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theme/themeOverride4.xml" ContentType="application/vnd.openxmlformats-officedocument.themeOverride+xml"/>
  <Override PartName="/xl/charts/chart6.xml" ContentType="application/vnd.openxmlformats-officedocument.drawingml.chart+xml"/>
  <Override PartName="/xl/theme/themeOverride5.xml" ContentType="application/vnd.openxmlformats-officedocument.themeOverride+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harts/chart8.xml" ContentType="application/vnd.openxmlformats-officedocument.drawingml.chart+xml"/>
  <Override PartName="/xl/theme/themeOverride6.xml" ContentType="application/vnd.openxmlformats-officedocument.themeOverride+xml"/>
  <Override PartName="/xl/drawings/drawing2.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theme/themeOverride7.xml" ContentType="application/vnd.openxmlformats-officedocument.themeOverride+xml"/>
  <Override PartName="/xl/charts/chart14.xml" ContentType="application/vnd.openxmlformats-officedocument.drawingml.chart+xml"/>
  <Override PartName="/xl/theme/themeOverride8.xml" ContentType="application/vnd.openxmlformats-officedocument.themeOverride+xml"/>
  <Override PartName="/xl/charts/chart15.xml" ContentType="application/vnd.openxmlformats-officedocument.drawingml.chart+xml"/>
  <Override PartName="/xl/theme/themeOverride9.xml" ContentType="application/vnd.openxmlformats-officedocument.themeOverride+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theme/themeOverride10.xml" ContentType="application/vnd.openxmlformats-officedocument.themeOverride+xml"/>
  <Override PartName="/xl/charts/chart21.xml" ContentType="application/vnd.openxmlformats-officedocument.drawingml.chart+xml"/>
  <Override PartName="/xl/theme/themeOverride11.xml" ContentType="application/vnd.openxmlformats-officedocument.themeOverride+xml"/>
  <Override PartName="/xl/charts/chart22.xml" ContentType="application/vnd.openxmlformats-officedocument.drawingml.chart+xml"/>
  <Override PartName="/xl/theme/themeOverride12.xml" ContentType="application/vnd.openxmlformats-officedocument.themeOverride+xml"/>
  <Override PartName="/xl/charts/chart23.xml" ContentType="application/vnd.openxmlformats-officedocument.drawingml.chart+xml"/>
  <Override PartName="/xl/theme/themeOverride13.xml" ContentType="application/vnd.openxmlformats-officedocument.themeOverride+xml"/>
  <Override PartName="/xl/drawings/drawing3.xml" ContentType="application/vnd.openxmlformats-officedocument.drawing+xml"/>
  <Override PartName="/xl/charts/chart24.xml" ContentType="application/vnd.openxmlformats-officedocument.drawingml.chart+xml"/>
  <Override PartName="/xl/theme/themeOverride14.xml" ContentType="application/vnd.openxmlformats-officedocument.themeOverride+xml"/>
  <Override PartName="/xl/charts/chart25.xml" ContentType="application/vnd.openxmlformats-officedocument.drawingml.chart+xml"/>
  <Override PartName="/xl/theme/themeOverride15.xml" ContentType="application/vnd.openxmlformats-officedocument.themeOverride+xml"/>
  <Override PartName="/xl/charts/chart26.xml" ContentType="application/vnd.openxmlformats-officedocument.drawingml.chart+xml"/>
  <Override PartName="/xl/theme/themeOverride16.xml" ContentType="application/vnd.openxmlformats-officedocument.themeOverride+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defaultThemeVersion="124226"/>
  <mc:AlternateContent xmlns:mc="http://schemas.openxmlformats.org/markup-compatibility/2006">
    <mc:Choice Requires="x15">
      <x15ac:absPath xmlns:x15ac="http://schemas.microsoft.com/office/spreadsheetml/2010/11/ac" url="S:\JK Japan Fund\Factsheet\"/>
    </mc:Choice>
  </mc:AlternateContent>
  <xr:revisionPtr revIDLastSave="0" documentId="13_ncr:1_{2DF22265-93D3-43FD-988D-4FB36989DE6E}" xr6:coauthVersionLast="47" xr6:coauthVersionMax="47" xr10:uidLastSave="{00000000-0000-0000-0000-000000000000}"/>
  <bookViews>
    <workbookView xWindow="38280" yWindow="-120" windowWidth="19440" windowHeight="15000" xr2:uid="{00000000-000D-0000-FFFF-FFFF00000000}"/>
  </bookViews>
  <sheets>
    <sheet name="Webpage" sheetId="1" r:id="rId1"/>
    <sheet name="Perf Data" sheetId="3" r:id="rId2"/>
    <sheet name="SSRI" sheetId="7" r:id="rId3"/>
    <sheet name="Daily data" sheetId="4" r:id="rId4"/>
    <sheet name="Grid" sheetId="5" r:id="rId5"/>
    <sheet name="Regional" sheetId="6" r:id="rId6"/>
    <sheet name="Topix Feeder" sheetId="8"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Print_Area" localSheetId="0">Webpage!$A$1:$M$107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22" i="3" l="1"/>
  <c r="D57" i="8"/>
  <c r="E57" i="8" s="1"/>
  <c r="D55" i="8"/>
  <c r="E55" i="8" s="1"/>
  <c r="D48" i="8"/>
  <c r="E48" i="8" s="1"/>
  <c r="D43" i="8" l="1"/>
  <c r="D47" i="8" l="1"/>
  <c r="E47" i="8" s="1"/>
  <c r="D53" i="8"/>
  <c r="E53" i="8" s="1"/>
  <c r="D50" i="8"/>
  <c r="E50" i="8" s="1"/>
  <c r="D46" i="8"/>
  <c r="E46" i="8" s="1"/>
  <c r="D56" i="8"/>
  <c r="E56" i="8" s="1"/>
  <c r="D51" i="8"/>
  <c r="E51" i="8" s="1"/>
  <c r="D54" i="8"/>
  <c r="E54" i="8" s="1"/>
  <c r="D49" i="8"/>
  <c r="E49" i="8" s="1"/>
  <c r="D45" i="8"/>
  <c r="E45" i="8" s="1"/>
  <c r="D52" i="8"/>
  <c r="E52" i="8" s="1"/>
  <c r="D44" i="8" l="1"/>
  <c r="E44" i="8" s="1"/>
  <c r="C5" i="3"/>
  <c r="B5" i="3"/>
  <c r="C4" i="3"/>
  <c r="B4" i="3"/>
  <c r="C3" i="3"/>
  <c r="B3" i="3"/>
  <c r="I15" i="3"/>
  <c r="I14" i="3"/>
  <c r="I13" i="3"/>
  <c r="I12" i="3"/>
  <c r="I11" i="3"/>
  <c r="I10" i="3"/>
  <c r="B8" i="3"/>
  <c r="D20" i="4"/>
  <c r="D15" i="4"/>
  <c r="D6" i="4"/>
  <c r="B16" i="4"/>
  <c r="B21" i="4"/>
  <c r="B11" i="4"/>
  <c r="B10" i="4"/>
  <c r="D19" i="4"/>
  <c r="D4" i="4"/>
  <c r="D8" i="4"/>
  <c r="D17" i="4"/>
  <c r="D14" i="4"/>
  <c r="D3" i="4"/>
  <c r="D13" i="4"/>
  <c r="D9" i="4"/>
  <c r="D18" i="4"/>
  <c r="D16" i="4"/>
  <c r="D10" i="4"/>
  <c r="D11" i="4"/>
  <c r="D5" i="4"/>
  <c r="D21" i="4"/>
  <c r="D12" i="4"/>
  <c r="D7" i="4"/>
  <c r="B19" i="4"/>
  <c r="B6" i="4"/>
  <c r="B12" i="4"/>
  <c r="B14" i="4"/>
  <c r="B15" i="4"/>
  <c r="B8" i="4"/>
  <c r="B18" i="4"/>
  <c r="B17" i="4"/>
  <c r="B9" i="4"/>
  <c r="B7" i="4"/>
  <c r="B5" i="4"/>
  <c r="B20" i="4"/>
  <c r="B13" i="4"/>
  <c r="B4" i="4"/>
  <c r="G1" i="8"/>
  <c r="D58" i="8" l="1"/>
  <c r="G12" i="8" l="1"/>
  <c r="E12" i="8" s="1"/>
  <c r="G11" i="8"/>
  <c r="E11" i="8" s="1"/>
  <c r="G10" i="8"/>
  <c r="E10" i="8" s="1"/>
  <c r="G9" i="8"/>
  <c r="E9" i="8" s="1"/>
  <c r="G8" i="8"/>
  <c r="E8" i="8" s="1"/>
  <c r="G7" i="8"/>
  <c r="E7" i="8" s="1"/>
  <c r="G6" i="8"/>
  <c r="E6" i="8" s="1"/>
  <c r="G5" i="8"/>
  <c r="E5" i="8" s="1"/>
  <c r="G4" i="8"/>
  <c r="E4" i="8" s="1"/>
  <c r="G3" i="8"/>
  <c r="E3" i="8" s="1"/>
  <c r="E58" i="8" l="1"/>
  <c r="G13" i="8" l="1"/>
  <c r="E13" i="8" l="1"/>
  <c r="D12" i="8"/>
  <c r="D11" i="8"/>
  <c r="D10" i="8"/>
  <c r="D9" i="8"/>
  <c r="D8" i="8"/>
  <c r="D7" i="8"/>
  <c r="D6" i="8"/>
  <c r="D5" i="8"/>
  <c r="D4" i="8"/>
  <c r="D3" i="8"/>
  <c r="D13" i="8" l="1"/>
  <c r="A5" i="4"/>
  <c r="C5" i="4" l="1"/>
  <c r="A6" i="4"/>
  <c r="D21" i="3"/>
  <c r="D22" i="3" s="1"/>
  <c r="D23" i="3" s="1"/>
  <c r="D24" i="3" s="1"/>
  <c r="D25" i="3" s="1"/>
  <c r="D26" i="3" s="1"/>
  <c r="D27" i="3" s="1"/>
  <c r="D28" i="3" s="1"/>
  <c r="D29" i="3" s="1"/>
  <c r="D30" i="3" s="1"/>
  <c r="F23" i="1"/>
  <c r="F21" i="1"/>
  <c r="F20" i="1"/>
  <c r="F22" i="1"/>
  <c r="B6" i="3"/>
  <c r="H5" i="3"/>
  <c r="E5" i="3"/>
  <c r="K10" i="1"/>
  <c r="I10" i="1"/>
  <c r="H4" i="3"/>
  <c r="E4" i="3"/>
  <c r="I11" i="1"/>
  <c r="L3" i="3"/>
  <c r="E3" i="3"/>
  <c r="K9" i="1"/>
  <c r="I9" i="1"/>
  <c r="E2" i="3"/>
  <c r="E37" i="1"/>
  <c r="C37" i="1"/>
  <c r="E36" i="1"/>
  <c r="C36" i="1"/>
  <c r="B36" i="1"/>
  <c r="E35" i="1"/>
  <c r="C35" i="1"/>
  <c r="B35" i="1"/>
  <c r="E34" i="1"/>
  <c r="C34" i="1"/>
  <c r="B34" i="1"/>
  <c r="E33" i="1"/>
  <c r="C33" i="1"/>
  <c r="B33" i="1"/>
  <c r="E32" i="1"/>
  <c r="C32" i="1"/>
  <c r="B32" i="1"/>
  <c r="E31" i="1"/>
  <c r="C31" i="1"/>
  <c r="B31" i="1"/>
  <c r="E30" i="1"/>
  <c r="C30" i="1"/>
  <c r="B30" i="1"/>
  <c r="E29" i="1"/>
  <c r="C29" i="1"/>
  <c r="B29" i="1"/>
  <c r="E28" i="1"/>
  <c r="C28" i="1"/>
  <c r="B28" i="1"/>
  <c r="E27" i="1"/>
  <c r="C27" i="1"/>
  <c r="B27" i="1"/>
  <c r="F19" i="1"/>
  <c r="E18" i="1"/>
  <c r="E15" i="1"/>
  <c r="K11" i="1"/>
  <c r="H11" i="1"/>
  <c r="H10" i="1"/>
  <c r="H9" i="1"/>
  <c r="H1" i="1"/>
  <c r="H3" i="3" l="1"/>
  <c r="C6" i="4"/>
  <c r="H2" i="3"/>
  <c r="A7" i="4"/>
  <c r="C7" i="4" l="1"/>
  <c r="A8" i="4"/>
  <c r="C8" i="4" l="1"/>
  <c r="A9" i="4"/>
  <c r="C9" i="4" l="1"/>
  <c r="A10" i="4"/>
  <c r="C10" i="4" l="1"/>
  <c r="A11" i="4"/>
  <c r="C11" i="4" l="1"/>
  <c r="A12" i="4"/>
  <c r="C12" i="4" l="1"/>
  <c r="A13" i="4"/>
  <c r="C13" i="4" l="1"/>
  <c r="A14" i="4"/>
  <c r="C14" i="4" l="1"/>
  <c r="A15" i="4"/>
  <c r="C15" i="4" l="1"/>
  <c r="A16" i="4"/>
  <c r="C16" i="4" l="1"/>
  <c r="A17" i="4"/>
  <c r="C17" i="4" l="1"/>
  <c r="A18" i="4"/>
  <c r="C18" i="4" l="1"/>
  <c r="A19" i="4"/>
  <c r="C19" i="4" l="1"/>
  <c r="A20" i="4"/>
  <c r="C20" i="4" l="1"/>
  <c r="A21" i="4"/>
  <c r="F21" i="4" l="1"/>
  <c r="E21" i="4"/>
  <c r="C21" i="4"/>
  <c r="A22" i="4"/>
  <c r="A23" i="4" s="1"/>
  <c r="A24" i="4" s="1"/>
  <c r="A25" i="4" s="1"/>
  <c r="A26" i="4" s="1"/>
  <c r="A27" i="4" s="1"/>
  <c r="A28" i="4" s="1"/>
  <c r="A29" i="4" s="1"/>
  <c r="A30" i="4" s="1"/>
</calcChain>
</file>

<file path=xl/sharedStrings.xml><?xml version="1.0" encoding="utf-8"?>
<sst xmlns="http://schemas.openxmlformats.org/spreadsheetml/2006/main" count="328" uniqueCount="242">
  <si>
    <t>Fund Details</t>
  </si>
  <si>
    <t xml:space="preserve">     Yes, all classes</t>
  </si>
  <si>
    <t>WTD</t>
  </si>
  <si>
    <t>MTD</t>
  </si>
  <si>
    <t>YTD</t>
  </si>
  <si>
    <t>ITD</t>
  </si>
  <si>
    <t>CAGR incep</t>
  </si>
  <si>
    <t>Top 5 Equity Holdings</t>
  </si>
  <si>
    <t>Total</t>
  </si>
  <si>
    <t>% of NAV</t>
  </si>
  <si>
    <t>Net</t>
  </si>
  <si>
    <t>Long</t>
  </si>
  <si>
    <t>Short</t>
  </si>
  <si>
    <t>Gross</t>
  </si>
  <si>
    <t>99% 1 Mth</t>
  </si>
  <si>
    <t>Value at Risk (VAR)</t>
  </si>
  <si>
    <t>Documents</t>
  </si>
  <si>
    <t>Limit</t>
  </si>
  <si>
    <t>Disclaimer</t>
  </si>
  <si>
    <t xml:space="preserve">     JK Investment Management LLP</t>
  </si>
  <si>
    <t>Fund Objective and Policy</t>
  </si>
  <si>
    <t xml:space="preserve">     Ireland, UCITS</t>
  </si>
  <si>
    <t xml:space="preserve">  www.jkim.co.uk</t>
  </si>
  <si>
    <t xml:space="preserve"> info@jkim.co.uk   </t>
  </si>
  <si>
    <t>Page 1 of 2</t>
  </si>
  <si>
    <t>Page 2 of 2</t>
  </si>
  <si>
    <t>Contact - Administrator</t>
  </si>
  <si>
    <t>Contact - Investment Manager</t>
  </si>
  <si>
    <t xml:space="preserve"> Francis Kirkpatrick</t>
  </si>
  <si>
    <t xml:space="preserve"> Bury House, 3 Bury Street</t>
  </si>
  <si>
    <t xml:space="preserve"> JK Investment Management LLP</t>
  </si>
  <si>
    <t xml:space="preserve"> Guildford, GU2 4AW, UK</t>
  </si>
  <si>
    <t>Tel: +44 1483 401 521</t>
  </si>
  <si>
    <t>info@jkim.co.uk</t>
  </si>
  <si>
    <t xml:space="preserve"> Investment Manager:</t>
  </si>
  <si>
    <t xml:space="preserve"> Fund Managers: </t>
  </si>
  <si>
    <t xml:space="preserve"> Fund Domicile: </t>
  </si>
  <si>
    <t xml:space="preserve"> Strategy:</t>
  </si>
  <si>
    <t xml:space="preserve"> Reporting Status: </t>
  </si>
  <si>
    <t xml:space="preserve"> Dealing: </t>
  </si>
  <si>
    <t xml:space="preserve"> Management Fee: </t>
  </si>
  <si>
    <t xml:space="preserve"> Fund Size:</t>
  </si>
  <si>
    <t xml:space="preserve"> Minimum Investment:</t>
  </si>
  <si>
    <t xml:space="preserve"> Launch Date:</t>
  </si>
  <si>
    <t xml:space="preserve"> GBP Class ISIN:</t>
  </si>
  <si>
    <t xml:space="preserve"> USD Class ISIN:</t>
  </si>
  <si>
    <t xml:space="preserve"> YEN Class ISIN:</t>
  </si>
  <si>
    <t>1 Year</t>
  </si>
  <si>
    <t>3 Year</t>
  </si>
  <si>
    <r>
      <rPr>
        <b/>
        <sz val="7"/>
        <color theme="1"/>
        <rFont val="Arial"/>
        <family val="2"/>
      </rPr>
      <t>This document is issued by JK Investment Management LLP (“JKIM”) only to, and is directed only at persons who are professional clients and eligible counterparties for the purposes of the Markets in Financial Instruments Directive (“MiFID”). Information contained in this document must not be relied or acted upon by any other persons.  This document is only intended for use by investors registered or domiciled in EEA jurisdictions. Please contact JKIM if you require any further information on your status.</t>
    </r>
    <r>
      <rPr>
        <sz val="7"/>
        <color theme="1"/>
        <rFont val="Arial"/>
        <family val="2"/>
      </rPr>
      <t xml:space="preserve">
JKIM is authorised and regulated by the Financial Conduct Authority of the United Kingdom (“FCA”) and is registered in England under Registration No: OC304800. The registered office address of JKIM is Bury House, 3 Bury Street, Guildford, Surrey GU2 4AW. The regulatory status of JKIM can be confirmed on the FCA website at http://www.fsa.gov.uk/register/.
The material contained in this document is directed only at persons or entities in any jurisdiction or country where such access to information contained herein and use thereof is not contrary to local law or regulation. Accordingly, all persons who read this document are required to inform themselves of and to comply with any such restrictions.
</t>
    </r>
    <r>
      <rPr>
        <b/>
        <sz val="7"/>
        <color theme="1"/>
        <rFont val="Arial"/>
        <family val="2"/>
      </rPr>
      <t>Information Only</t>
    </r>
    <r>
      <rPr>
        <sz val="7"/>
        <color theme="1"/>
        <rFont val="Arial"/>
        <family val="2"/>
      </rPr>
      <t xml:space="preserve">: Nothing in this document constitutes or forms part of any offer to issue or sell, or any solicitation of any offer to subscribe or purchase, shares, units or other interests (“Shares”) in investments referred to herein. Nor shall this document form the basis of, or be relied on in connection with, any contract for Shares. Applications to invest in any product referred to in this document must only be made on the basis of the documentation relating to the specific investment and you should refer to your investment adviser. If you are in any doubt about the information contained in this document please call us on 01483 301142 or consult a professional financial adviser.
</t>
    </r>
    <r>
      <rPr>
        <b/>
        <sz val="7"/>
        <color theme="1"/>
        <rFont val="Arial"/>
        <family val="2"/>
      </rPr>
      <t xml:space="preserve">
No Reliance and No Advice:</t>
    </r>
    <r>
      <rPr>
        <sz val="7"/>
        <color theme="1"/>
        <rFont val="Arial"/>
        <family val="2"/>
      </rPr>
      <t xml:space="preserve"> The information contained in this document is provided solely on the basis that you make your own investment decision and does not constitute a personal recommendation or investment advice. You alone will bear the sole responsibility of evaluating the merits and risks associated with the use of any such information, opinions, estimates and content. JKIM only provides information on its own products. The information contained in this document is provided without obligation on the party of JKIM or its associates and on the understanding that any person who acts upon it or changed his investment position in reliance on it does so entirely at his own risk. Furthermore, the firm is not in a position to advise retail clients (as defined in the FCA Handbook) on your particular circumstances and particular merits of investing in the products. 
Nothing contained in this document constitutes investment, legal, tax or other advice nor is to be relied on in making an investment or other decision. You should obtain relevant and specific professional advice before making any investment decision. 
</t>
    </r>
    <r>
      <rPr>
        <b/>
        <sz val="7"/>
        <color theme="1"/>
        <rFont val="Arial"/>
        <family val="2"/>
      </rPr>
      <t>Accuracy of Information:</t>
    </r>
    <r>
      <rPr>
        <sz val="7"/>
        <color theme="1"/>
        <rFont val="Arial"/>
        <family val="2"/>
      </rPr>
      <t xml:space="preserve"> Although JKIM has taken all reasonable care to ensure that the information contained in this document is accurate at the time of publication, no representation or warranty, express or implied, is made as to the accuracy, reliability or completeness of such information and no liability is accepted by JKIM for the accuracy or completeness of such information. All information, opinions, estimates and content in this document are provided by JKIM for information purposes only and are subject to change without notice. Information contained in this document is current only at the date it is first posted and may no longer be true or complete when received by you. 
</t>
    </r>
    <r>
      <rPr>
        <b/>
        <sz val="7"/>
        <color theme="1"/>
        <rFont val="Arial"/>
        <family val="2"/>
      </rPr>
      <t>Risk Factors:</t>
    </r>
    <r>
      <rPr>
        <sz val="7"/>
        <color theme="1"/>
        <rFont val="Arial"/>
        <family val="2"/>
      </rPr>
      <t xml:space="preserve"> Past performance may not be repeated and should not be seen as a guide to future performance. The value of investments and the income from them may go down as well as up, and investors may not get back the amount originally invested. Exchange rates may cause the value of overseas investments and the income arising from them to rise or fall. The levels and bases of and reliefs from taxation may change. Investors should consult their own tax adviser in order to understand any applicable tax consequences. This list of risk factors is not complete and reference should be made to the documentation relating to the specific investment. An investment should only be made after receiving and reviewing the prospectus or offering memorandum and the risk factors contained therein.
No Warranty: The information, opinions, estimates and content in this document are provided without any representations or warranties of any kind (including, without limitation, representations or warranties as to their accuracy, reliability or completeness), whether express or implied. 
</t>
    </r>
    <r>
      <rPr>
        <b/>
        <sz val="7"/>
        <color theme="1"/>
        <rFont val="Arial"/>
        <family val="2"/>
      </rPr>
      <t xml:space="preserve">
Limitation of Liability: </t>
    </r>
    <r>
      <rPr>
        <sz val="7"/>
        <color theme="1"/>
        <rFont val="Arial"/>
        <family val="2"/>
      </rPr>
      <t xml:space="preserve">JKIM does not accept any liability for any direct, indirect, special or consequential loss or damage (in each case, including but not limited to: business interruption, loss of profits, loss of revenue, loss of anticipated savings and/or loss of good will), arising from, or in connection with the use of information contained in this document; or any decisions you make based on the information, opinions, estimates and content made available to you in this document whether or not such loss is reasonable foreseeable as at the date you read this document or JKIM has been advised of the possibility of you incurring such loss or damage, and whether occasioned by the negligence of JKIM or its employees, agent or subcontractors. This is not intended to exclude or restrict any duty or liability that JKIM has to its customers under the “regulatory system” in the United Kingdom (as defined in the FCA Handbook) or which may not be excluded or restricted as a matter of applicable law.
</t>
    </r>
  </si>
  <si>
    <t>Fund size</t>
  </si>
  <si>
    <t xml:space="preserve">     Source: All graphs, figures and tables are from JKIM LLP</t>
  </si>
  <si>
    <t>* Prospectus</t>
  </si>
  <si>
    <t>* Application Form</t>
  </si>
  <si>
    <t>* KIID</t>
  </si>
  <si>
    <t>Diff x3</t>
  </si>
  <si>
    <t>Sector Exposure (% of NAV)</t>
  </si>
  <si>
    <t>GBP</t>
  </si>
  <si>
    <t>USD</t>
  </si>
  <si>
    <t>YEN</t>
  </si>
  <si>
    <t>Price per Sh</t>
  </si>
  <si>
    <t>Fax: +44 1483 452 219</t>
  </si>
  <si>
    <t>Instructions</t>
  </si>
  <si>
    <t>Equities and Futures</t>
  </si>
  <si>
    <t>Convertible Bonds</t>
  </si>
  <si>
    <t>Fixed Income</t>
  </si>
  <si>
    <t>Currencies</t>
  </si>
  <si>
    <t>% of Fund</t>
  </si>
  <si>
    <t>TOTAL</t>
  </si>
  <si>
    <t>ABS</t>
  </si>
  <si>
    <t>(ex FX)</t>
  </si>
  <si>
    <t>Curr values</t>
  </si>
  <si>
    <t>Brazil/Mexico</t>
  </si>
  <si>
    <t>UK</t>
  </si>
  <si>
    <t>Europe</t>
  </si>
  <si>
    <t>Hong Kong</t>
  </si>
  <si>
    <t>China</t>
  </si>
  <si>
    <t>India</t>
  </si>
  <si>
    <t>Indonesia</t>
  </si>
  <si>
    <t>Japan</t>
  </si>
  <si>
    <t>Malaysia</t>
  </si>
  <si>
    <t>Thailand</t>
  </si>
  <si>
    <t>Philippines</t>
  </si>
  <si>
    <t>Singapore</t>
  </si>
  <si>
    <t>Vietnam</t>
  </si>
  <si>
    <t>Australia / NZ</t>
  </si>
  <si>
    <t>USA</t>
  </si>
  <si>
    <t>Gold</t>
  </si>
  <si>
    <t>Other</t>
  </si>
  <si>
    <t>Basic Materials</t>
  </si>
  <si>
    <t>Communications</t>
  </si>
  <si>
    <t>Consumer, Cyclical</t>
  </si>
  <si>
    <t>Consumer, Non-cyclical</t>
  </si>
  <si>
    <t>Diversified</t>
  </si>
  <si>
    <t>Energy</t>
  </si>
  <si>
    <t>Financials / Real Estate / REITs</t>
  </si>
  <si>
    <t>Government</t>
  </si>
  <si>
    <t>Industrial</t>
  </si>
  <si>
    <t>Technology</t>
  </si>
  <si>
    <t>Utilities</t>
  </si>
  <si>
    <t>ETFs / Funds</t>
  </si>
  <si>
    <t>Index / Other</t>
  </si>
  <si>
    <t>Liquidity &lt; 1 day</t>
  </si>
  <si>
    <t>Liquidity 1-5 days</t>
  </si>
  <si>
    <t>Liquidity &gt; 5 days</t>
  </si>
  <si>
    <t>short curr pos</t>
  </si>
  <si>
    <t>Brazil</t>
  </si>
  <si>
    <t>CB's</t>
  </si>
  <si>
    <t>EQ's</t>
  </si>
  <si>
    <t>Northern Europe</t>
  </si>
  <si>
    <t>Healthcare/Medical</t>
  </si>
  <si>
    <t>5 Year</t>
  </si>
  <si>
    <t>5 Yr CAGR</t>
  </si>
  <si>
    <t xml:space="preserve">     Simon Jones, Ryan Mills</t>
  </si>
  <si>
    <t>Regional</t>
  </si>
  <si>
    <t>=values from GRID</t>
  </si>
  <si>
    <t>Risk and Reward Profile</t>
  </si>
  <si>
    <t xml:space="preserve">High Risk    </t>
  </si>
  <si>
    <t xml:space="preserve">   Low Risk</t>
  </si>
  <si>
    <t xml:space="preserve">   The risk and reward category is calculated using historical data which may not</t>
  </si>
  <si>
    <t xml:space="preserve">   be a reliable indicator of the Fund's future risk profile. The risk and reward </t>
  </si>
  <si>
    <t xml:space="preserve">   category may shift over time and is not a target or a guarantee. The lowest </t>
  </si>
  <si>
    <t xml:space="preserve">   category (i.e. Category 1) does not mean a risk-free investment.</t>
  </si>
  <si>
    <t xml:space="preserve">   movements (volatility) of the underlying investments referenced in the Fund.</t>
  </si>
  <si>
    <t xml:space="preserve">   Potentially lower rewards</t>
  </si>
  <si>
    <t xml:space="preserve">Potentially higher rewards   </t>
  </si>
  <si>
    <t>Check this</t>
  </si>
  <si>
    <t>ï</t>
  </si>
  <si>
    <t>Check BOX H1 on Webpage - may need to update date in A3 on Grid</t>
  </si>
  <si>
    <t>JK Japan Fund is an open-ended UCITS fund incorporated in Ireland. The investment objective of the Fund is to achieve long term capital appreciation. The Fund will seek to achieve its investment objective by investing in a portfolio of Japanese equities that the Investment Manager believes to be undervalued given their long term growth and business prospects. The Investment Manager uses a variety of measures to determine whether or not a company is undervalued, but the central philosophy is to invest in strong business franchises, that have good long term growth potential, and where the Investment Manager feels that this growth potential is being undervalued by the market.</t>
  </si>
  <si>
    <t xml:space="preserve">     Japan, Long only</t>
  </si>
  <si>
    <t xml:space="preserve">     Daily, Orders by 12 Noon</t>
  </si>
  <si>
    <t xml:space="preserve">     0.35% per annum</t>
  </si>
  <si>
    <t xml:space="preserve">     YEN</t>
  </si>
  <si>
    <t xml:space="preserve">     IE00BJBY7B30</t>
  </si>
  <si>
    <t xml:space="preserve">     IE00BJBY7911</t>
  </si>
  <si>
    <t xml:space="preserve">     IE00BJBY7C47</t>
  </si>
  <si>
    <t>Top 10 Equity Positions</t>
  </si>
  <si>
    <t>-</t>
  </si>
  <si>
    <t>Performance Data - YEN Class (Net of Fees)</t>
  </si>
  <si>
    <t xml:space="preserve"> United Kingdom</t>
  </si>
  <si>
    <t>SSRI</t>
  </si>
  <si>
    <t>JK JAPAN 2020 FUND - RISK MANAGEMENT</t>
  </si>
  <si>
    <t>N. Europe</t>
  </si>
  <si>
    <t>Korea</t>
  </si>
  <si>
    <t>Healthcare/Med</t>
  </si>
  <si>
    <t>KEYENCE CORP</t>
  </si>
  <si>
    <t>JK Japan Fund Yen Class</t>
  </si>
  <si>
    <t>jkjapyi id equity</t>
  </si>
  <si>
    <t>% chg</t>
  </si>
  <si>
    <t>Fund Characteristics</t>
  </si>
  <si>
    <t>Topix</t>
  </si>
  <si>
    <t>JK Japan</t>
  </si>
  <si>
    <t>JK Japan Fund</t>
  </si>
  <si>
    <t xml:space="preserve">   Return on Common Equity</t>
  </si>
  <si>
    <t xml:space="preserve">   Return on Invested Capital</t>
  </si>
  <si>
    <t xml:space="preserve">   EPS Growth 5yr CAGR</t>
  </si>
  <si>
    <t xml:space="preserve">   Revenue Growth 5yr CAGR</t>
  </si>
  <si>
    <t xml:space="preserve">   Active Share</t>
  </si>
  <si>
    <t xml:space="preserve">   Source: Bloomberg, Apex Fund Services (Ireland) Ltd, JKIM LLP</t>
  </si>
  <si>
    <t xml:space="preserve">   Disclaimer: Past performance may not be repeated and should not </t>
  </si>
  <si>
    <t xml:space="preserve">   be seen as a guide to future performance. The value of investments </t>
  </si>
  <si>
    <t xml:space="preserve">   and the income from them may go down as well as up.</t>
  </si>
  <si>
    <t>Periods</t>
  </si>
  <si>
    <t>tpx index</t>
  </si>
  <si>
    <t xml:space="preserve">   Ex-Ante Tracking Error</t>
  </si>
  <si>
    <t xml:space="preserve">      % of NAV</t>
  </si>
  <si>
    <t xml:space="preserve">  Topix</t>
  </si>
  <si>
    <t xml:space="preserve">     JK Japan Fund</t>
  </si>
  <si>
    <t>JK JAPAN</t>
  </si>
  <si>
    <t>* Financial Statmts</t>
  </si>
  <si>
    <t>Large Cap &gt; €5BN</t>
  </si>
  <si>
    <t>Mid Cap €500M - €5BN</t>
  </si>
  <si>
    <t>Small Cap &lt; €500M</t>
  </si>
  <si>
    <t>Cash</t>
  </si>
  <si>
    <t xml:space="preserve">     See Prospectus &amp; Supplement</t>
  </si>
  <si>
    <t xml:space="preserve">     As at</t>
  </si>
  <si>
    <r>
      <t xml:space="preserve">   Please see Documents Tab on </t>
    </r>
    <r>
      <rPr>
        <b/>
        <sz val="10"/>
        <color rgb="FF00B0F0"/>
        <rFont val="Georgia"/>
        <family val="1"/>
      </rPr>
      <t>www.jkim.co.uk</t>
    </r>
  </si>
  <si>
    <t xml:space="preserve">    3rd March 2020</t>
  </si>
  <si>
    <r>
      <t xml:space="preserve"> </t>
    </r>
    <r>
      <rPr>
        <b/>
        <sz val="9"/>
        <color rgb="FF000000"/>
        <rFont val="Georgia"/>
        <family val="1"/>
      </rPr>
      <t xml:space="preserve">Important </t>
    </r>
    <r>
      <rPr>
        <sz val="9"/>
        <color rgb="FF000000"/>
        <rFont val="Georgia"/>
        <family val="1"/>
      </rPr>
      <t>- Please note the Fund was launched on 3rd March 2020</t>
    </r>
  </si>
  <si>
    <t>=values from Apex Daily NAV Feed sheets sheets</t>
  </si>
  <si>
    <t>Save as new month end</t>
  </si>
  <si>
    <t>Copy grid to new tab, then copy grid into GRID Tab, check date on grid as this affects 2 dates on webpage</t>
  </si>
  <si>
    <t>Find Topix stats feeder (suppliers Bloomberg) for correct month end and update topix feeder tab below</t>
  </si>
  <si>
    <t>PORT - Characteristics - Summary - enter for Fund and Topix in to webpage</t>
  </si>
  <si>
    <t>PORT - Trackimg error - Main View - Enter Total Risk in to Webpage</t>
  </si>
  <si>
    <t xml:space="preserve">JK Japan Fund   </t>
  </si>
  <si>
    <t xml:space="preserve"> from 3/3/20</t>
  </si>
  <si>
    <t xml:space="preserve">   The Fund is in Category 6 because of the high range and frequency of price </t>
  </si>
  <si>
    <t>Open and do equals for each cell).</t>
  </si>
  <si>
    <t>=values from JK Japan Fund Performance Data table Launch to present sheet</t>
  </si>
  <si>
    <t>Update Topix feeder in Suppliers Bloomberg - make sure JK GO is shut</t>
  </si>
  <si>
    <t>Then copy from black column to blue using 123</t>
  </si>
  <si>
    <t>Active share - enter value into webpage</t>
  </si>
  <si>
    <t xml:space="preserve"> GBP (Unhedged) ISIN:</t>
  </si>
  <si>
    <t xml:space="preserve">     IE00BMY4TW65</t>
  </si>
  <si>
    <t>GBP UNHGD</t>
  </si>
  <si>
    <t xml:space="preserve"> EUR Class ISIN:</t>
  </si>
  <si>
    <t xml:space="preserve">     IE00BJBY7D53</t>
  </si>
  <si>
    <t>EUR</t>
  </si>
  <si>
    <t>Make sure month end</t>
  </si>
  <si>
    <t>TOYOTA MOTOR</t>
  </si>
  <si>
    <t>HOYA CORP</t>
  </si>
  <si>
    <t>apexTA@apexfunds.ie</t>
  </si>
  <si>
    <t>Go to Co &gt; Client Files &gt; BMO GAM or go to MAV in Bberg and Holdings click on top of exposure column to sort by largest holdings, export to excel copy in CHECK DATA IS MONTH END</t>
  </si>
  <si>
    <t xml:space="preserve">Change cell number for the 6 cells in orange </t>
  </si>
  <si>
    <t>SONY GROUP CORP</t>
  </si>
  <si>
    <t>In this page Find and replace DD-MMM with new DD-MMM (or equivalent for new dates)   (7 replacements - Pink boxes)</t>
  </si>
  <si>
    <t>Data from Topix feeder (automatic) May need to reconnect these cells</t>
  </si>
  <si>
    <t>MITSUBISHI CORP</t>
  </si>
  <si>
    <t>JK Sectors</t>
  </si>
  <si>
    <t>Bloomberg Sectors</t>
  </si>
  <si>
    <t>Sector Exposure (%of NAV, Bloomberg Sectors)</t>
  </si>
  <si>
    <t>Communications, TV</t>
  </si>
  <si>
    <t>Real Estate, REITS</t>
  </si>
  <si>
    <t>Software</t>
  </si>
  <si>
    <t>Trading Houses</t>
  </si>
  <si>
    <t>Financials</t>
  </si>
  <si>
    <t>Services</t>
  </si>
  <si>
    <t>Basic Mats, Construction</t>
  </si>
  <si>
    <t xml:space="preserve">  Sector Exposure (%of NAV, using Bloomberg Sectors)</t>
  </si>
  <si>
    <t xml:space="preserve">  Sector Exposure (%of NAV, using JK Sectors)</t>
  </si>
  <si>
    <t>NINTENDO CO LTD</t>
  </si>
  <si>
    <t>^</t>
  </si>
  <si>
    <t>UPDATE from Portfolio of that date</t>
  </si>
  <si>
    <t>Value</t>
  </si>
  <si>
    <t>MITSUBISHI UFJ F</t>
  </si>
  <si>
    <t>Go to Apex Folder find Feed template of right date and save to JK Japan Fund &gt; Factsheet</t>
  </si>
  <si>
    <t>CY 2022</t>
  </si>
  <si>
    <t>NIPPON TELEGRAPH</t>
  </si>
  <si>
    <t>JK Japan Sectors</t>
  </si>
  <si>
    <t>Basic Materials, Construction</t>
  </si>
  <si>
    <t>SCREEN HOLDINGS</t>
  </si>
  <si>
    <t>Tel: +353 1 411 2949</t>
  </si>
  <si>
    <t>Fax: +353 1 411 2948</t>
  </si>
  <si>
    <t xml:space="preserve"> Transfer Agent</t>
  </si>
  <si>
    <t xml:space="preserve"> Apex Fund Services</t>
  </si>
  <si>
    <t xml:space="preserve"> Block 5, Irish Life centre</t>
  </si>
  <si>
    <t xml:space="preserve"> Abbey Lower Street</t>
  </si>
  <si>
    <t xml:space="preserve"> Dublin D01 P767, Ireland</t>
  </si>
  <si>
    <t>These are linked to risk mgmt tab so chnge date</t>
  </si>
  <si>
    <t>MITSUI &amp;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</si>
</sst>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3">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409]dd\-mmm\-yy;@"/>
    <numFmt numFmtId="165" formatCode="#,##0.0000;\(#,##0.0000\);\ \-\ "/>
    <numFmt numFmtId="166" formatCode="\+#,##0;[Red]\-#,##0;"/>
    <numFmt numFmtId="167" formatCode="0.0%"/>
    <numFmt numFmtId="168" formatCode="\+0.00%;\-0.00%"/>
    <numFmt numFmtId="169" formatCode="0.000%"/>
    <numFmt numFmtId="170" formatCode="0.0000"/>
    <numFmt numFmtId="171" formatCode="&quot;$&quot;#,##0.00_);\(&quot;$&quot;#,##0.00\)"/>
    <numFmt numFmtId="172" formatCode="_(&quot;$&quot;* #,##0_);_(&quot;$&quot;* \(#,##0\);_(&quot;$&quot;* &quot;-&quot;_);_(@_)"/>
    <numFmt numFmtId="173" formatCode="_(&quot;$&quot;* #,##0.00_);_(&quot;$&quot;* \(#,##0.00\);_(&quot;$&quot;* &quot;-&quot;??_);_(@_)"/>
    <numFmt numFmtId="174" formatCode="000000"/>
    <numFmt numFmtId="175" formatCode="&quot;$&quot;#,##0_);[Red]\(&quot;$&quot;#,##0\);&quot;-&quot;"/>
    <numFmt numFmtId="176" formatCode="0.000_)"/>
    <numFmt numFmtId="177" formatCode="#,##0.000000"/>
    <numFmt numFmtId="178" formatCode="000000000"/>
    <numFmt numFmtId="179" formatCode="mm/dd"/>
    <numFmt numFmtId="180" formatCode="_-[$€-2]* #,##0.00_-;\-[$€-2]* #,##0.00_-;_-[$€-2]* &quot;-&quot;??_-"/>
    <numFmt numFmtId="181" formatCode="0.00_)"/>
    <numFmt numFmtId="182" formatCode="mmmm\-yyyy"/>
    <numFmt numFmtId="183" formatCode="&quot;£&quot;\ #,##0_);[Red]\(&quot;£&quot;\ #,##0\)"/>
    <numFmt numFmtId="184" formatCode="&quot;¥&quot;\ #,##0_);[Red]\(&quot;¥&quot;\ #,##0\)"/>
    <numFmt numFmtId="185" formatCode="#\ ###\ ###\ ##0\ "/>
    <numFmt numFmtId="186" formatCode="&quot;•&quot;\ \ @"/>
    <numFmt numFmtId="187" formatCode="#,##0.00&quot; $&quot;;[Red]\-#,##0.00&quot; $&quot;"/>
    <numFmt numFmtId="188" formatCode="General_)"/>
    <numFmt numFmtId="189" formatCode="\ \ _•&quot;–&quot;\ \ \ \ @"/>
    <numFmt numFmtId="190" formatCode="#,##0&quot;?&quot;_);[Red]\(#,##0&quot;?&quot;\)"/>
    <numFmt numFmtId="191" formatCode="0.00000000000%"/>
    <numFmt numFmtId="192" formatCode="dd\-mmm\-yy\ hh:mm:ss"/>
    <numFmt numFmtId="193" formatCode="#,##0.000;\(#,##0.000\)"/>
    <numFmt numFmtId="194" formatCode="_ &quot;R$&quot;* #,##0_ ;_ &quot;R$&quot;* \-#,##0_ ;_ &quot;R$&quot;* &quot;-&quot;_ ;_ @_ "/>
    <numFmt numFmtId="195" formatCode="_ &quot;R$&quot;* #,##0.00_ ;_ &quot;R$&quot;* \-#,##0.00_ ;_ &quot;R$&quot;* &quot;-&quot;??_ ;_ @_ "/>
    <numFmt numFmtId="196" formatCode="#,##0.0\x_);\(#,##0.0\x\);#,##0.0\x_);@_)"/>
    <numFmt numFmtId="197" formatCode="#,##0\ ;\(#,##0\)"/>
    <numFmt numFmtId="198" formatCode="#,##0.0\%_);\(#,##0.0\%\);#,##0.0\%_);@_)"/>
    <numFmt numFmtId="199" formatCode="mm/dd/yy"/>
    <numFmt numFmtId="200" formatCode="_ * #,##0_ ;_ * \-#,##0_ ;_ * &quot;-&quot;_ ;_ @_ "/>
    <numFmt numFmtId="201" formatCode="_ * #,##0.00_ ;_ * \-#,##0.00_ ;_ * &quot;-&quot;??_ ;_ @_ "/>
    <numFmt numFmtId="202" formatCode="d\-mmm\-yyyy"/>
    <numFmt numFmtId="203" formatCode="#,##0.00;[Red]#,##0.00"/>
    <numFmt numFmtId="204" formatCode="_(* #,##0.00_);_(* \(#,##0.00\);_(* &quot;-&quot;_);_(* @_)"/>
    <numFmt numFmtId="205" formatCode="#,##0_ ;\-#,##0\ "/>
    <numFmt numFmtId="206" formatCode="_-[$¥-411]* #,##0.00_-;\-[$¥-411]* #,##0.00_-;_-[$¥-411]* &quot;-&quot;_-;_-@_-"/>
    <numFmt numFmtId="207" formatCode="#,##0;\(#,##0\);\ \-\ "/>
    <numFmt numFmtId="208" formatCode="_-[$$-409]* #,##0.00_ ;_-[$$-409]* \-#,##0.00\ ;_-[$$-409]* &quot;-&quot;??_ ;_-@_ "/>
    <numFmt numFmtId="209" formatCode="_-[$£-809]* #,##0.00_-;\-[$£-809]* #,##0.00_-;_-[$£-809]* &quot;-&quot;??_-;_-@_-"/>
    <numFmt numFmtId="210" formatCode="_-[$¥-411]* #,##0.00_-;\-[$¥-411]* #,##0.00_-;_-[$¥-411]* &quot;-&quot;??_-;_-@_-"/>
    <numFmt numFmtId="211" formatCode="0.0"/>
    <numFmt numFmtId="212" formatCode="_-[$€-2]\ * #,##0.00_-;\-[$€-2]\ * #,##0.00_-;_-[$€-2]\ * &quot;-&quot;??_-;_-@_-"/>
  </numFmts>
  <fonts count="181">
    <font>
      <sz val="11"/>
      <color theme="1"/>
      <name val="Calibri"/>
      <family val="2"/>
      <scheme val="minor"/>
    </font>
    <font>
      <sz val="11"/>
      <color theme="1"/>
      <name val="Calibri"/>
      <family val="2"/>
      <scheme val="minor"/>
    </font>
    <font>
      <b/>
      <sz val="11"/>
      <color theme="1"/>
      <name val="Calibri"/>
      <family val="2"/>
      <scheme val="minor"/>
    </font>
    <font>
      <sz val="10"/>
      <color theme="0"/>
      <name val="Albertus Extra Bold"/>
      <family val="2"/>
    </font>
    <font>
      <b/>
      <sz val="10"/>
      <color theme="1"/>
      <name val="Calibri"/>
      <family val="2"/>
      <scheme val="minor"/>
    </font>
    <font>
      <sz val="10"/>
      <name val="Arial"/>
      <family val="2"/>
    </font>
    <font>
      <b/>
      <sz val="10"/>
      <color theme="1"/>
      <name val="Cronos Pro"/>
      <family val="2"/>
    </font>
    <font>
      <sz val="11"/>
      <color theme="1"/>
      <name val="Cronos Pro"/>
      <family val="2"/>
    </font>
    <font>
      <sz val="16"/>
      <color theme="0"/>
      <name val="Cronos Pro"/>
      <family val="2"/>
    </font>
    <font>
      <sz val="10"/>
      <color theme="0"/>
      <name val="Cronos Pro"/>
      <family val="2"/>
    </font>
    <font>
      <sz val="11"/>
      <name val="Cronos Pro"/>
      <family val="2"/>
    </font>
    <font>
      <sz val="11"/>
      <color theme="1"/>
      <name val="Georgia"/>
      <family val="1"/>
    </font>
    <font>
      <b/>
      <sz val="10"/>
      <name val="Georgia"/>
      <family val="1"/>
    </font>
    <font>
      <b/>
      <sz val="10"/>
      <color theme="1"/>
      <name val="Georgia"/>
      <family val="1"/>
    </font>
    <font>
      <b/>
      <sz val="10"/>
      <color theme="0"/>
      <name val="Georgia"/>
      <family val="1"/>
    </font>
    <font>
      <sz val="11"/>
      <color theme="0"/>
      <name val="Calibri"/>
      <family val="2"/>
      <scheme val="minor"/>
    </font>
    <font>
      <sz val="9"/>
      <color theme="1"/>
      <name val="Georgia"/>
      <family val="1"/>
    </font>
    <font>
      <sz val="9"/>
      <color theme="1"/>
      <name val="Cronos Pro"/>
      <family val="2"/>
    </font>
    <font>
      <b/>
      <sz val="9"/>
      <color theme="1"/>
      <name val="Georgia"/>
      <family val="1"/>
    </font>
    <font>
      <sz val="11"/>
      <color theme="0"/>
      <name val="Cronos Pro"/>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0"/>
      <color theme="10"/>
      <name val="Arial"/>
      <family val="2"/>
    </font>
    <font>
      <sz val="10"/>
      <name val="Arial"/>
      <family val="2"/>
    </font>
    <font>
      <sz val="8"/>
      <color rgb="FF000000"/>
      <name val="Swis721BTRoman"/>
    </font>
    <font>
      <sz val="7"/>
      <color theme="1"/>
      <name val="Arial"/>
      <family val="2"/>
    </font>
    <font>
      <b/>
      <sz val="7"/>
      <color theme="1"/>
      <name val="Arial"/>
      <family val="2"/>
    </font>
    <font>
      <sz val="8"/>
      <color theme="1"/>
      <name val="Georgia"/>
      <family val="1"/>
    </font>
    <font>
      <sz val="10"/>
      <name val="Arial"/>
      <family val="2"/>
    </font>
    <font>
      <sz val="8"/>
      <color theme="1"/>
      <name val="Cronos Pro"/>
      <family val="2"/>
    </font>
    <font>
      <sz val="10"/>
      <name val="Arial"/>
      <family val="2"/>
    </font>
    <font>
      <b/>
      <sz val="18"/>
      <color theme="3"/>
      <name val="Cambria"/>
      <family val="2"/>
      <scheme val="major"/>
    </font>
    <font>
      <b/>
      <sz val="11"/>
      <color theme="0"/>
      <name val="Calibri"/>
      <family val="2"/>
      <scheme val="minor"/>
    </font>
    <font>
      <sz val="11"/>
      <color rgb="FFFF0000"/>
      <name val="Calibri"/>
      <family val="2"/>
      <scheme val="minor"/>
    </font>
    <font>
      <sz val="8"/>
      <name val="Arial"/>
      <family val="2"/>
    </font>
    <font>
      <b/>
      <sz val="10"/>
      <name val="Arial"/>
      <family val="2"/>
    </font>
    <font>
      <b/>
      <sz val="12"/>
      <name val="Arial"/>
      <family val="2"/>
    </font>
    <font>
      <sz val="10"/>
      <color indexed="8"/>
      <name val="Arial"/>
      <family val="2"/>
    </font>
    <font>
      <b/>
      <sz val="10"/>
      <color indexed="10"/>
      <name val="Arial"/>
      <family val="2"/>
    </font>
    <font>
      <sz val="10"/>
      <color indexed="10"/>
      <name val="Helv"/>
    </font>
    <font>
      <sz val="8"/>
      <name val="Helv"/>
    </font>
    <font>
      <b/>
      <sz val="10"/>
      <color indexed="12"/>
      <name val="Arial"/>
      <family val="2"/>
    </font>
    <font>
      <sz val="10"/>
      <name val="MS Sans Serif"/>
      <family val="2"/>
    </font>
    <font>
      <sz val="11"/>
      <color indexed="10"/>
      <name val="–¾’©"/>
      <charset val="128"/>
    </font>
    <font>
      <sz val="8.5"/>
      <name val="LinePrinter"/>
    </font>
    <font>
      <sz val="10"/>
      <name val="Courier"/>
      <family val="3"/>
    </font>
    <font>
      <sz val="10"/>
      <name val="Times New Roman"/>
      <family val="1"/>
    </font>
    <font>
      <sz val="11"/>
      <name val="Tms Rmn"/>
    </font>
    <font>
      <b/>
      <sz val="10"/>
      <name val="Times New Roman"/>
      <family val="1"/>
    </font>
    <font>
      <sz val="8"/>
      <color indexed="18"/>
      <name val="Arial"/>
      <family val="2"/>
    </font>
    <font>
      <b/>
      <i/>
      <sz val="10"/>
      <name val="Times New Roman"/>
      <family val="1"/>
    </font>
    <font>
      <b/>
      <i/>
      <sz val="16"/>
      <name val="Helv"/>
    </font>
    <font>
      <sz val="6"/>
      <name val="Arial"/>
      <family val="2"/>
    </font>
    <font>
      <sz val="8"/>
      <name val="Times New Roman"/>
      <family val="1"/>
    </font>
    <font>
      <b/>
      <u/>
      <sz val="12"/>
      <name val="Avant Garde"/>
    </font>
    <font>
      <b/>
      <sz val="8"/>
      <name val="Arial"/>
      <family val="2"/>
    </font>
    <font>
      <sz val="9"/>
      <name val="Arial"/>
      <family val="2"/>
    </font>
    <font>
      <sz val="12"/>
      <name val="Times New Roman"/>
      <family val="1"/>
    </font>
    <font>
      <b/>
      <sz val="16"/>
      <name val="Arial"/>
      <family val="2"/>
    </font>
    <font>
      <sz val="10"/>
      <name val="CG Times"/>
      <family val="1"/>
    </font>
    <font>
      <sz val="12"/>
      <name val="Tms Rmn"/>
      <charset val="162"/>
    </font>
    <font>
      <b/>
      <sz val="12"/>
      <name val="Times New Roman"/>
      <family val="1"/>
    </font>
    <font>
      <sz val="8"/>
      <name val="SwitzerlandLight"/>
      <family val="2"/>
    </font>
    <font>
      <sz val="7"/>
      <name val="SwitzerlandLight"/>
      <family val="2"/>
    </font>
    <font>
      <sz val="7"/>
      <name val="Times New Roman"/>
      <family val="1"/>
    </font>
    <font>
      <sz val="11"/>
      <name val="Times New Roman"/>
      <family val="1"/>
    </font>
    <font>
      <sz val="10"/>
      <color indexed="40"/>
      <name val="Arial"/>
      <family val="2"/>
    </font>
    <font>
      <sz val="10"/>
      <color indexed="23"/>
      <name val="Arial"/>
      <family val="2"/>
    </font>
    <font>
      <b/>
      <sz val="11"/>
      <name val="Times New Roman"/>
      <family val="1"/>
    </font>
    <font>
      <sz val="9"/>
      <name val="TimesNewRomanPS"/>
      <family val="1"/>
    </font>
    <font>
      <sz val="10"/>
      <name val="MS Serif"/>
      <family val="1"/>
    </font>
    <font>
      <sz val="10"/>
      <name val="Helv"/>
    </font>
    <font>
      <sz val="8"/>
      <color indexed="12"/>
      <name val="Arial"/>
      <family val="2"/>
    </font>
    <font>
      <b/>
      <sz val="14"/>
      <color indexed="13"/>
      <name val="Arial"/>
      <family val="2"/>
    </font>
    <font>
      <sz val="10"/>
      <color indexed="16"/>
      <name val="MS Serif"/>
      <family val="1"/>
    </font>
    <font>
      <b/>
      <sz val="10"/>
      <color indexed="18"/>
      <name val="Arial"/>
      <family val="2"/>
    </font>
    <font>
      <sz val="10"/>
      <color indexed="12"/>
      <name val="Arial"/>
      <family val="2"/>
    </font>
    <font>
      <sz val="10"/>
      <name val="Helv"/>
      <family val="2"/>
    </font>
    <font>
      <sz val="8"/>
      <name val="Arial"/>
      <family val="2"/>
      <charset val="162"/>
    </font>
    <font>
      <sz val="10"/>
      <color indexed="9"/>
      <name val="Arial"/>
      <family val="2"/>
    </font>
    <font>
      <b/>
      <sz val="12"/>
      <name val="Arial"/>
      <family val="2"/>
      <charset val="162"/>
    </font>
    <font>
      <b/>
      <sz val="15"/>
      <color indexed="56"/>
      <name val="Calibri"/>
      <family val="2"/>
    </font>
    <font>
      <b/>
      <sz val="13"/>
      <color indexed="56"/>
      <name val="Calibri"/>
      <family val="2"/>
    </font>
    <font>
      <b/>
      <sz val="11"/>
      <color indexed="56"/>
      <name val="Calibri"/>
      <family val="2"/>
    </font>
    <font>
      <sz val="10"/>
      <color indexed="63"/>
      <name val="Arial"/>
      <family val="2"/>
    </font>
    <font>
      <sz val="18"/>
      <name val="Times New Roman"/>
      <family val="1"/>
    </font>
    <font>
      <b/>
      <sz val="13"/>
      <name val="Times New Roman"/>
      <family val="1"/>
    </font>
    <font>
      <b/>
      <i/>
      <sz val="12"/>
      <name val="Times New Roman"/>
      <family val="1"/>
    </font>
    <font>
      <i/>
      <sz val="12"/>
      <name val="Times New Roman"/>
      <family val="1"/>
    </font>
    <font>
      <sz val="8"/>
      <name val="Palatino"/>
      <family val="1"/>
    </font>
    <font>
      <b/>
      <sz val="11"/>
      <color indexed="39"/>
      <name val="Arial"/>
      <family val="2"/>
    </font>
    <font>
      <sz val="7"/>
      <name val="Small Fonts"/>
      <family val="2"/>
    </font>
    <font>
      <b/>
      <sz val="26"/>
      <name val="Times New Roman"/>
      <family val="1"/>
    </font>
    <font>
      <b/>
      <sz val="18"/>
      <name val="Times New Roman"/>
      <family val="1"/>
    </font>
    <font>
      <sz val="12"/>
      <name val="NewCenturySchlbk"/>
      <family val="1"/>
    </font>
    <font>
      <b/>
      <sz val="10"/>
      <name val="MS Sans Serif"/>
      <family val="2"/>
    </font>
    <font>
      <sz val="8"/>
      <name val="Helv"/>
      <charset val="162"/>
    </font>
    <font>
      <b/>
      <sz val="24"/>
      <color indexed="9"/>
      <name val="Lucida Console"/>
      <family val="3"/>
    </font>
    <font>
      <b/>
      <sz val="8"/>
      <color indexed="8"/>
      <name val="Helv"/>
      <charset val="162"/>
    </font>
    <font>
      <b/>
      <sz val="9"/>
      <name val="Arial"/>
      <family val="2"/>
    </font>
    <font>
      <b/>
      <sz val="14"/>
      <name val="Times New Roman"/>
      <family val="1"/>
    </font>
    <font>
      <b/>
      <sz val="24"/>
      <color indexed="8"/>
      <name val="Arial"/>
      <family val="2"/>
    </font>
    <font>
      <sz val="14"/>
      <color indexed="9"/>
      <name val="Arial"/>
      <family val="2"/>
    </font>
    <font>
      <b/>
      <sz val="14"/>
      <color indexed="11"/>
      <name val="Arial"/>
      <family val="2"/>
    </font>
    <font>
      <sz val="12"/>
      <color indexed="11"/>
      <name val="Arial"/>
      <family val="2"/>
    </font>
    <font>
      <b/>
      <sz val="12"/>
      <color indexed="11"/>
      <name val="Arial"/>
      <family val="2"/>
    </font>
    <font>
      <sz val="10"/>
      <color indexed="1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indexed="8"/>
      <name val="Arial"/>
      <family val="2"/>
      <charset val="238"/>
    </font>
    <font>
      <b/>
      <sz val="11"/>
      <color rgb="FFFF0000"/>
      <name val="Calibri"/>
      <family val="2"/>
      <scheme val="minor"/>
    </font>
    <font>
      <sz val="11"/>
      <color rgb="FF00B0F0"/>
      <name val="Calibri"/>
      <family val="2"/>
      <scheme val="minor"/>
    </font>
    <font>
      <sz val="10"/>
      <color theme="1"/>
      <name val="Calibri"/>
      <family val="2"/>
      <scheme val="minor"/>
    </font>
    <font>
      <b/>
      <sz val="10"/>
      <name val="Cronos Pro"/>
      <family val="2"/>
    </font>
    <font>
      <b/>
      <sz val="10"/>
      <color rgb="FF00B0F0"/>
      <name val="Calibri"/>
      <family val="2"/>
      <scheme val="minor"/>
    </font>
    <font>
      <sz val="9"/>
      <name val="Calibri"/>
      <family val="2"/>
      <scheme val="minor"/>
    </font>
    <font>
      <sz val="8"/>
      <color theme="1"/>
      <name val="Calibri"/>
      <family val="2"/>
      <scheme val="minor"/>
    </font>
    <font>
      <b/>
      <sz val="12"/>
      <color rgb="FF00B0F0"/>
      <name val="Calibri"/>
      <family val="2"/>
      <scheme val="minor"/>
    </font>
    <font>
      <sz val="11"/>
      <color theme="1"/>
      <name val="Calibri"/>
      <family val="2"/>
    </font>
    <font>
      <sz val="11"/>
      <color theme="0"/>
      <name val="Calibri"/>
      <family val="2"/>
    </font>
    <font>
      <sz val="11"/>
      <color rgb="FF9C0006"/>
      <name val="Calibri"/>
      <family val="2"/>
    </font>
    <font>
      <b/>
      <sz val="11"/>
      <color rgb="FFFA7D00"/>
      <name val="Calibri"/>
      <family val="2"/>
    </font>
    <font>
      <b/>
      <sz val="11"/>
      <color theme="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sz val="11"/>
      <color indexed="8"/>
      <name val="Calibri"/>
      <family val="2"/>
      <scheme val="minor"/>
    </font>
    <font>
      <b/>
      <sz val="11"/>
      <color rgb="FF3F3F3F"/>
      <name val="Calibri"/>
      <family val="2"/>
    </font>
    <font>
      <b/>
      <sz val="11"/>
      <color theme="1"/>
      <name val="Calibri"/>
      <family val="2"/>
    </font>
    <font>
      <sz val="11"/>
      <color rgb="FFFF0000"/>
      <name val="Calibri"/>
      <family val="2"/>
    </font>
    <font>
      <sz val="11"/>
      <name val="Calibri"/>
      <family val="2"/>
      <scheme val="minor"/>
    </font>
    <font>
      <sz val="9"/>
      <color rgb="FF000000"/>
      <name val="Swis721BTRoman"/>
    </font>
    <font>
      <b/>
      <sz val="9"/>
      <color rgb="FF000000"/>
      <name val="Swis721BTRoman"/>
    </font>
    <font>
      <b/>
      <sz val="14"/>
      <color theme="1"/>
      <name val="Wingdings"/>
      <charset val="2"/>
    </font>
    <font>
      <sz val="10"/>
      <color theme="1"/>
      <name val="Cronos Pro"/>
      <family val="2"/>
    </font>
    <font>
      <b/>
      <sz val="11"/>
      <color theme="1"/>
      <name val="Cronos Pro"/>
    </font>
    <font>
      <sz val="8"/>
      <name val="Calibri"/>
      <family val="2"/>
      <scheme val="minor"/>
    </font>
    <font>
      <sz val="10"/>
      <color theme="1"/>
      <name val="Georgia"/>
      <family val="1"/>
    </font>
    <font>
      <sz val="9"/>
      <color rgb="FF000000"/>
      <name val="Georgia"/>
      <family val="1"/>
    </font>
    <font>
      <b/>
      <sz val="9"/>
      <color rgb="FF000000"/>
      <name val="Georgia"/>
      <family val="1"/>
    </font>
    <font>
      <sz val="11"/>
      <color theme="0" tint="-0.249977111117893"/>
      <name val="Cronos Pro"/>
      <family val="2"/>
    </font>
    <font>
      <b/>
      <sz val="10"/>
      <color theme="0" tint="-0.249977111117893"/>
      <name val="Cronos Pro"/>
      <family val="2"/>
    </font>
    <font>
      <b/>
      <sz val="10"/>
      <color rgb="FF00B0F0"/>
      <name val="Cronos Pro"/>
      <family val="2"/>
    </font>
    <font>
      <sz val="11"/>
      <color rgb="FF00B0F0"/>
      <name val="Cronos Pro"/>
      <family val="2"/>
    </font>
    <font>
      <b/>
      <sz val="10"/>
      <color rgb="FF00B0F0"/>
      <name val="Georgia"/>
      <family val="1"/>
    </font>
    <font>
      <b/>
      <sz val="11"/>
      <name val="Georgia"/>
      <family val="1"/>
    </font>
    <font>
      <sz val="9"/>
      <name val="Georgia"/>
      <family val="1"/>
    </font>
    <font>
      <sz val="10"/>
      <name val="Arial"/>
    </font>
    <font>
      <b/>
      <u/>
      <sz val="11"/>
      <color theme="1"/>
      <name val="Calibri"/>
      <family val="2"/>
      <scheme val="minor"/>
    </font>
    <font>
      <b/>
      <sz val="11"/>
      <name val="Calibri"/>
      <family val="2"/>
      <scheme val="minor"/>
    </font>
    <font>
      <sz val="9"/>
      <color theme="1"/>
      <name val="Calibri"/>
      <family val="2"/>
      <scheme val="minor"/>
    </font>
    <font>
      <b/>
      <sz val="8"/>
      <color rgb="FFFF0000"/>
      <name val="Calibri"/>
      <family val="2"/>
      <scheme val="minor"/>
    </font>
  </fonts>
  <fills count="93">
    <fill>
      <patternFill patternType="none"/>
    </fill>
    <fill>
      <patternFill patternType="gray125"/>
    </fill>
    <fill>
      <patternFill patternType="solid">
        <fgColor rgb="FF671463"/>
        <bgColor indexed="64"/>
      </patternFill>
    </fill>
    <fill>
      <patternFill patternType="solid">
        <fgColor rgb="FFC2A1C1"/>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8"/>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gray0625">
        <fgColor indexed="10"/>
      </patternFill>
    </fill>
    <fill>
      <patternFill patternType="solid">
        <fgColor indexed="62"/>
      </patternFill>
    </fill>
    <fill>
      <patternFill patternType="solid">
        <fgColor indexed="44"/>
        <bgColor indexed="64"/>
      </patternFill>
    </fill>
    <fill>
      <patternFill patternType="solid">
        <fgColor indexed="21"/>
        <bgColor indexed="64"/>
      </patternFill>
    </fill>
    <fill>
      <patternFill patternType="solid">
        <fgColor indexed="58"/>
        <bgColor indexed="64"/>
      </patternFill>
    </fill>
    <fill>
      <patternFill patternType="solid">
        <fgColor indexed="22"/>
      </patternFill>
    </fill>
    <fill>
      <patternFill patternType="solid">
        <fgColor indexed="8"/>
        <bgColor indexed="9"/>
      </patternFill>
    </fill>
    <fill>
      <patternFill patternType="mediumGray">
        <fgColor indexed="15"/>
      </patternFill>
    </fill>
    <fill>
      <patternFill patternType="solid">
        <fgColor indexed="12"/>
      </patternFill>
    </fill>
    <fill>
      <patternFill patternType="solid">
        <fgColor indexed="34"/>
        <bgColor indexed="64"/>
      </patternFill>
    </fill>
    <fill>
      <patternFill patternType="solid">
        <fgColor indexed="15"/>
        <bgColor indexed="64"/>
      </patternFill>
    </fill>
    <fill>
      <patternFill patternType="solid">
        <fgColor indexed="24"/>
        <bgColor indexed="64"/>
      </patternFill>
    </fill>
    <fill>
      <patternFill patternType="solid">
        <fgColor indexed="26"/>
        <bgColor indexed="64"/>
      </patternFill>
    </fill>
    <fill>
      <patternFill patternType="mediumGray"/>
    </fill>
    <fill>
      <patternFill patternType="solid">
        <fgColor indexed="40"/>
        <bgColor indexed="64"/>
      </patternFill>
    </fill>
    <fill>
      <patternFill patternType="mediumGray">
        <fgColor indexed="22"/>
      </patternFill>
    </fill>
    <fill>
      <patternFill patternType="solid">
        <fgColor indexed="63"/>
        <bgColor indexed="64"/>
      </patternFill>
    </fill>
    <fill>
      <patternFill patternType="solid">
        <fgColor indexed="18"/>
        <bgColor indexed="64"/>
      </patternFill>
    </fill>
    <fill>
      <patternFill patternType="solid">
        <fgColor indexed="23"/>
        <bgColor indexed="8"/>
      </patternFill>
    </fill>
    <fill>
      <patternFill patternType="solid">
        <fgColor indexed="10"/>
        <bgColor indexed="64"/>
      </patternFill>
    </fill>
    <fill>
      <patternFill patternType="solid">
        <fgColor indexed="8"/>
        <bgColor indexed="8"/>
      </patternFill>
    </fill>
    <fill>
      <patternFill patternType="solid">
        <fgColor indexed="9"/>
        <bgColor indexed="9"/>
      </patternFill>
    </fill>
    <fill>
      <patternFill patternType="solid">
        <fgColor rgb="FF4F81BD"/>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FFCCCC"/>
        <bgColor indexed="64"/>
      </patternFill>
    </fill>
    <fill>
      <patternFill patternType="solid">
        <fgColor theme="0" tint="-0.14999847407452621"/>
        <bgColor indexed="64"/>
      </patternFill>
    </fill>
    <fill>
      <patternFill patternType="solid">
        <fgColor rgb="FFDF9E1E"/>
        <bgColor indexed="64"/>
      </patternFill>
    </fill>
    <fill>
      <patternFill patternType="solid">
        <fgColor rgb="FF00B0F0"/>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medium">
        <color indexed="49"/>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ck">
        <color indexed="64"/>
      </bottom>
      <diagonal/>
    </border>
    <border>
      <left/>
      <right style="hair">
        <color indexed="64"/>
      </right>
      <top/>
      <bottom style="thin">
        <color indexed="64"/>
      </bottom>
      <diagonal/>
    </border>
    <border>
      <left/>
      <right style="hair">
        <color indexed="64"/>
      </right>
      <top/>
      <bottom/>
      <diagonal/>
    </border>
    <border>
      <left/>
      <right/>
      <top/>
      <bottom style="thin">
        <color indexed="44"/>
      </bottom>
      <diagonal/>
    </border>
    <border>
      <left/>
      <right style="thin">
        <color indexed="8"/>
      </right>
      <top/>
      <bottom/>
      <diagonal/>
    </border>
    <border>
      <left style="thin">
        <color indexed="10"/>
      </left>
      <right style="thin">
        <color indexed="10"/>
      </right>
      <top style="thin">
        <color indexed="10"/>
      </top>
      <bottom style="thin">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double">
        <color indexed="64"/>
      </top>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bottom/>
      <diagonal/>
    </border>
    <border>
      <left/>
      <right/>
      <top style="thin">
        <color indexed="64"/>
      </top>
      <bottom style="double">
        <color indexed="64"/>
      </bottom>
      <diagonal/>
    </border>
    <border>
      <left style="thin">
        <color indexed="64"/>
      </left>
      <right style="thin">
        <color indexed="64"/>
      </right>
      <top/>
      <bottom/>
      <diagonal/>
    </border>
  </borders>
  <cellStyleXfs count="62655">
    <xf numFmtId="0" fontId="0"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NumberFormat="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NumberFormat="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NumberFormat="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NumberFormat="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20"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NumberFormat="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NumberFormat="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NumberFormat="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NumberFormat="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NumberFormat="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NumberFormat="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NumberFormat="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0" fontId="46"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NumberFormat="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NumberFormat="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NumberFormat="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NumberFormat="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NumberFormat="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NumberFormat="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133" fillId="0" borderId="0"/>
    <xf numFmtId="0" fontId="133" fillId="0" borderId="0"/>
    <xf numFmtId="0" fontId="133" fillId="0" borderId="0"/>
    <xf numFmtId="0" fontId="133"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180" fontId="1" fillId="0" borderId="0"/>
    <xf numFmtId="43" fontId="20" fillId="0" borderId="0" applyFont="0" applyFill="0" applyBorder="0" applyAlignment="0" applyProtection="0"/>
    <xf numFmtId="9" fontId="20" fillId="0" borderId="0" applyFont="0" applyFill="0" applyBorder="0" applyAlignment="0" applyProtection="0"/>
    <xf numFmtId="180" fontId="1" fillId="0" borderId="0"/>
    <xf numFmtId="9"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180" fontId="1" fillId="0" borderId="0"/>
    <xf numFmtId="43" fontId="5" fillId="0" borderId="0" applyNumberFormat="0" applyFont="0" applyFill="0" applyBorder="0" applyAlignment="0" applyProtection="0"/>
    <xf numFmtId="0" fontId="5" fillId="0" borderId="0" applyNumberFormat="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180" fontId="1" fillId="0" borderId="0"/>
    <xf numFmtId="0" fontId="52" fillId="0" borderId="0"/>
    <xf numFmtId="0" fontId="52" fillId="0" borderId="0"/>
    <xf numFmtId="0" fontId="52" fillId="0" borderId="0"/>
    <xf numFmtId="9" fontId="20" fillId="0" borderId="0" applyFont="0" applyFill="0" applyBorder="0" applyAlignment="0" applyProtection="0"/>
    <xf numFmtId="43" fontId="20" fillId="0" borderId="0" applyFont="0" applyFill="0" applyBorder="0" applyAlignment="0" applyProtection="0"/>
    <xf numFmtId="180" fontId="1" fillId="0" borderId="0"/>
    <xf numFmtId="180" fontId="1" fillId="0" borderId="0"/>
    <xf numFmtId="43"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180" fontId="1" fillId="0" borderId="0"/>
    <xf numFmtId="43" fontId="20" fillId="0" borderId="0" applyFont="0" applyFill="0" applyBorder="0" applyAlignment="0" applyProtection="0"/>
    <xf numFmtId="180" fontId="1" fillId="0" borderId="0"/>
    <xf numFmtId="180" fontId="1" fillId="0" borderId="0"/>
    <xf numFmtId="43" fontId="20" fillId="0" borderId="0" applyFont="0" applyFill="0" applyBorder="0" applyAlignment="0" applyProtection="0"/>
    <xf numFmtId="9" fontId="20" fillId="0" borderId="0" applyFont="0" applyFill="0" applyBorder="0" applyAlignment="0" applyProtection="0"/>
    <xf numFmtId="180" fontId="1" fillId="0" borderId="0"/>
    <xf numFmtId="9" fontId="20" fillId="0" borderId="0" applyFont="0" applyFill="0" applyBorder="0" applyAlignment="0" applyProtection="0"/>
    <xf numFmtId="43" fontId="20" fillId="0" borderId="0" applyFont="0" applyFill="0" applyBorder="0" applyAlignment="0" applyProtection="0"/>
    <xf numFmtId="0" fontId="52" fillId="0" borderId="0"/>
    <xf numFmtId="180" fontId="1" fillId="0" borderId="0"/>
    <xf numFmtId="9" fontId="20" fillId="0" borderId="0" applyFont="0" applyFill="0" applyBorder="0" applyAlignment="0" applyProtection="0"/>
    <xf numFmtId="43" fontId="20" fillId="0" borderId="0" applyFont="0" applyFill="0" applyBorder="0" applyAlignment="0" applyProtection="0"/>
    <xf numFmtId="0" fontId="52" fillId="0" borderId="0"/>
    <xf numFmtId="0" fontId="52" fillId="0" borderId="0"/>
    <xf numFmtId="0" fontId="52" fillId="0" borderId="0"/>
    <xf numFmtId="9" fontId="20" fillId="0" borderId="0" applyFont="0" applyFill="0" applyBorder="0" applyAlignment="0" applyProtection="0"/>
    <xf numFmtId="43" fontId="20" fillId="0" borderId="0" applyFont="0" applyFill="0" applyBorder="0" applyAlignment="0" applyProtection="0"/>
    <xf numFmtId="180" fontId="1" fillId="0" borderId="0"/>
    <xf numFmtId="0" fontId="15" fillId="49"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5" fillId="46" borderId="0" applyNumberFormat="0" applyBorder="0" applyAlignment="0" applyProtection="0"/>
    <xf numFmtId="0" fontId="15" fillId="45"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5" fillId="42" borderId="0" applyNumberFormat="0" applyBorder="0" applyAlignment="0" applyProtection="0"/>
    <xf numFmtId="0" fontId="15" fillId="41"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5" fillId="38" borderId="0" applyNumberFormat="0" applyBorder="0" applyAlignment="0" applyProtection="0"/>
    <xf numFmtId="0" fontId="15" fillId="37"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5" fillId="26" borderId="0" applyNumberFormat="0" applyBorder="0" applyAlignment="0" applyProtection="0"/>
    <xf numFmtId="0" fontId="2" fillId="0" borderId="44" applyNumberFormat="0" applyFill="0" applyAlignment="0" applyProtection="0"/>
    <xf numFmtId="0" fontId="132" fillId="0" borderId="0" applyNumberFormat="0" applyFill="0" applyBorder="0" applyAlignment="0" applyProtection="0"/>
    <xf numFmtId="0" fontId="48" fillId="0" borderId="0" applyNumberFormat="0" applyFill="0" applyBorder="0" applyAlignment="0" applyProtection="0"/>
    <xf numFmtId="0" fontId="47" fillId="24" borderId="42" applyNumberFormat="0" applyAlignment="0" applyProtection="0"/>
    <xf numFmtId="0" fontId="131" fillId="0" borderId="41" applyNumberFormat="0" applyFill="0" applyAlignment="0" applyProtection="0"/>
    <xf numFmtId="0" fontId="130" fillId="23" borderId="39" applyNumberFormat="0" applyAlignment="0" applyProtection="0"/>
    <xf numFmtId="0" fontId="129" fillId="23" borderId="40" applyNumberFormat="0" applyAlignment="0" applyProtection="0"/>
    <xf numFmtId="0" fontId="128" fillId="22" borderId="39" applyNumberFormat="0" applyAlignment="0" applyProtection="0"/>
    <xf numFmtId="0" fontId="127" fillId="21" borderId="0" applyNumberFormat="0" applyBorder="0" applyAlignment="0" applyProtection="0"/>
    <xf numFmtId="0" fontId="126" fillId="20" borderId="0" applyNumberFormat="0" applyBorder="0" applyAlignment="0" applyProtection="0"/>
    <xf numFmtId="0" fontId="125" fillId="19" borderId="0" applyNumberFormat="0" applyBorder="0" applyAlignment="0" applyProtection="0"/>
    <xf numFmtId="0" fontId="124" fillId="0" borderId="0" applyNumberFormat="0" applyFill="0" applyBorder="0" applyAlignment="0" applyProtection="0"/>
    <xf numFmtId="0" fontId="124" fillId="0" borderId="38" applyNumberFormat="0" applyFill="0" applyAlignment="0" applyProtection="0"/>
    <xf numFmtId="0" fontId="123" fillId="0" borderId="37" applyNumberFormat="0" applyFill="0" applyAlignment="0" applyProtection="0"/>
    <xf numFmtId="0" fontId="122" fillId="0" borderId="36" applyNumberFormat="0" applyFill="0" applyAlignment="0" applyProtection="0"/>
    <xf numFmtId="0" fontId="52" fillId="0" borderId="0"/>
    <xf numFmtId="180" fontId="1" fillId="0" borderId="0"/>
    <xf numFmtId="9" fontId="20" fillId="0" borderId="0" applyFont="0" applyFill="0" applyBorder="0" applyAlignment="0" applyProtection="0"/>
    <xf numFmtId="43" fontId="20" fillId="0" borderId="0" applyFont="0" applyFill="0" applyBorder="0" applyAlignment="0" applyProtection="0"/>
    <xf numFmtId="0" fontId="52" fillId="0" borderId="0"/>
    <xf numFmtId="180" fontId="1" fillId="0" borderId="0"/>
    <xf numFmtId="9" fontId="20" fillId="0" borderId="0" applyFont="0" applyFill="0" applyBorder="0" applyAlignment="0" applyProtection="0"/>
    <xf numFmtId="43" fontId="20"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 fillId="0" borderId="0"/>
    <xf numFmtId="0" fontId="52" fillId="0" borderId="0"/>
    <xf numFmtId="0" fontId="52" fillId="0" borderId="0"/>
    <xf numFmtId="0" fontId="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 fillId="0" borderId="0"/>
    <xf numFmtId="180" fontId="52" fillId="0" borderId="0"/>
    <xf numFmtId="180" fontId="5"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43"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52" fillId="0" borderId="0"/>
    <xf numFmtId="0" fontId="52" fillId="0" borderId="0"/>
    <xf numFmtId="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 fillId="0" borderId="0"/>
    <xf numFmtId="180" fontId="52" fillId="0" borderId="0"/>
    <xf numFmtId="180" fontId="52" fillId="0" borderId="0"/>
    <xf numFmtId="180" fontId="5"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52" fillId="0" borderId="0"/>
    <xf numFmtId="180" fontId="84" fillId="0" borderId="0"/>
    <xf numFmtId="188" fontId="68" fillId="0" borderId="0" applyFont="0" applyFill="0" applyBorder="0" applyProtection="0">
      <alignment horizontal="right"/>
    </xf>
    <xf numFmtId="14" fontId="61" fillId="0" borderId="0" applyFont="0" applyFill="0" applyBorder="0" applyProtection="0"/>
    <xf numFmtId="4" fontId="71" fillId="52" borderId="0">
      <alignment horizontal="center"/>
    </xf>
    <xf numFmtId="180" fontId="50" fillId="0" borderId="60" applyNumberFormat="0"/>
    <xf numFmtId="180" fontId="71" fillId="52" borderId="0"/>
    <xf numFmtId="38" fontId="57" fillId="84" borderId="57" applyNumberFormat="0" applyFont="0" applyAlignment="0"/>
    <xf numFmtId="174" fontId="49" fillId="73" borderId="0" applyNumberFormat="0">
      <alignment horizontal="left"/>
    </xf>
    <xf numFmtId="180" fontId="36" fillId="0" borderId="0" applyNumberFormat="0" applyFill="0" applyBorder="0" applyAlignment="0" applyProtection="0"/>
    <xf numFmtId="173" fontId="52" fillId="0" borderId="0" applyFont="0" applyFill="0" applyBorder="0" applyAlignment="0" applyProtection="0"/>
    <xf numFmtId="172" fontId="52"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199" fontId="5" fillId="0" borderId="0"/>
    <xf numFmtId="180" fontId="121" fillId="69" borderId="0" applyNumberFormat="0" applyBorder="0" applyAlignment="0"/>
    <xf numFmtId="37" fontId="120" fillId="83" borderId="0" applyNumberFormat="0" applyFill="0" applyBorder="0" applyAlignment="0"/>
    <xf numFmtId="203" fontId="119" fillId="50" borderId="0" applyNumberFormat="0" applyFill="0" applyBorder="0" applyAlignment="0" applyProtection="0"/>
    <xf numFmtId="2" fontId="118" fillId="50" borderId="0" applyNumberFormat="0" applyFill="0" applyBorder="0" applyAlignment="0" applyProtection="0"/>
    <xf numFmtId="37" fontId="118" fillId="50" borderId="0"/>
    <xf numFmtId="180" fontId="91" fillId="0" borderId="14" applyNumberFormat="0" applyBorder="0">
      <protection locked="0"/>
    </xf>
    <xf numFmtId="1" fontId="49" fillId="52" borderId="0">
      <alignment horizontal="center"/>
      <protection locked="0"/>
    </xf>
    <xf numFmtId="180" fontId="5" fillId="0" borderId="1" applyNumberFormat="0" applyBorder="0"/>
    <xf numFmtId="180" fontId="117" fillId="82" borderId="0" applyNumberFormat="0" applyBorder="0"/>
    <xf numFmtId="180" fontId="116" fillId="52" borderId="0" applyNumberFormat="0" applyFont="0" applyBorder="0" applyAlignment="0" applyProtection="0">
      <alignment horizontal="left"/>
    </xf>
    <xf numFmtId="4" fontId="70" fillId="0" borderId="47" applyBorder="0"/>
    <xf numFmtId="4" fontId="51" fillId="0" borderId="0">
      <alignment horizontal="right"/>
    </xf>
    <xf numFmtId="180" fontId="115" fillId="0" borderId="1"/>
    <xf numFmtId="182" fontId="51" fillId="0" borderId="0"/>
    <xf numFmtId="180" fontId="94" fillId="81" borderId="0" applyNumberFormat="0" applyBorder="0" applyAlignment="0"/>
    <xf numFmtId="1" fontId="49" fillId="0" borderId="0">
      <alignment horizontal="center"/>
    </xf>
    <xf numFmtId="202" fontId="5" fillId="0" borderId="0"/>
    <xf numFmtId="180" fontId="79" fillId="0" borderId="0" applyFill="0" applyBorder="0" applyProtection="0">
      <alignment horizontal="left" vertical="top"/>
    </xf>
    <xf numFmtId="180" fontId="50" fillId="0" borderId="0" applyFill="0" applyBorder="0" applyProtection="0">
      <alignment horizontal="left"/>
    </xf>
    <xf numFmtId="180" fontId="114" fillId="0" borderId="0" applyFill="0" applyBorder="0" applyProtection="0"/>
    <xf numFmtId="180" fontId="114" fillId="0" borderId="0" applyFill="0" applyBorder="0" applyProtection="0">
      <alignment horizontal="center" vertical="center"/>
    </xf>
    <xf numFmtId="180" fontId="5" fillId="0" borderId="0"/>
    <xf numFmtId="40" fontId="113" fillId="0" borderId="0" applyBorder="0">
      <alignment horizontal="right"/>
    </xf>
    <xf numFmtId="180" fontId="50"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180"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180" fontId="5" fillId="0" borderId="0">
      <alignment vertical="top"/>
    </xf>
    <xf numFmtId="3" fontId="5" fillId="52" borderId="18" applyBorder="0"/>
    <xf numFmtId="15" fontId="5" fillId="0" borderId="0" applyFont="0" applyFill="0" applyBorder="0" applyAlignment="0" applyProtection="0"/>
    <xf numFmtId="180" fontId="57" fillId="0" borderId="0"/>
    <xf numFmtId="180" fontId="57" fillId="0" borderId="0"/>
    <xf numFmtId="180" fontId="112" fillId="80" borderId="0"/>
    <xf numFmtId="180" fontId="61" fillId="79" borderId="0" applyNumberFormat="0" applyFont="0" applyBorder="0" applyAlignment="0" applyProtection="0"/>
    <xf numFmtId="201" fontId="5" fillId="0" borderId="0" applyFont="0" applyFill="0" applyBorder="0" applyAlignment="0" applyProtection="0"/>
    <xf numFmtId="200" fontId="5" fillId="0" borderId="0" applyFont="0" applyFill="0" applyBorder="0" applyAlignment="0" applyProtection="0"/>
    <xf numFmtId="38" fontId="57" fillId="0" borderId="0" applyFont="0" applyFill="0" applyBorder="0" applyAlignment="0" applyProtection="0"/>
    <xf numFmtId="1" fontId="68" fillId="0" borderId="0">
      <alignment horizontal="left"/>
      <protection locked="0"/>
    </xf>
    <xf numFmtId="180" fontId="49" fillId="52" borderId="0">
      <alignment horizontal="left"/>
      <protection locked="0"/>
    </xf>
    <xf numFmtId="40" fontId="69" fillId="0" borderId="0" applyNumberFormat="0" applyBorder="0" applyProtection="0"/>
    <xf numFmtId="180" fontId="68" fillId="0" borderId="0">
      <alignment horizontal="left"/>
      <protection locked="0"/>
    </xf>
    <xf numFmtId="185" fontId="79" fillId="0" borderId="0"/>
    <xf numFmtId="180" fontId="5" fillId="0" borderId="0"/>
    <xf numFmtId="199" fontId="111" fillId="0" borderId="0" applyNumberFormat="0" applyFill="0" applyBorder="0" applyAlignment="0" applyProtection="0">
      <alignment horizontal="left"/>
    </xf>
    <xf numFmtId="180" fontId="94" fillId="69" borderId="0" applyBorder="0" applyAlignment="0"/>
    <xf numFmtId="4" fontId="49" fillId="73" borderId="0">
      <protection locked="0"/>
    </xf>
    <xf numFmtId="169" fontId="49" fillId="0" borderId="0" applyAlignment="0">
      <alignment horizontal="right"/>
    </xf>
    <xf numFmtId="180" fontId="57" fillId="78" borderId="0" applyNumberFormat="0" applyFont="0" applyBorder="0" applyAlignment="0" applyProtection="0"/>
    <xf numFmtId="3" fontId="57" fillId="0" borderId="0" applyFont="0" applyFill="0" applyBorder="0" applyAlignment="0" applyProtection="0"/>
    <xf numFmtId="180" fontId="110" fillId="0" borderId="9">
      <alignment horizontal="center"/>
    </xf>
    <xf numFmtId="4" fontId="57" fillId="0" borderId="0" applyFont="0" applyFill="0" applyBorder="0" applyAlignment="0" applyProtection="0"/>
    <xf numFmtId="15" fontId="57" fillId="0" borderId="0" applyFont="0" applyFill="0" applyBorder="0" applyAlignment="0" applyProtection="0"/>
    <xf numFmtId="180" fontId="57" fillId="0" borderId="0" applyNumberFormat="0" applyFont="0" applyFill="0" applyBorder="0" applyAlignment="0" applyProtection="0">
      <alignment horizontal="left"/>
    </xf>
    <xf numFmtId="180" fontId="109" fillId="77" borderId="0">
      <alignment horizontal="center"/>
      <protection locked="0"/>
    </xf>
    <xf numFmtId="10" fontId="5" fillId="0" borderId="59" applyFont="0" applyFill="0" applyBorder="0" applyAlignment="0" applyProtection="0"/>
    <xf numFmtId="167" fontId="5" fillId="0" borderId="0" applyFill="0" applyBorder="0"/>
    <xf numFmtId="198" fontId="68" fillId="0" borderId="0" applyFont="0" applyFill="0" applyBorder="0" applyProtection="0">
      <alignment horizontal="right"/>
    </xf>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80" fontId="108" fillId="0" borderId="0" applyFill="0" applyBorder="0" applyProtection="0">
      <alignment horizontal="left"/>
    </xf>
    <xf numFmtId="180" fontId="107" fillId="0" borderId="0" applyFill="0" applyBorder="0" applyProtection="0">
      <alignment horizontal="left"/>
    </xf>
    <xf numFmtId="197" fontId="5" fillId="0" borderId="0"/>
    <xf numFmtId="37" fontId="5" fillId="0" borderId="0"/>
    <xf numFmtId="1" fontId="67" fillId="52" borderId="0">
      <alignment horizontal="left"/>
      <protection locked="0"/>
    </xf>
    <xf numFmtId="180" fontId="52" fillId="6" borderId="58" applyNumberFormat="0" applyFont="0" applyAlignment="0" applyProtection="0"/>
    <xf numFmtId="180" fontId="5" fillId="6" borderId="58" applyNumberFormat="0" applyFont="0" applyAlignment="0" applyProtection="0"/>
    <xf numFmtId="180" fontId="49" fillId="0" borderId="0"/>
    <xf numFmtId="180" fontId="1" fillId="0" borderId="0"/>
    <xf numFmtId="180" fontId="52" fillId="0" borderId="0"/>
    <xf numFmtId="180" fontId="1" fillId="0" borderId="0"/>
    <xf numFmtId="180" fontId="52" fillId="0" borderId="0"/>
    <xf numFmtId="181" fontId="66" fillId="0" borderId="0"/>
    <xf numFmtId="37" fontId="106" fillId="0" borderId="0"/>
    <xf numFmtId="180" fontId="105" fillId="52" borderId="57" applyNumberFormat="0" applyFont="0" applyFill="0" applyAlignment="0" applyProtection="0">
      <alignment horizontal="center"/>
    </xf>
    <xf numFmtId="180" fontId="32" fillId="10" borderId="0" applyNumberFormat="0" applyBorder="0" applyAlignment="0" applyProtection="0"/>
    <xf numFmtId="196" fontId="104" fillId="0" borderId="0" applyFont="0" applyFill="0" applyBorder="0" applyProtection="0">
      <alignment horizontal="right"/>
    </xf>
    <xf numFmtId="38" fontId="94" fillId="69" borderId="0" applyBorder="0" applyAlignment="0"/>
    <xf numFmtId="173" fontId="5" fillId="0" borderId="0" applyFont="0" applyFill="0" applyBorder="0" applyAlignment="0" applyProtection="0"/>
    <xf numFmtId="172"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80" fontId="84" fillId="70" borderId="0">
      <alignment horizontal="left"/>
    </xf>
    <xf numFmtId="38" fontId="5" fillId="0" borderId="0" applyBorder="0"/>
    <xf numFmtId="43" fontId="5" fillId="0" borderId="0" applyFont="0" applyFill="0" applyBorder="0" applyAlignment="0" applyProtection="0"/>
    <xf numFmtId="41" fontId="5" fillId="0" borderId="0" applyFont="0" applyFill="0" applyBorder="0" applyAlignment="0" applyProtection="0"/>
    <xf numFmtId="180" fontId="49" fillId="52" borderId="0"/>
    <xf numFmtId="14" fontId="49" fillId="52" borderId="0">
      <alignment horizontal="centerContinuous"/>
      <protection locked="0"/>
    </xf>
    <xf numFmtId="4" fontId="49" fillId="52" borderId="0">
      <protection locked="0"/>
    </xf>
    <xf numFmtId="180" fontId="49" fillId="0" borderId="0"/>
    <xf numFmtId="180" fontId="49" fillId="52" borderId="0"/>
    <xf numFmtId="4" fontId="49" fillId="66" borderId="0"/>
    <xf numFmtId="180" fontId="55" fillId="76" borderId="0" applyFill="0" applyBorder="0">
      <protection hidden="1"/>
    </xf>
    <xf numFmtId="180" fontId="57" fillId="51" borderId="0"/>
    <xf numFmtId="4" fontId="49" fillId="0" borderId="0"/>
    <xf numFmtId="180" fontId="31" fillId="0" borderId="32" applyNumberFormat="0" applyFill="0" applyAlignment="0" applyProtection="0"/>
    <xf numFmtId="180" fontId="5" fillId="0" borderId="0" applyNumberFormat="0" applyFont="0" applyFill="0" applyBorder="0">
      <alignment horizontal="left"/>
    </xf>
    <xf numFmtId="180" fontId="80" fillId="0" borderId="0"/>
    <xf numFmtId="180" fontId="80" fillId="0" borderId="0"/>
    <xf numFmtId="38" fontId="103" fillId="0" borderId="0"/>
    <xf numFmtId="38" fontId="102" fillId="0" borderId="0"/>
    <xf numFmtId="38" fontId="101" fillId="0" borderId="0"/>
    <xf numFmtId="38" fontId="100" fillId="0" borderId="0"/>
    <xf numFmtId="43" fontId="5" fillId="0" borderId="0" applyFont="0" applyFill="0" applyBorder="0" applyAlignment="0" applyProtection="0"/>
    <xf numFmtId="41" fontId="5" fillId="0" borderId="0" applyFont="0" applyFill="0" applyBorder="0" applyAlignment="0" applyProtection="0"/>
    <xf numFmtId="180" fontId="65" fillId="0" borderId="0"/>
    <xf numFmtId="193" fontId="5" fillId="0" borderId="0"/>
    <xf numFmtId="10" fontId="93" fillId="75" borderId="45" applyNumberFormat="0" applyBorder="0" applyAlignment="0" applyProtection="0"/>
    <xf numFmtId="39" fontId="64" fillId="0" borderId="0" applyNumberFormat="0">
      <protection locked="0"/>
    </xf>
    <xf numFmtId="179" fontId="49" fillId="52" borderId="0">
      <alignment horizontal="center"/>
      <protection locked="0"/>
    </xf>
    <xf numFmtId="37" fontId="50" fillId="0" borderId="0"/>
    <xf numFmtId="180" fontId="99" fillId="69" borderId="0" applyNumberFormat="0" applyBorder="0" applyAlignment="0"/>
    <xf numFmtId="180" fontId="98" fillId="0" borderId="0" applyNumberFormat="0" applyFill="0" applyBorder="0" applyAlignment="0" applyProtection="0"/>
    <xf numFmtId="180" fontId="98" fillId="0" borderId="56" applyNumberFormat="0" applyFill="0" applyAlignment="0" applyProtection="0"/>
    <xf numFmtId="180" fontId="97" fillId="0" borderId="55" applyNumberFormat="0" applyFill="0" applyAlignment="0" applyProtection="0"/>
    <xf numFmtId="180" fontId="96" fillId="0" borderId="54" applyNumberFormat="0" applyFill="0" applyAlignment="0" applyProtection="0"/>
    <xf numFmtId="180" fontId="50" fillId="0" borderId="0" applyNumberFormat="0" applyFill="0" applyBorder="0" applyAlignment="0"/>
    <xf numFmtId="180" fontId="95" fillId="0" borderId="18">
      <alignment horizontal="left" vertical="center"/>
    </xf>
    <xf numFmtId="180" fontId="95" fillId="0" borderId="47" applyNumberFormat="0" applyAlignment="0" applyProtection="0">
      <alignment horizontal="left" vertical="center"/>
    </xf>
    <xf numFmtId="180" fontId="94" fillId="69" borderId="0" applyBorder="0" applyAlignment="0"/>
    <xf numFmtId="180" fontId="5" fillId="74" borderId="1" applyNumberFormat="0" applyFont="0" applyBorder="0" applyAlignment="0"/>
    <xf numFmtId="180" fontId="50" fillId="52" borderId="46"/>
    <xf numFmtId="180" fontId="50" fillId="53" borderId="18" applyAlignment="0" applyProtection="0"/>
    <xf numFmtId="38" fontId="93" fillId="52" borderId="0" applyNumberFormat="0" applyBorder="0" applyAlignment="0" applyProtection="0"/>
    <xf numFmtId="180" fontId="26" fillId="18" borderId="0" applyNumberFormat="0" applyBorder="0" applyAlignment="0" applyProtection="0"/>
    <xf numFmtId="39" fontId="5" fillId="0" borderId="0" applyFill="0" applyBorder="0">
      <alignment horizontal="right"/>
    </xf>
    <xf numFmtId="37" fontId="5" fillId="0" borderId="0" applyFill="0" applyBorder="0">
      <alignment horizontal="right"/>
    </xf>
    <xf numFmtId="180" fontId="92" fillId="0" borderId="0" applyFont="0" applyFill="0" applyBorder="0" applyAlignment="0" applyProtection="0"/>
    <xf numFmtId="180" fontId="84" fillId="70" borderId="0">
      <alignment horizontal="left"/>
    </xf>
    <xf numFmtId="170" fontId="5" fillId="0" borderId="0" applyFont="0" applyFill="0" applyBorder="0" applyAlignment="0" applyProtection="0"/>
    <xf numFmtId="180" fontId="91" fillId="0" borderId="0" applyFont="0" applyFill="0" applyBorder="0" applyAlignment="0" applyProtection="0"/>
    <xf numFmtId="192" fontId="5" fillId="0" borderId="0" applyFont="0" applyFill="0" applyBorder="0" applyAlignment="0" applyProtection="0"/>
    <xf numFmtId="191" fontId="5" fillId="0" borderId="0"/>
    <xf numFmtId="180" fontId="90" fillId="0" borderId="14" applyNumberFormat="0" applyFill="0" applyBorder="0" applyAlignment="0"/>
    <xf numFmtId="4" fontId="49" fillId="52" borderId="0">
      <protection locked="0"/>
    </xf>
    <xf numFmtId="180" fontId="25" fillId="0" borderId="0" applyNumberFormat="0" applyFill="0" applyBorder="0" applyAlignment="0" applyProtection="0"/>
    <xf numFmtId="180" fontId="5" fillId="0" borderId="0" applyFont="0" applyFill="0" applyBorder="0" applyAlignment="0" applyProtection="0"/>
    <xf numFmtId="180" fontId="84" fillId="0" borderId="0" applyFill="0"/>
    <xf numFmtId="180" fontId="89" fillId="0" borderId="0" applyNumberFormat="0" applyAlignment="0">
      <alignment horizontal="left"/>
    </xf>
    <xf numFmtId="179" fontId="49" fillId="66" borderId="0"/>
    <xf numFmtId="4" fontId="49" fillId="0" borderId="0" applyNumberFormat="0" applyAlignment="0">
      <alignment horizontal="right"/>
    </xf>
    <xf numFmtId="190" fontId="5" fillId="0" borderId="0"/>
    <xf numFmtId="4" fontId="49" fillId="73" borderId="0"/>
    <xf numFmtId="43" fontId="52" fillId="0" borderId="0" applyFont="0" applyFill="0" applyBorder="0" applyAlignment="0" applyProtection="0"/>
    <xf numFmtId="41" fontId="52" fillId="0" borderId="0" applyFont="0" applyFill="0" applyBorder="0" applyAlignment="0" applyProtection="0"/>
    <xf numFmtId="1" fontId="49" fillId="0" borderId="0">
      <alignment horizontal="right"/>
    </xf>
    <xf numFmtId="15" fontId="49" fillId="0" borderId="0" applyNumberFormat="0" applyAlignment="0">
      <alignment horizontal="right"/>
    </xf>
    <xf numFmtId="14" fontId="5" fillId="0" borderId="0"/>
    <xf numFmtId="14" fontId="5" fillId="0" borderId="0" applyFill="0" applyBorder="0">
      <alignment horizontal="center"/>
    </xf>
    <xf numFmtId="14" fontId="63" fillId="0" borderId="0"/>
    <xf numFmtId="180" fontId="53" fillId="72" borderId="53">
      <alignment horizontal="center"/>
      <protection locked="0"/>
    </xf>
    <xf numFmtId="180" fontId="88" fillId="71" borderId="0">
      <alignment horizontal="centerContinuous"/>
    </xf>
    <xf numFmtId="15" fontId="87" fillId="52" borderId="0">
      <alignment horizontal="right"/>
    </xf>
    <xf numFmtId="189" fontId="72" fillId="0" borderId="0" applyFont="0" applyFill="0" applyBorder="0" applyAlignment="0" applyProtection="0"/>
    <xf numFmtId="178" fontId="49" fillId="52" borderId="0">
      <alignment horizontal="left"/>
      <protection locked="0"/>
    </xf>
    <xf numFmtId="180" fontId="86" fillId="0" borderId="52"/>
    <xf numFmtId="177" fontId="49" fillId="52" borderId="0">
      <protection locked="0"/>
    </xf>
    <xf numFmtId="4" fontId="49" fillId="52" borderId="0">
      <protection locked="0"/>
    </xf>
    <xf numFmtId="180" fontId="85" fillId="0" borderId="0" applyNumberFormat="0" applyAlignment="0">
      <alignment horizontal="left"/>
    </xf>
    <xf numFmtId="180" fontId="84" fillId="70" borderId="0"/>
    <xf numFmtId="188" fontId="83" fillId="0" borderId="0" applyFill="0" applyBorder="0">
      <alignment horizontal="left"/>
    </xf>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180" fontId="82" fillId="69" borderId="0" applyNumberFormat="0" applyBorder="0">
      <alignment horizontal="left"/>
    </xf>
    <xf numFmtId="180" fontId="81" fillId="69" borderId="0" applyNumberFormat="0" applyBorder="0">
      <alignment horizontal="left"/>
    </xf>
    <xf numFmtId="43" fontId="1" fillId="0" borderId="0" applyFont="0" applyFill="0" applyBorder="0" applyAlignment="0" applyProtection="0"/>
    <xf numFmtId="176" fontId="62" fillId="0" borderId="0"/>
    <xf numFmtId="176" fontId="62" fillId="0" borderId="0"/>
    <xf numFmtId="176" fontId="62" fillId="0" borderId="0"/>
    <xf numFmtId="176" fontId="62" fillId="0" borderId="0"/>
    <xf numFmtId="176" fontId="62" fillId="0" borderId="0"/>
    <xf numFmtId="176" fontId="62" fillId="0" borderId="0"/>
    <xf numFmtId="176" fontId="62" fillId="0" borderId="0"/>
    <xf numFmtId="176" fontId="62" fillId="0" borderId="0"/>
    <xf numFmtId="43" fontId="5" fillId="0" borderId="0" applyFont="0" applyFill="0" applyBorder="0" applyAlignment="0" applyProtection="0"/>
    <xf numFmtId="41" fontId="5" fillId="0" borderId="0" applyFont="0" applyFill="0" applyBorder="0" applyAlignment="0" applyProtection="0"/>
    <xf numFmtId="180" fontId="24" fillId="12" borderId="29" applyNumberFormat="0" applyAlignment="0" applyProtection="0"/>
    <xf numFmtId="1" fontId="49" fillId="52" borderId="0">
      <alignment horizontal="center"/>
      <protection locked="0"/>
    </xf>
    <xf numFmtId="39" fontId="5" fillId="0" borderId="0" applyFill="0" applyBorder="0">
      <alignment horizontal="center"/>
    </xf>
    <xf numFmtId="180" fontId="5" fillId="0" borderId="0" applyNumberFormat="0" applyFont="0" applyFill="0" applyBorder="0">
      <alignment horizontal="center"/>
    </xf>
    <xf numFmtId="180" fontId="23" fillId="68" borderId="28" applyNumberFormat="0" applyAlignment="0" applyProtection="0"/>
    <xf numFmtId="187" fontId="80" fillId="0" borderId="0" applyFill="0" applyBorder="0" applyAlignment="0"/>
    <xf numFmtId="186" fontId="72" fillId="0" borderId="0" applyFont="0" applyFill="0" applyBorder="0" applyAlignment="0" applyProtection="0"/>
    <xf numFmtId="180" fontId="68" fillId="0" borderId="51" applyNumberFormat="0" applyFont="0" applyFill="0" applyAlignment="0" applyProtection="0"/>
    <xf numFmtId="180" fontId="68" fillId="0" borderId="9" applyNumberFormat="0" applyFont="0" applyFill="0" applyAlignment="0" applyProtection="0"/>
    <xf numFmtId="180" fontId="79" fillId="0" borderId="0">
      <alignment horizontal="left"/>
    </xf>
    <xf numFmtId="185" fontId="78" fillId="0" borderId="50"/>
    <xf numFmtId="180" fontId="77" fillId="0" borderId="0">
      <alignment vertical="top"/>
    </xf>
    <xf numFmtId="180" fontId="50" fillId="0" borderId="0" applyNumberFormat="0" applyFill="0" applyBorder="0" applyAlignment="0">
      <alignment horizontal="left"/>
    </xf>
    <xf numFmtId="180" fontId="76" fillId="0" borderId="7" applyNumberFormat="0" applyFill="0" applyAlignment="0" applyProtection="0"/>
    <xf numFmtId="180" fontId="50" fillId="0" borderId="0" applyNumberFormat="0" applyFill="0" applyBorder="0" applyAlignment="0">
      <alignment horizontal="left"/>
    </xf>
    <xf numFmtId="180" fontId="75" fillId="0" borderId="0" applyNumberFormat="0" applyFill="0" applyBorder="0" applyAlignment="0" applyProtection="0"/>
    <xf numFmtId="175" fontId="61" fillId="0" borderId="0" applyFont="0" applyFill="0" applyBorder="0" applyAlignment="0" applyProtection="0"/>
    <xf numFmtId="180" fontId="5" fillId="67" borderId="0" applyNumberFormat="0" applyFont="0" applyBorder="0" applyAlignment="0" applyProtection="0"/>
    <xf numFmtId="180" fontId="56" fillId="0" borderId="0" applyNumberFormat="0" applyFill="0" applyBorder="0" applyAlignment="0">
      <alignment horizontal="right"/>
    </xf>
    <xf numFmtId="4" fontId="49" fillId="66" borderId="0"/>
    <xf numFmtId="180" fontId="22" fillId="17" borderId="0" applyNumberFormat="0" applyBorder="0" applyAlignment="0" applyProtection="0"/>
    <xf numFmtId="180" fontId="60" fillId="0" borderId="49"/>
    <xf numFmtId="180" fontId="74" fillId="0" borderId="0"/>
    <xf numFmtId="180" fontId="53" fillId="0" borderId="0" applyNumberFormat="0" applyFill="0" applyBorder="0" applyAlignment="0">
      <alignment horizontal="right"/>
    </xf>
    <xf numFmtId="180" fontId="73" fillId="65" borderId="48"/>
    <xf numFmtId="180" fontId="60" fillId="0" borderId="0" applyNumberFormat="0" applyFont="0" applyFill="0" applyBorder="0" applyAlignment="0">
      <protection locked="0"/>
    </xf>
    <xf numFmtId="174" fontId="49" fillId="52" borderId="0">
      <alignment horizontal="left"/>
      <protection locked="0"/>
    </xf>
    <xf numFmtId="180" fontId="21" fillId="16" borderId="0" applyNumberFormat="0" applyBorder="0" applyAlignment="0" applyProtection="0"/>
    <xf numFmtId="180" fontId="21" fillId="11" borderId="0" applyNumberFormat="0" applyBorder="0" applyAlignment="0" applyProtection="0"/>
    <xf numFmtId="180" fontId="21" fillId="61" borderId="0" applyNumberFormat="0" applyBorder="0" applyAlignment="0" applyProtection="0"/>
    <xf numFmtId="180" fontId="21" fillId="14" borderId="0" applyNumberFormat="0" applyBorder="0" applyAlignment="0" applyProtection="0"/>
    <xf numFmtId="180" fontId="21" fillId="13" borderId="0" applyNumberFormat="0" applyBorder="0" applyAlignment="0" applyProtection="0"/>
    <xf numFmtId="180" fontId="21" fillId="64" borderId="0" applyNumberFormat="0" applyBorder="0" applyAlignment="0" applyProtection="0"/>
    <xf numFmtId="171" fontId="55" fillId="63" borderId="45">
      <protection locked="0"/>
    </xf>
    <xf numFmtId="39" fontId="59" fillId="0" borderId="0"/>
    <xf numFmtId="4" fontId="54" fillId="0" borderId="45">
      <alignment horizontal="center"/>
      <protection locked="0"/>
    </xf>
    <xf numFmtId="180" fontId="21" fillId="62" borderId="0" applyNumberFormat="0" applyBorder="0" applyAlignment="0" applyProtection="0"/>
    <xf numFmtId="180" fontId="21" fillId="11" borderId="0" applyNumberFormat="0" applyBorder="0" applyAlignment="0" applyProtection="0"/>
    <xf numFmtId="180" fontId="21" fillId="61" borderId="0" applyNumberFormat="0" applyBorder="0" applyAlignment="0" applyProtection="0"/>
    <xf numFmtId="180" fontId="21" fillId="58" borderId="0" applyNumberFormat="0" applyBorder="0" applyAlignment="0" applyProtection="0"/>
    <xf numFmtId="180" fontId="21" fillId="9" borderId="0" applyNumberFormat="0" applyBorder="0" applyAlignment="0" applyProtection="0"/>
    <xf numFmtId="180" fontId="21" fillId="60" borderId="0" applyNumberFormat="0" applyBorder="0" applyAlignment="0" applyProtection="0"/>
    <xf numFmtId="180" fontId="20" fillId="59" borderId="0" applyNumberFormat="0" applyBorder="0" applyAlignment="0" applyProtection="0"/>
    <xf numFmtId="180" fontId="20" fillId="8" borderId="0" applyNumberFormat="0" applyBorder="0" applyAlignment="0" applyProtection="0"/>
    <xf numFmtId="180" fontId="20" fillId="57" borderId="0" applyNumberFormat="0" applyBorder="0" applyAlignment="0" applyProtection="0"/>
    <xf numFmtId="180" fontId="20" fillId="58" borderId="0" applyNumberFormat="0" applyBorder="0" applyAlignment="0" applyProtection="0"/>
    <xf numFmtId="180" fontId="20" fillId="9" borderId="0" applyNumberFormat="0" applyBorder="0" applyAlignment="0" applyProtection="0"/>
    <xf numFmtId="180" fontId="20" fillId="8" borderId="0" applyNumberFormat="0" applyBorder="0" applyAlignment="0" applyProtection="0"/>
    <xf numFmtId="180" fontId="20" fillId="5" borderId="0" applyNumberFormat="0" applyBorder="0" applyAlignment="0" applyProtection="0"/>
    <xf numFmtId="180" fontId="20" fillId="7" borderId="0" applyNumberFormat="0" applyBorder="0" applyAlignment="0" applyProtection="0"/>
    <xf numFmtId="180" fontId="20" fillId="57" borderId="0" applyNumberFormat="0" applyBorder="0" applyAlignment="0" applyProtection="0"/>
    <xf numFmtId="180" fontId="20" fillId="18" borderId="0" applyNumberFormat="0" applyBorder="0" applyAlignment="0" applyProtection="0"/>
    <xf numFmtId="180" fontId="20" fillId="17" borderId="0" applyNumberFormat="0" applyBorder="0" applyAlignment="0" applyProtection="0"/>
    <xf numFmtId="180" fontId="20" fillId="56" borderId="0" applyNumberFormat="0" applyBorder="0" applyAlignment="0" applyProtection="0"/>
    <xf numFmtId="180" fontId="58" fillId="0" borderId="0"/>
    <xf numFmtId="184" fontId="72" fillId="0" borderId="0" applyFont="0" applyFill="0" applyBorder="0" applyAlignment="0" applyProtection="0"/>
    <xf numFmtId="183" fontId="72" fillId="0" borderId="0" applyFont="0" applyFill="0" applyBorder="0" applyAlignment="0" applyProtection="0"/>
    <xf numFmtId="180" fontId="5" fillId="0" borderId="0">
      <alignment vertical="top"/>
    </xf>
    <xf numFmtId="180" fontId="5" fillId="0" borderId="0"/>
    <xf numFmtId="180" fontId="5" fillId="0" borderId="0"/>
    <xf numFmtId="180" fontId="5" fillId="0" borderId="0"/>
    <xf numFmtId="180" fontId="5" fillId="0" borderId="0"/>
    <xf numFmtId="180" fontId="5" fillId="0" borderId="0"/>
    <xf numFmtId="180" fontId="5" fillId="55" borderId="0"/>
    <xf numFmtId="180" fontId="5" fillId="55" borderId="0"/>
    <xf numFmtId="180" fontId="5" fillId="55" borderId="0"/>
    <xf numFmtId="180" fontId="5" fillId="55" borderId="0"/>
    <xf numFmtId="180" fontId="5" fillId="55" borderId="0"/>
    <xf numFmtId="180" fontId="5" fillId="0" borderId="0"/>
    <xf numFmtId="180" fontId="5" fillId="0" borderId="0"/>
    <xf numFmtId="180" fontId="5" fillId="0" borderId="0"/>
    <xf numFmtId="180" fontId="5" fillId="0" borderId="0"/>
    <xf numFmtId="180" fontId="5" fillId="0" borderId="0"/>
    <xf numFmtId="180" fontId="5" fillId="55" borderId="0"/>
    <xf numFmtId="180" fontId="5" fillId="55" borderId="0"/>
    <xf numFmtId="180" fontId="5" fillId="55" borderId="0"/>
    <xf numFmtId="180" fontId="5" fillId="55" borderId="0"/>
    <xf numFmtId="180" fontId="5" fillId="0" borderId="0"/>
    <xf numFmtId="180" fontId="5" fillId="0" borderId="0"/>
    <xf numFmtId="180" fontId="5" fillId="0" borderId="0"/>
    <xf numFmtId="180" fontId="5" fillId="0" borderId="0"/>
    <xf numFmtId="180" fontId="5" fillId="0" borderId="0"/>
    <xf numFmtId="180" fontId="5" fillId="55"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55" borderId="0"/>
    <xf numFmtId="180" fontId="5" fillId="55" borderId="0"/>
    <xf numFmtId="180" fontId="5" fillId="55" borderId="0"/>
    <xf numFmtId="180" fontId="5" fillId="55" borderId="0"/>
    <xf numFmtId="180" fontId="5" fillId="55" borderId="0"/>
    <xf numFmtId="180" fontId="5" fillId="0" borderId="0"/>
    <xf numFmtId="180" fontId="5" fillId="0" borderId="0"/>
    <xf numFmtId="180" fontId="5" fillId="55" borderId="0"/>
    <xf numFmtId="180" fontId="5" fillId="55" borderId="0"/>
    <xf numFmtId="180" fontId="5" fillId="55" borderId="0"/>
    <xf numFmtId="180" fontId="5" fillId="55" borderId="0"/>
    <xf numFmtId="180" fontId="5" fillId="55" borderId="0"/>
    <xf numFmtId="180" fontId="5" fillId="0" borderId="0"/>
    <xf numFmtId="180" fontId="5" fillId="0" borderId="0"/>
    <xf numFmtId="180" fontId="5" fillId="0" borderId="0"/>
    <xf numFmtId="180" fontId="5" fillId="0" borderId="0"/>
    <xf numFmtId="180" fontId="5" fillId="0" borderId="0"/>
    <xf numFmtId="180" fontId="5" fillId="55" borderId="0"/>
    <xf numFmtId="180" fontId="5" fillId="55" borderId="0"/>
    <xf numFmtId="180" fontId="5" fillId="55" borderId="0"/>
    <xf numFmtId="180" fontId="5" fillId="55" borderId="0"/>
    <xf numFmtId="180" fontId="5" fillId="55" borderId="0"/>
    <xf numFmtId="180" fontId="5" fillId="0" borderId="0"/>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lignment horizontal="left" wrapText="1"/>
    </xf>
    <xf numFmtId="180" fontId="5" fillId="0" borderId="0"/>
    <xf numFmtId="180" fontId="5" fillId="0" borderId="0"/>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xf numFmtId="180" fontId="5" fillId="0" borderId="0"/>
    <xf numFmtId="180" fontId="5" fillId="0" borderId="0"/>
    <xf numFmtId="180" fontId="5" fillId="0" borderId="0"/>
    <xf numFmtId="180" fontId="5" fillId="0" borderId="0"/>
    <xf numFmtId="180" fontId="5" fillId="0" borderId="0">
      <alignment horizontal="left" wrapText="1"/>
    </xf>
    <xf numFmtId="180" fontId="5" fillId="0" borderId="0"/>
    <xf numFmtId="180" fontId="5" fillId="0" borderId="0">
      <alignment horizontal="left" wrapText="1"/>
    </xf>
    <xf numFmtId="180" fontId="5" fillId="0" borderId="0">
      <alignment horizontal="left" wrapText="1"/>
    </xf>
    <xf numFmtId="180" fontId="5" fillId="0" borderId="0" applyNumberFormat="0" applyFill="0" applyBorder="0" applyAlignment="0" applyProtection="0">
      <alignment horizontal="left" wrapText="1"/>
    </xf>
    <xf numFmtId="180" fontId="5" fillId="0" borderId="0">
      <alignment horizontal="left" wrapText="1"/>
    </xf>
    <xf numFmtId="180" fontId="5" fillId="0" borderId="0"/>
    <xf numFmtId="180" fontId="5" fillId="55" borderId="0"/>
    <xf numFmtId="180" fontId="5" fillId="55" borderId="0"/>
    <xf numFmtId="180" fontId="5" fillId="55" borderId="0"/>
    <xf numFmtId="180" fontId="5" fillId="55" borderId="0"/>
    <xf numFmtId="180" fontId="5" fillId="55" borderId="0"/>
    <xf numFmtId="180" fontId="5" fillId="0" borderId="0"/>
    <xf numFmtId="180" fontId="5" fillId="0" borderId="0"/>
    <xf numFmtId="180" fontId="5" fillId="0" borderId="0"/>
    <xf numFmtId="180" fontId="5" fillId="0" borderId="0"/>
    <xf numFmtId="180" fontId="5" fillId="0" borderId="0"/>
    <xf numFmtId="180" fontId="5" fillId="0" borderId="0" applyNumberFormat="0" applyFill="0" applyBorder="0" applyAlignment="0" applyProtection="0">
      <alignment horizontal="left" wrapText="1"/>
    </xf>
    <xf numFmtId="180" fontId="5" fillId="0" borderId="0"/>
    <xf numFmtId="180" fontId="5" fillId="0" borderId="0"/>
    <xf numFmtId="180" fontId="5" fillId="0" borderId="0">
      <alignment horizontal="left" wrapText="1"/>
    </xf>
    <xf numFmtId="180" fontId="5" fillId="0" borderId="0"/>
    <xf numFmtId="180" fontId="5" fillId="0" borderId="0">
      <alignment horizontal="left" wrapText="1"/>
    </xf>
    <xf numFmtId="180" fontId="5" fillId="0" borderId="0"/>
    <xf numFmtId="180" fontId="5" fillId="0" borderId="0"/>
    <xf numFmtId="180" fontId="5" fillId="0" borderId="0"/>
    <xf numFmtId="180" fontId="5" fillId="0" borderId="0"/>
    <xf numFmtId="180" fontId="5" fillId="0" borderId="0">
      <alignment horizontal="left" wrapText="1"/>
    </xf>
    <xf numFmtId="180" fontId="5" fillId="0" borderId="0">
      <alignment horizontal="left" wrapText="1"/>
    </xf>
    <xf numFmtId="180" fontId="5" fillId="0" borderId="0"/>
    <xf numFmtId="180" fontId="5" fillId="0" borderId="0">
      <alignment horizontal="left" wrapText="1"/>
    </xf>
    <xf numFmtId="180" fontId="5" fillId="0" borderId="0"/>
    <xf numFmtId="180" fontId="5" fillId="0" borderId="0"/>
    <xf numFmtId="180" fontId="5" fillId="0" borderId="0"/>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lignment horizontal="left" wrapText="1"/>
    </xf>
    <xf numFmtId="180" fontId="5" fillId="55" borderId="0"/>
    <xf numFmtId="180" fontId="5" fillId="55" borderId="0"/>
    <xf numFmtId="180" fontId="5" fillId="55" borderId="0"/>
    <xf numFmtId="180" fontId="5" fillId="55" borderId="0"/>
    <xf numFmtId="180" fontId="5" fillId="55" borderId="0"/>
    <xf numFmtId="180" fontId="57" fillId="0" borderId="0"/>
    <xf numFmtId="180" fontId="5" fillId="0" borderId="0">
      <alignment horizontal="left" wrapText="1"/>
    </xf>
    <xf numFmtId="180" fontId="5" fillId="55" borderId="0"/>
    <xf numFmtId="180" fontId="5" fillId="55" borderId="0"/>
    <xf numFmtId="180" fontId="5" fillId="55" borderId="0"/>
    <xf numFmtId="180" fontId="5" fillId="55" borderId="0"/>
    <xf numFmtId="180" fontId="5" fillId="55" borderId="0"/>
    <xf numFmtId="180" fontId="5" fillId="0" borderId="0" applyNumberFormat="0" applyFill="0" applyBorder="0" applyAlignment="0" applyProtection="0">
      <alignment horizontal="left" wrapText="1"/>
    </xf>
    <xf numFmtId="180" fontId="5" fillId="0" borderId="0"/>
    <xf numFmtId="180" fontId="5" fillId="0" borderId="0">
      <alignment horizontal="left" wrapText="1"/>
    </xf>
    <xf numFmtId="180" fontId="5" fillId="0" borderId="0">
      <alignment horizontal="left" wrapText="1"/>
    </xf>
    <xf numFmtId="180" fontId="5" fillId="0" borderId="0"/>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xf numFmtId="180" fontId="5" fillId="0" borderId="0"/>
    <xf numFmtId="180" fontId="5" fillId="0" borderId="0"/>
    <xf numFmtId="180" fontId="5" fillId="0" borderId="0" applyNumberFormat="0" applyFill="0" applyBorder="0" applyAlignment="0" applyProtection="0">
      <alignment horizontal="left" wrapText="1"/>
    </xf>
    <xf numFmtId="180" fontId="5" fillId="0" borderId="0"/>
    <xf numFmtId="180" fontId="5" fillId="0" borderId="0" applyNumberFormat="0" applyFill="0" applyBorder="0" applyAlignment="0" applyProtection="0">
      <alignment horizontal="left" wrapText="1"/>
    </xf>
    <xf numFmtId="180" fontId="5" fillId="0" borderId="0"/>
    <xf numFmtId="180" fontId="5" fillId="0" borderId="0"/>
    <xf numFmtId="180" fontId="5" fillId="0" borderId="0" applyNumberFormat="0" applyFill="0" applyBorder="0" applyAlignment="0" applyProtection="0">
      <alignment horizontal="left" wrapText="1"/>
    </xf>
    <xf numFmtId="180" fontId="5" fillId="0" borderId="0"/>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55" borderId="0"/>
    <xf numFmtId="180" fontId="5" fillId="0" borderId="0" applyNumberFormat="0" applyFill="0" applyBorder="0" applyAlignment="0" applyProtection="0">
      <alignment horizontal="left" wrapText="1"/>
    </xf>
    <xf numFmtId="180" fontId="5" fillId="55" borderId="0"/>
    <xf numFmtId="180" fontId="57" fillId="0" borderId="0"/>
    <xf numFmtId="180" fontId="5" fillId="0" borderId="0">
      <alignment horizontal="left" wrapText="1"/>
    </xf>
    <xf numFmtId="180" fontId="5" fillId="0" borderId="0"/>
    <xf numFmtId="180" fontId="5" fillId="0" borderId="0"/>
    <xf numFmtId="180" fontId="5" fillId="0" borderId="0">
      <alignment horizontal="left" wrapText="1"/>
    </xf>
    <xf numFmtId="180" fontId="5" fillId="0" borderId="0"/>
    <xf numFmtId="180" fontId="5" fillId="0" borderId="0"/>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pplyNumberFormat="0" applyFill="0" applyBorder="0" applyAlignment="0" applyProtection="0">
      <alignment horizontal="left" wrapText="1"/>
    </xf>
    <xf numFmtId="180" fontId="5" fillId="0" borderId="0"/>
    <xf numFmtId="180" fontId="5" fillId="0" borderId="0"/>
    <xf numFmtId="180" fontId="57" fillId="0" borderId="0"/>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xf numFmtId="180" fontId="5" fillId="0" borderId="0">
      <alignment horizontal="left" wrapText="1"/>
    </xf>
    <xf numFmtId="180" fontId="5" fillId="0" borderId="0">
      <alignment horizontal="left" wrapText="1"/>
    </xf>
    <xf numFmtId="180" fontId="5" fillId="0" borderId="0"/>
    <xf numFmtId="180" fontId="57" fillId="0" borderId="0"/>
    <xf numFmtId="180" fontId="5" fillId="0" borderId="0">
      <alignment horizontal="left" wrapText="1"/>
    </xf>
    <xf numFmtId="180" fontId="5" fillId="0" borderId="0">
      <alignment horizontal="left" wrapText="1"/>
    </xf>
    <xf numFmtId="180" fontId="57" fillId="0" borderId="0"/>
    <xf numFmtId="180" fontId="57" fillId="0" borderId="0"/>
    <xf numFmtId="180" fontId="5" fillId="0" borderId="0">
      <alignment horizontal="left" wrapText="1"/>
    </xf>
    <xf numFmtId="180" fontId="5" fillId="0" borderId="0">
      <alignment horizontal="left" wrapText="1"/>
    </xf>
    <xf numFmtId="180" fontId="57" fillId="0" borderId="0"/>
    <xf numFmtId="180" fontId="57" fillId="0" borderId="0"/>
    <xf numFmtId="180" fontId="5" fillId="0" borderId="0">
      <alignment horizontal="left" wrapText="1"/>
    </xf>
    <xf numFmtId="180" fontId="57" fillId="0" borderId="0"/>
    <xf numFmtId="180" fontId="5" fillId="0" borderId="0">
      <alignment horizontal="left" wrapText="1"/>
    </xf>
    <xf numFmtId="180" fontId="5" fillId="0" borderId="0">
      <alignment horizontal="left" wrapText="1"/>
    </xf>
    <xf numFmtId="180" fontId="57" fillId="0" borderId="0"/>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1" fillId="0" borderId="0"/>
    <xf numFmtId="180" fontId="5" fillId="55" borderId="0"/>
    <xf numFmtId="180" fontId="5" fillId="0" borderId="0"/>
    <xf numFmtId="180" fontId="5" fillId="55" borderId="0"/>
    <xf numFmtId="180" fontId="57" fillId="0" borderId="0"/>
    <xf numFmtId="180" fontId="5" fillId="0" borderId="0">
      <alignment horizontal="left" wrapText="1"/>
    </xf>
    <xf numFmtId="180" fontId="57" fillId="0" borderId="0"/>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xf numFmtId="180" fontId="5" fillId="0" borderId="0"/>
    <xf numFmtId="180" fontId="5" fillId="0" borderId="0" applyNumberFormat="0" applyFill="0" applyBorder="0" applyAlignment="0" applyProtection="0">
      <alignment horizontal="left" wrapText="1"/>
    </xf>
    <xf numFmtId="180" fontId="5" fillId="0" borderId="0"/>
    <xf numFmtId="180" fontId="5" fillId="0" borderId="0"/>
    <xf numFmtId="180" fontId="5" fillId="55" borderId="0"/>
    <xf numFmtId="180" fontId="5" fillId="0" borderId="0"/>
    <xf numFmtId="180" fontId="5" fillId="0" borderId="0"/>
    <xf numFmtId="180" fontId="5" fillId="55" borderId="0"/>
    <xf numFmtId="180" fontId="5" fillId="0" borderId="0"/>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7" fillId="0" borderId="0"/>
    <xf numFmtId="9" fontId="20" fillId="0" borderId="0" applyFont="0" applyFill="0" applyBorder="0" applyAlignment="0" applyProtection="0"/>
    <xf numFmtId="180" fontId="5" fillId="55" borderId="0"/>
    <xf numFmtId="180" fontId="5" fillId="55" borderId="0"/>
    <xf numFmtId="180" fontId="5" fillId="0" borderId="0">
      <alignment horizontal="left" wrapText="1"/>
    </xf>
    <xf numFmtId="180" fontId="5" fillId="0" borderId="0">
      <alignment horizontal="left" wrapText="1"/>
    </xf>
    <xf numFmtId="180" fontId="5" fillId="0" borderId="0"/>
    <xf numFmtId="180" fontId="5" fillId="0" borderId="0">
      <alignment horizontal="left" wrapText="1"/>
    </xf>
    <xf numFmtId="180" fontId="5" fillId="0" borderId="0">
      <alignment horizontal="left" wrapText="1"/>
    </xf>
    <xf numFmtId="180" fontId="5" fillId="55" borderId="0"/>
    <xf numFmtId="180" fontId="5" fillId="0" borderId="0"/>
    <xf numFmtId="180" fontId="5" fillId="0" borderId="0"/>
    <xf numFmtId="180" fontId="5" fillId="55" borderId="0"/>
    <xf numFmtId="180" fontId="5" fillId="55" borderId="0"/>
    <xf numFmtId="180" fontId="5" fillId="0" borderId="0" applyNumberFormat="0" applyFill="0" applyBorder="0" applyAlignment="0" applyProtection="0">
      <alignment horizontal="left" wrapText="1"/>
    </xf>
    <xf numFmtId="180" fontId="5" fillId="0" borderId="0"/>
    <xf numFmtId="180" fontId="5" fillId="0" borderId="0" applyNumberFormat="0" applyFill="0" applyBorder="0" applyAlignment="0" applyProtection="0">
      <alignment horizontal="left" wrapText="1"/>
    </xf>
    <xf numFmtId="180" fontId="5" fillId="55" borderId="0"/>
    <xf numFmtId="180" fontId="5" fillId="0" borderId="0"/>
    <xf numFmtId="180" fontId="5" fillId="55" borderId="0"/>
    <xf numFmtId="180" fontId="5" fillId="0" borderId="0">
      <alignment vertical="top"/>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7" fillId="0" borderId="0"/>
    <xf numFmtId="180" fontId="5" fillId="0" borderId="0">
      <alignment horizontal="left" wrapText="1"/>
    </xf>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xf numFmtId="180" fontId="5" fillId="0" borderId="0"/>
    <xf numFmtId="180" fontId="5" fillId="0" borderId="0" applyNumberFormat="0" applyFill="0" applyBorder="0" applyAlignment="0" applyProtection="0">
      <alignment horizontal="left" wrapText="1"/>
    </xf>
    <xf numFmtId="180" fontId="5" fillId="0" borderId="0"/>
    <xf numFmtId="180" fontId="5" fillId="0" borderId="0">
      <alignment horizontal="left" wrapText="1"/>
    </xf>
    <xf numFmtId="180" fontId="5" fillId="0" borderId="0"/>
    <xf numFmtId="180" fontId="5" fillId="55" borderId="0"/>
    <xf numFmtId="180" fontId="5" fillId="0" borderId="0"/>
    <xf numFmtId="180" fontId="5" fillId="0" borderId="0">
      <alignment horizontal="left" wrapText="1"/>
    </xf>
    <xf numFmtId="180" fontId="5" fillId="0" borderId="0"/>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xf numFmtId="180" fontId="5" fillId="0" borderId="0">
      <alignment horizontal="left" wrapText="1"/>
    </xf>
    <xf numFmtId="180" fontId="5" fillId="0" borderId="0">
      <alignment horizontal="left" wrapText="1"/>
    </xf>
    <xf numFmtId="180" fontId="57" fillId="0" borderId="0"/>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xf numFmtId="180" fontId="5" fillId="0" borderId="0" applyNumberFormat="0" applyFill="0" applyBorder="0" applyAlignment="0" applyProtection="0">
      <alignment horizontal="left" wrapText="1"/>
    </xf>
    <xf numFmtId="180" fontId="5" fillId="0" borderId="0">
      <alignment horizontal="left" wrapText="1"/>
    </xf>
    <xf numFmtId="180" fontId="5" fillId="0" borderId="0"/>
    <xf numFmtId="180" fontId="5" fillId="0" borderId="0"/>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55" borderId="0"/>
    <xf numFmtId="180" fontId="5" fillId="0" borderId="0"/>
    <xf numFmtId="180" fontId="5" fillId="0" borderId="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55" borderId="0"/>
    <xf numFmtId="180" fontId="5" fillId="55" borderId="0"/>
    <xf numFmtId="180" fontId="5" fillId="0" borderId="0" applyNumberFormat="0" applyFill="0" applyBorder="0" applyAlignment="0" applyProtection="0">
      <alignment horizontal="left" wrapText="1"/>
    </xf>
    <xf numFmtId="180" fontId="5" fillId="0" borderId="0">
      <alignment horizontal="left" wrapText="1"/>
    </xf>
    <xf numFmtId="180" fontId="5" fillId="0" borderId="0">
      <alignment horizontal="left" wrapText="1"/>
    </xf>
    <xf numFmtId="180" fontId="5" fillId="0" borderId="0"/>
    <xf numFmtId="180" fontId="5" fillId="0" borderId="0">
      <alignment horizontal="left" wrapText="1"/>
    </xf>
    <xf numFmtId="180" fontId="5" fillId="0" borderId="0" applyNumberFormat="0" applyFill="0" applyBorder="0" applyAlignment="0" applyProtection="0">
      <alignment horizontal="left" wrapText="1"/>
    </xf>
    <xf numFmtId="180" fontId="5" fillId="0" borderId="0">
      <alignment horizontal="left" wrapText="1"/>
    </xf>
    <xf numFmtId="180" fontId="5" fillId="0" borderId="0">
      <alignment horizontal="left" wrapText="1"/>
    </xf>
    <xf numFmtId="180" fontId="5" fillId="0" borderId="0"/>
    <xf numFmtId="180" fontId="5" fillId="0" borderId="0">
      <alignment horizontal="left" wrapText="1"/>
    </xf>
    <xf numFmtId="180" fontId="5" fillId="0" borderId="0"/>
    <xf numFmtId="180" fontId="5" fillId="0" borderId="0">
      <alignment horizontal="left" wrapText="1"/>
    </xf>
    <xf numFmtId="180" fontId="5" fillId="55" borderId="0"/>
    <xf numFmtId="180" fontId="5" fillId="55" borderId="0"/>
    <xf numFmtId="180" fontId="5" fillId="55" borderId="0"/>
    <xf numFmtId="180" fontId="5" fillId="0" borderId="0"/>
    <xf numFmtId="180" fontId="5" fillId="0" borderId="0"/>
    <xf numFmtId="180" fontId="5" fillId="55" borderId="0"/>
    <xf numFmtId="180" fontId="5" fillId="55" borderId="0"/>
    <xf numFmtId="180" fontId="5" fillId="55" borderId="0"/>
    <xf numFmtId="180" fontId="5" fillId="55" borderId="0"/>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7" fillId="0" borderId="0"/>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43" fontId="20" fillId="0" borderId="0" applyFont="0" applyFill="0" applyBorder="0" applyAlignment="0" applyProtection="0"/>
    <xf numFmtId="180" fontId="52" fillId="0" borderId="0"/>
    <xf numFmtId="180" fontId="5" fillId="0" borderId="0"/>
    <xf numFmtId="1" fontId="49" fillId="52" borderId="0">
      <alignment horizontal="center"/>
      <protection locked="0"/>
    </xf>
    <xf numFmtId="1" fontId="49" fillId="54" borderId="0">
      <alignment horizontal="center"/>
      <protection locked="0"/>
    </xf>
    <xf numFmtId="1" fontId="49" fillId="54" borderId="0">
      <alignment horizontal="center"/>
      <protection locked="0"/>
    </xf>
    <xf numFmtId="180" fontId="5" fillId="0" borderId="0"/>
    <xf numFmtId="180" fontId="5" fillId="55" borderId="0"/>
    <xf numFmtId="180" fontId="5" fillId="0" borderId="0" applyNumberFormat="0" applyFill="0" applyBorder="0" applyAlignment="0" applyProtection="0">
      <alignment horizontal="left" wrapText="1"/>
    </xf>
    <xf numFmtId="180" fontId="5" fillId="0" borderId="0"/>
    <xf numFmtId="180" fontId="5" fillId="0" borderId="0"/>
    <xf numFmtId="180" fontId="5" fillId="0" borderId="0" applyNumberFormat="0" applyFill="0" applyBorder="0" applyAlignment="0" applyProtection="0">
      <alignment horizontal="left" wrapText="1"/>
    </xf>
    <xf numFmtId="180" fontId="5" fillId="0" borderId="0">
      <alignment horizontal="left" wrapText="1"/>
    </xf>
    <xf numFmtId="180" fontId="5" fillId="55" borderId="0"/>
    <xf numFmtId="180" fontId="5" fillId="55" borderId="0"/>
    <xf numFmtId="180" fontId="5" fillId="55" borderId="0"/>
    <xf numFmtId="180" fontId="5" fillId="55" borderId="0"/>
    <xf numFmtId="180" fontId="5" fillId="55" borderId="0"/>
    <xf numFmtId="180" fontId="5" fillId="55" borderId="0"/>
    <xf numFmtId="180" fontId="5" fillId="55" borderId="0"/>
    <xf numFmtId="180" fontId="5" fillId="0" borderId="0"/>
    <xf numFmtId="180" fontId="5" fillId="0" borderId="0" applyNumberFormat="0" applyFill="0" applyBorder="0" applyAlignment="0" applyProtection="0">
      <alignment horizontal="left" wrapText="1"/>
    </xf>
    <xf numFmtId="180" fontId="5" fillId="0" borderId="0">
      <alignment horizontal="left" wrapText="1"/>
    </xf>
    <xf numFmtId="180" fontId="5" fillId="0" borderId="0" applyNumberFormat="0" applyFill="0" applyBorder="0" applyAlignment="0" applyProtection="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55" borderId="0"/>
    <xf numFmtId="180" fontId="5" fillId="55" borderId="0"/>
    <xf numFmtId="180" fontId="5" fillId="55" borderId="0"/>
    <xf numFmtId="180" fontId="5" fillId="0" borderId="0" applyNumberFormat="0" applyFill="0" applyBorder="0" applyAlignment="0" applyProtection="0">
      <alignment horizontal="left" wrapText="1"/>
    </xf>
    <xf numFmtId="180" fontId="5" fillId="0" borderId="0">
      <alignment horizontal="left" wrapText="1"/>
    </xf>
    <xf numFmtId="180" fontId="5" fillId="0" borderId="0">
      <alignment horizontal="left" wrapText="1"/>
    </xf>
    <xf numFmtId="180" fontId="5" fillId="0" borderId="0" applyNumberFormat="0" applyFill="0" applyBorder="0" applyAlignment="0" applyProtection="0">
      <alignment horizontal="left" wrapText="1"/>
    </xf>
    <xf numFmtId="180" fontId="5" fillId="0" borderId="0"/>
    <xf numFmtId="180" fontId="5" fillId="0" borderId="0"/>
    <xf numFmtId="180" fontId="5" fillId="0" borderId="0"/>
    <xf numFmtId="180" fontId="5" fillId="0" borderId="0" applyNumberFormat="0" applyFill="0" applyBorder="0" applyAlignment="0" applyProtection="0">
      <alignment horizontal="left" wrapText="1"/>
    </xf>
    <xf numFmtId="180" fontId="57" fillId="0" borderId="0"/>
    <xf numFmtId="180" fontId="5" fillId="0" borderId="0"/>
    <xf numFmtId="180" fontId="5" fillId="0" borderId="0"/>
    <xf numFmtId="180" fontId="5" fillId="0" borderId="0"/>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pplyNumberFormat="0" applyFill="0" applyBorder="0" applyAlignment="0" applyProtection="0">
      <alignment horizontal="left" wrapText="1"/>
    </xf>
    <xf numFmtId="180" fontId="5" fillId="55" borderId="0"/>
    <xf numFmtId="180" fontId="5" fillId="55"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applyNumberFormat="0" applyFill="0" applyBorder="0" applyAlignment="0" applyProtection="0">
      <alignment horizontal="left" wrapText="1"/>
    </xf>
    <xf numFmtId="180" fontId="5" fillId="0" borderId="0">
      <alignment vertical="top"/>
    </xf>
    <xf numFmtId="180" fontId="5" fillId="0" borderId="0"/>
    <xf numFmtId="180" fontId="5" fillId="0" borderId="0"/>
    <xf numFmtId="180" fontId="57" fillId="0" borderId="0"/>
    <xf numFmtId="180" fontId="5" fillId="0" borderId="0"/>
    <xf numFmtId="180" fontId="5" fillId="0" borderId="0"/>
    <xf numFmtId="180" fontId="5" fillId="0" borderId="0">
      <alignment horizontal="left" wrapText="1"/>
    </xf>
    <xf numFmtId="180" fontId="5" fillId="55" borderId="0"/>
    <xf numFmtId="180" fontId="5" fillId="55" borderId="0"/>
    <xf numFmtId="180" fontId="5" fillId="0" borderId="0" applyNumberFormat="0" applyFill="0" applyBorder="0" applyAlignment="0" applyProtection="0">
      <alignment horizontal="left" wrapText="1"/>
    </xf>
    <xf numFmtId="180" fontId="5" fillId="0" borderId="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xf numFmtId="180" fontId="5" fillId="0" borderId="0"/>
    <xf numFmtId="180" fontId="5" fillId="0" borderId="0"/>
    <xf numFmtId="180" fontId="5" fillId="0" borderId="0">
      <alignment horizontal="left" wrapText="1"/>
    </xf>
    <xf numFmtId="180" fontId="5" fillId="0" borderId="0">
      <alignment horizontal="left" wrapText="1"/>
    </xf>
    <xf numFmtId="180" fontId="5" fillId="0" borderId="0">
      <alignment horizontal="left" wrapText="1"/>
    </xf>
    <xf numFmtId="180" fontId="57" fillId="0" borderId="0"/>
    <xf numFmtId="180" fontId="5" fillId="0" borderId="0">
      <alignment horizontal="left" wrapText="1"/>
    </xf>
    <xf numFmtId="180" fontId="5" fillId="0" borderId="0"/>
    <xf numFmtId="180" fontId="5" fillId="0" borderId="0"/>
    <xf numFmtId="180" fontId="5" fillId="55" borderId="0"/>
    <xf numFmtId="180" fontId="5" fillId="55" borderId="0"/>
    <xf numFmtId="180" fontId="5" fillId="55" borderId="0"/>
    <xf numFmtId="180" fontId="5" fillId="55" borderId="0"/>
    <xf numFmtId="180" fontId="5" fillId="55" borderId="0"/>
    <xf numFmtId="180" fontId="5" fillId="55" borderId="0"/>
    <xf numFmtId="180" fontId="5" fillId="55" borderId="0"/>
    <xf numFmtId="180" fontId="5" fillId="0" borderId="0"/>
    <xf numFmtId="180" fontId="5" fillId="0" borderId="0"/>
    <xf numFmtId="180" fontId="5" fillId="0" borderId="0">
      <alignment horizontal="left" wrapText="1"/>
    </xf>
    <xf numFmtId="180" fontId="5" fillId="0" borderId="0" applyNumberFormat="0" applyFill="0" applyBorder="0" applyAlignment="0" applyProtection="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pplyNumberFormat="0" applyFill="0" applyBorder="0" applyAlignment="0" applyProtection="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xf numFmtId="180" fontId="5" fillId="0" borderId="0"/>
    <xf numFmtId="180" fontId="5" fillId="55" borderId="0"/>
    <xf numFmtId="180" fontId="5" fillId="55" borderId="0"/>
    <xf numFmtId="180" fontId="5" fillId="0" borderId="0"/>
    <xf numFmtId="180" fontId="5" fillId="0" borderId="0"/>
    <xf numFmtId="180" fontId="5" fillId="0" borderId="0"/>
    <xf numFmtId="180" fontId="5" fillId="0" borderId="0"/>
    <xf numFmtId="180" fontId="5" fillId="55" borderId="0"/>
    <xf numFmtId="180" fontId="5" fillId="55" borderId="0"/>
    <xf numFmtId="180" fontId="5" fillId="0" borderId="0"/>
    <xf numFmtId="180" fontId="5" fillId="0" borderId="0"/>
    <xf numFmtId="180" fontId="5" fillId="0" borderId="0"/>
    <xf numFmtId="180" fontId="5" fillId="0" borderId="0"/>
    <xf numFmtId="180" fontId="5" fillId="0" borderId="0"/>
    <xf numFmtId="180" fontId="57" fillId="0" borderId="0"/>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55" borderId="0"/>
    <xf numFmtId="180" fontId="5" fillId="55" borderId="0"/>
    <xf numFmtId="180" fontId="5" fillId="55" borderId="0"/>
    <xf numFmtId="180" fontId="5" fillId="0" borderId="0"/>
    <xf numFmtId="180" fontId="5" fillId="0" borderId="0"/>
    <xf numFmtId="180" fontId="5" fillId="0" borderId="0"/>
    <xf numFmtId="180" fontId="5" fillId="0" borderId="0"/>
    <xf numFmtId="180" fontId="5" fillId="55" borderId="0"/>
    <xf numFmtId="180" fontId="5" fillId="55" borderId="0"/>
    <xf numFmtId="180" fontId="5" fillId="55" borderId="0"/>
    <xf numFmtId="180" fontId="5" fillId="55" borderId="0"/>
    <xf numFmtId="180" fontId="57" fillId="0" borderId="0"/>
    <xf numFmtId="180" fontId="5" fillId="0" borderId="0">
      <alignment horizontal="left" wrapText="1"/>
    </xf>
    <xf numFmtId="180" fontId="5" fillId="0" borderId="0"/>
    <xf numFmtId="180" fontId="5" fillId="0" borderId="0">
      <alignment horizontal="left" wrapText="1"/>
    </xf>
    <xf numFmtId="180" fontId="5" fillId="0" borderId="0"/>
    <xf numFmtId="180" fontId="5" fillId="0" borderId="0">
      <alignment horizontal="left" wrapText="1"/>
    </xf>
    <xf numFmtId="180" fontId="5" fillId="0" borderId="0">
      <alignment horizontal="left" wrapText="1"/>
    </xf>
    <xf numFmtId="180" fontId="5" fillId="0" borderId="0"/>
    <xf numFmtId="180" fontId="5" fillId="0" borderId="0">
      <alignment horizontal="left" wrapText="1"/>
    </xf>
    <xf numFmtId="180" fontId="5" fillId="0" borderId="0">
      <alignment horizontal="left" wrapText="1"/>
    </xf>
    <xf numFmtId="180" fontId="5" fillId="0" borderId="0"/>
    <xf numFmtId="180" fontId="5" fillId="0" borderId="0">
      <alignment horizontal="left" wrapText="1"/>
    </xf>
    <xf numFmtId="180" fontId="5" fillId="0" borderId="0"/>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7" fillId="0" borderId="0"/>
    <xf numFmtId="180" fontId="57" fillId="0" borderId="0"/>
    <xf numFmtId="180" fontId="57" fillId="0" borderId="0"/>
    <xf numFmtId="180" fontId="5" fillId="0" borderId="0">
      <alignment horizontal="left" wrapText="1"/>
    </xf>
    <xf numFmtId="180" fontId="57" fillId="0" borderId="0"/>
    <xf numFmtId="180" fontId="5" fillId="0" borderId="0">
      <alignment horizontal="left" wrapText="1"/>
    </xf>
    <xf numFmtId="180" fontId="57" fillId="0" borderId="0"/>
    <xf numFmtId="180" fontId="57" fillId="0" borderId="0"/>
    <xf numFmtId="180" fontId="57" fillId="0" borderId="0"/>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55" borderId="0"/>
    <xf numFmtId="180" fontId="5" fillId="55" borderId="0"/>
    <xf numFmtId="180" fontId="5" fillId="55" borderId="0"/>
    <xf numFmtId="180" fontId="5" fillId="0" borderId="0">
      <alignment horizontal="left" wrapText="1"/>
    </xf>
    <xf numFmtId="180" fontId="5" fillId="0" borderId="0">
      <alignment horizontal="left" wrapText="1"/>
    </xf>
    <xf numFmtId="180" fontId="5" fillId="0" borderId="0"/>
    <xf numFmtId="180" fontId="5" fillId="0" borderId="0">
      <alignment horizontal="left" wrapText="1"/>
    </xf>
    <xf numFmtId="180" fontId="5" fillId="0" borderId="0"/>
    <xf numFmtId="180" fontId="5" fillId="0" borderId="0">
      <alignment horizontal="left" wrapText="1"/>
    </xf>
    <xf numFmtId="180" fontId="5" fillId="0" borderId="0">
      <alignment horizontal="left" wrapText="1"/>
    </xf>
    <xf numFmtId="180" fontId="5" fillId="0" borderId="0"/>
    <xf numFmtId="180" fontId="5" fillId="0" borderId="0">
      <alignment horizontal="left" wrapText="1"/>
    </xf>
    <xf numFmtId="180" fontId="5" fillId="0" borderId="0"/>
    <xf numFmtId="180" fontId="5" fillId="0" borderId="0"/>
    <xf numFmtId="180" fontId="5" fillId="55" borderId="0"/>
    <xf numFmtId="180" fontId="5" fillId="55" borderId="0"/>
    <xf numFmtId="180" fontId="5" fillId="55" borderId="0"/>
    <xf numFmtId="180" fontId="5" fillId="55" borderId="0"/>
    <xf numFmtId="180" fontId="5" fillId="55" borderId="0"/>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55" borderId="0"/>
    <xf numFmtId="180" fontId="5" fillId="0" borderId="0"/>
    <xf numFmtId="180" fontId="57"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lignment horizontal="left" wrapText="1"/>
    </xf>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alignment horizontal="left" wrapText="1"/>
    </xf>
    <xf numFmtId="180" fontId="5" fillId="0" borderId="0" applyNumberFormat="0" applyFill="0" applyBorder="0" applyAlignment="0" applyProtection="0">
      <alignment horizontal="left" wrapText="1"/>
    </xf>
    <xf numFmtId="180" fontId="5" fillId="0" borderId="0"/>
    <xf numFmtId="180" fontId="5" fillId="0" borderId="0"/>
    <xf numFmtId="180" fontId="5" fillId="0" borderId="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55" borderId="0"/>
    <xf numFmtId="180" fontId="5" fillId="55" borderId="0"/>
    <xf numFmtId="180" fontId="5" fillId="55" borderId="0"/>
    <xf numFmtId="180" fontId="5" fillId="55" borderId="0"/>
    <xf numFmtId="180" fontId="5" fillId="0" borderId="0">
      <alignment horizontal="left" wrapText="1"/>
    </xf>
    <xf numFmtId="180" fontId="5" fillId="0" borderId="0">
      <alignment horizontal="left" wrapText="1"/>
    </xf>
    <xf numFmtId="180" fontId="5" fillId="0" borderId="0">
      <alignment horizontal="left" wrapText="1"/>
    </xf>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alignment horizontal="left" wrapText="1"/>
    </xf>
    <xf numFmtId="180" fontId="5" fillId="0" borderId="0"/>
    <xf numFmtId="180" fontId="5" fillId="0" borderId="0"/>
    <xf numFmtId="180" fontId="5" fillId="0" borderId="0">
      <alignment horizontal="left" wrapText="1"/>
    </xf>
    <xf numFmtId="180" fontId="5" fillId="0" borderId="0"/>
    <xf numFmtId="180" fontId="5" fillId="0" borderId="0"/>
    <xf numFmtId="180" fontId="5" fillId="0" borderId="0"/>
    <xf numFmtId="180" fontId="5" fillId="0" borderId="0"/>
    <xf numFmtId="180" fontId="5" fillId="0" borderId="0"/>
    <xf numFmtId="180" fontId="5" fillId="0" borderId="0">
      <alignment horizontal="left" wrapText="1"/>
    </xf>
    <xf numFmtId="180" fontId="5" fillId="0" borderId="0">
      <alignment horizontal="left" wrapText="1"/>
    </xf>
    <xf numFmtId="180" fontId="5" fillId="0" borderId="0">
      <alignment horizontal="left" wrapText="1"/>
    </xf>
    <xf numFmtId="180" fontId="5" fillId="55" borderId="0"/>
    <xf numFmtId="180" fontId="57" fillId="0" borderId="0"/>
    <xf numFmtId="180" fontId="5" fillId="0" borderId="0"/>
    <xf numFmtId="180" fontId="5" fillId="0" borderId="0"/>
    <xf numFmtId="180" fontId="5" fillId="0" borderId="0"/>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55" borderId="0"/>
    <xf numFmtId="180" fontId="5" fillId="55" borderId="0"/>
    <xf numFmtId="180" fontId="5" fillId="55" borderId="0"/>
    <xf numFmtId="180" fontId="5" fillId="55" borderId="0"/>
    <xf numFmtId="180" fontId="5" fillId="0" borderId="0" applyNumberFormat="0" applyFill="0" applyBorder="0" applyAlignment="0" applyProtection="0">
      <alignment horizontal="left" wrapText="1"/>
    </xf>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alignment horizontal="left" wrapText="1"/>
    </xf>
    <xf numFmtId="180" fontId="5" fillId="0" borderId="0" applyNumberFormat="0" applyFill="0" applyBorder="0" applyAlignment="0" applyProtection="0">
      <alignment horizontal="left" wrapText="1"/>
    </xf>
    <xf numFmtId="180" fontId="5" fillId="0" borderId="0">
      <alignment horizontal="left" wrapText="1"/>
    </xf>
    <xf numFmtId="180" fontId="5" fillId="55" borderId="0"/>
    <xf numFmtId="180" fontId="5" fillId="0" borderId="0">
      <alignment horizontal="left" wrapText="1"/>
    </xf>
    <xf numFmtId="180" fontId="5" fillId="0" borderId="0"/>
    <xf numFmtId="180" fontId="5" fillId="0" borderId="0">
      <alignment horizontal="left" wrapText="1"/>
    </xf>
    <xf numFmtId="180" fontId="5" fillId="0" borderId="0">
      <alignment horizontal="left" wrapText="1"/>
    </xf>
    <xf numFmtId="180" fontId="5" fillId="0" borderId="0"/>
    <xf numFmtId="180" fontId="5" fillId="0" borderId="0"/>
    <xf numFmtId="180" fontId="5" fillId="55" borderId="0"/>
    <xf numFmtId="180" fontId="5" fillId="0" borderId="0"/>
    <xf numFmtId="180" fontId="5" fillId="0" borderId="0">
      <alignment horizontal="left" wrapText="1"/>
    </xf>
    <xf numFmtId="180" fontId="5" fillId="0" borderId="0">
      <alignment horizontal="left" wrapText="1"/>
    </xf>
    <xf numFmtId="180" fontId="5" fillId="0" borderId="0"/>
    <xf numFmtId="180" fontId="5" fillId="0" borderId="0"/>
    <xf numFmtId="180" fontId="5" fillId="55" borderId="0"/>
    <xf numFmtId="180" fontId="5" fillId="55" borderId="0"/>
    <xf numFmtId="180" fontId="5" fillId="0" borderId="0"/>
    <xf numFmtId="180" fontId="5" fillId="0" borderId="0"/>
    <xf numFmtId="180" fontId="5" fillId="0" borderId="0"/>
    <xf numFmtId="180" fontId="5" fillId="0" borderId="0"/>
    <xf numFmtId="180" fontId="5" fillId="0" borderId="0">
      <alignment horizontal="left" wrapText="1"/>
    </xf>
    <xf numFmtId="180" fontId="5" fillId="0" borderId="0">
      <alignment horizontal="left" wrapText="1"/>
    </xf>
    <xf numFmtId="180" fontId="5" fillId="0" borderId="0"/>
    <xf numFmtId="180" fontId="5" fillId="0" borderId="0"/>
    <xf numFmtId="180" fontId="57" fillId="0" borderId="0"/>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xf numFmtId="180" fontId="5" fillId="0" borderId="0"/>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55" borderId="0"/>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xf numFmtId="180" fontId="57" fillId="0" borderId="0"/>
    <xf numFmtId="180" fontId="5" fillId="0" borderId="0"/>
    <xf numFmtId="180" fontId="5" fillId="0" borderId="0"/>
    <xf numFmtId="180" fontId="5" fillId="0" borderId="0" applyNumberFormat="0" applyFill="0" applyBorder="0" applyAlignment="0" applyProtection="0">
      <alignment horizontal="left" wrapText="1"/>
    </xf>
    <xf numFmtId="180" fontId="5" fillId="55" borderId="0"/>
    <xf numFmtId="180" fontId="5" fillId="0" borderId="0" applyNumberFormat="0" applyFill="0" applyBorder="0" applyAlignment="0" applyProtection="0">
      <alignment horizontal="left" wrapText="1"/>
    </xf>
    <xf numFmtId="180" fontId="5" fillId="0" borderId="0">
      <alignment horizontal="left" wrapText="1"/>
    </xf>
    <xf numFmtId="180" fontId="5" fillId="55" borderId="0"/>
    <xf numFmtId="180" fontId="5" fillId="0" borderId="0"/>
    <xf numFmtId="180" fontId="5" fillId="55" borderId="0"/>
    <xf numFmtId="180" fontId="5" fillId="0" borderId="0"/>
    <xf numFmtId="180" fontId="5" fillId="0" borderId="0">
      <alignment horizontal="left" wrapText="1"/>
    </xf>
    <xf numFmtId="180" fontId="5" fillId="0" borderId="0">
      <alignment horizontal="left" wrapText="1"/>
    </xf>
    <xf numFmtId="180" fontId="5" fillId="0" borderId="0"/>
    <xf numFmtId="180" fontId="5" fillId="0" borderId="0"/>
    <xf numFmtId="180" fontId="57" fillId="0" borderId="0"/>
    <xf numFmtId="180" fontId="5" fillId="55" borderId="0"/>
    <xf numFmtId="180" fontId="5" fillId="0" borderId="0"/>
    <xf numFmtId="180" fontId="5" fillId="0" borderId="0"/>
    <xf numFmtId="180" fontId="5" fillId="0" borderId="0"/>
    <xf numFmtId="180" fontId="5" fillId="55" borderId="0"/>
    <xf numFmtId="180" fontId="5" fillId="0" borderId="0">
      <alignment horizontal="left" wrapText="1"/>
    </xf>
    <xf numFmtId="180" fontId="5" fillId="0" borderId="0">
      <alignment horizontal="left" wrapText="1"/>
    </xf>
    <xf numFmtId="180" fontId="5" fillId="0" borderId="0" applyNumberFormat="0" applyFill="0" applyBorder="0" applyAlignment="0" applyProtection="0">
      <alignment horizontal="left" wrapText="1"/>
    </xf>
    <xf numFmtId="180" fontId="5" fillId="55" borderId="0"/>
    <xf numFmtId="180" fontId="5" fillId="0" borderId="0" applyNumberFormat="0" applyFill="0" applyBorder="0" applyAlignment="0" applyProtection="0">
      <alignment horizontal="left" wrapText="1"/>
    </xf>
    <xf numFmtId="180" fontId="5" fillId="55" borderId="0"/>
    <xf numFmtId="180" fontId="5" fillId="0" borderId="0">
      <alignment vertical="top"/>
    </xf>
    <xf numFmtId="180" fontId="5" fillId="0" borderId="0"/>
    <xf numFmtId="180" fontId="5" fillId="0" borderId="0"/>
    <xf numFmtId="180" fontId="5" fillId="0" borderId="0">
      <alignment horizontal="left" wrapText="1"/>
    </xf>
    <xf numFmtId="180" fontId="57" fillId="0" borderId="0"/>
    <xf numFmtId="180" fontId="5" fillId="0" borderId="0">
      <alignment horizontal="left" wrapText="1"/>
    </xf>
    <xf numFmtId="180" fontId="5" fillId="0" borderId="0">
      <alignment horizontal="left" wrapText="1"/>
    </xf>
    <xf numFmtId="180" fontId="5" fillId="0" borderId="0"/>
    <xf numFmtId="180" fontId="5" fillId="55" borderId="0"/>
    <xf numFmtId="180" fontId="5" fillId="55" borderId="0"/>
    <xf numFmtId="180" fontId="5" fillId="55" borderId="0"/>
    <xf numFmtId="180" fontId="5" fillId="0" borderId="0"/>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xf numFmtId="180" fontId="5" fillId="0" borderId="0"/>
    <xf numFmtId="180" fontId="5" fillId="0" borderId="0"/>
    <xf numFmtId="180" fontId="5" fillId="0" borderId="0"/>
    <xf numFmtId="180" fontId="5" fillId="0" borderId="0"/>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lignment horizontal="left" wrapText="1"/>
    </xf>
    <xf numFmtId="180" fontId="5" fillId="0" borderId="0" applyNumberFormat="0" applyFill="0" applyBorder="0" applyAlignment="0" applyProtection="0">
      <alignment horizontal="left" wrapText="1"/>
    </xf>
    <xf numFmtId="180" fontId="5" fillId="0" borderId="0">
      <alignment horizontal="left" wrapText="1"/>
    </xf>
    <xf numFmtId="180" fontId="57" fillId="0" borderId="0"/>
    <xf numFmtId="180" fontId="5" fillId="0" borderId="0"/>
    <xf numFmtId="180" fontId="5" fillId="0" borderId="0"/>
    <xf numFmtId="180" fontId="5" fillId="0" borderId="0">
      <alignment horizontal="left" wrapText="1"/>
    </xf>
    <xf numFmtId="180" fontId="5" fillId="55" borderId="0"/>
    <xf numFmtId="180" fontId="5" fillId="0" borderId="0"/>
    <xf numFmtId="180" fontId="5" fillId="0" borderId="0"/>
    <xf numFmtId="180" fontId="5" fillId="0" borderId="0"/>
    <xf numFmtId="180" fontId="5" fillId="55" borderId="0"/>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7" fillId="0" borderId="0"/>
    <xf numFmtId="180" fontId="57" fillId="0" borderId="0"/>
    <xf numFmtId="180" fontId="5" fillId="0" borderId="0"/>
    <xf numFmtId="180" fontId="5" fillId="55" borderId="0"/>
    <xf numFmtId="180" fontId="5" fillId="0" borderId="0">
      <alignment horizontal="left" wrapText="1"/>
    </xf>
    <xf numFmtId="180" fontId="5" fillId="55" borderId="0"/>
    <xf numFmtId="180" fontId="5" fillId="55" borderId="0"/>
    <xf numFmtId="180" fontId="5" fillId="0" borderId="0"/>
    <xf numFmtId="180" fontId="5" fillId="0" borderId="0">
      <alignment horizontal="left" wrapText="1"/>
    </xf>
    <xf numFmtId="180" fontId="5" fillId="0" borderId="0" applyNumberFormat="0" applyFill="0" applyBorder="0" applyAlignment="0" applyProtection="0">
      <alignment horizontal="left" wrapText="1"/>
    </xf>
    <xf numFmtId="180" fontId="5" fillId="0" borderId="0">
      <alignment horizontal="left" wrapText="1"/>
    </xf>
    <xf numFmtId="180" fontId="5" fillId="0" borderId="0"/>
    <xf numFmtId="180" fontId="5" fillId="0" borderId="0"/>
    <xf numFmtId="180" fontId="5" fillId="0" borderId="0"/>
    <xf numFmtId="180" fontId="5" fillId="0" borderId="0"/>
    <xf numFmtId="180" fontId="5" fillId="0" borderId="0"/>
    <xf numFmtId="180" fontId="5" fillId="0" borderId="0" applyNumberFormat="0" applyFill="0" applyBorder="0" applyAlignment="0" applyProtection="0">
      <alignment horizontal="left" wrapText="1"/>
    </xf>
    <xf numFmtId="180" fontId="5" fillId="0" borderId="0"/>
    <xf numFmtId="180" fontId="5" fillId="0" borderId="0">
      <alignment horizontal="left" wrapText="1"/>
    </xf>
    <xf numFmtId="180" fontId="5" fillId="0" borderId="0"/>
    <xf numFmtId="180" fontId="5" fillId="0" borderId="0">
      <alignment horizontal="left" wrapText="1"/>
    </xf>
    <xf numFmtId="180" fontId="57" fillId="0" borderId="0"/>
    <xf numFmtId="180" fontId="5" fillId="0" borderId="0" applyNumberFormat="0" applyFill="0" applyBorder="0" applyAlignment="0" applyProtection="0">
      <alignment horizontal="left" wrapText="1"/>
    </xf>
    <xf numFmtId="180" fontId="5" fillId="0" borderId="0"/>
    <xf numFmtId="180" fontId="5" fillId="0" borderId="0" applyNumberFormat="0" applyFill="0" applyBorder="0" applyAlignment="0" applyProtection="0">
      <alignment horizontal="left" wrapText="1"/>
    </xf>
    <xf numFmtId="180" fontId="5" fillId="0" borderId="0"/>
    <xf numFmtId="180" fontId="5" fillId="55" borderId="0"/>
    <xf numFmtId="180" fontId="5" fillId="55" borderId="0"/>
    <xf numFmtId="180" fontId="57" fillId="0" borderId="0"/>
    <xf numFmtId="180" fontId="5" fillId="0" borderId="0"/>
    <xf numFmtId="180" fontId="5" fillId="0" borderId="0" applyNumberFormat="0" applyFill="0" applyBorder="0" applyAlignment="0" applyProtection="0">
      <alignment horizontal="left" wrapText="1"/>
    </xf>
    <xf numFmtId="180" fontId="5" fillId="0" borderId="0"/>
    <xf numFmtId="180" fontId="57" fillId="0" borderId="0"/>
    <xf numFmtId="180" fontId="5" fillId="0" borderId="0"/>
    <xf numFmtId="180" fontId="5" fillId="0" borderId="0"/>
    <xf numFmtId="180" fontId="5" fillId="0" borderId="0"/>
    <xf numFmtId="180" fontId="5" fillId="0" borderId="0"/>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lignment horizontal="left" wrapText="1"/>
    </xf>
    <xf numFmtId="180" fontId="5" fillId="0" borderId="0">
      <alignment horizontal="left" wrapText="1"/>
    </xf>
    <xf numFmtId="180" fontId="57" fillId="0" borderId="0"/>
    <xf numFmtId="180" fontId="57" fillId="0" borderId="0"/>
    <xf numFmtId="180" fontId="57" fillId="0" borderId="0"/>
    <xf numFmtId="180" fontId="5" fillId="0" borderId="0"/>
    <xf numFmtId="180" fontId="5" fillId="55" borderId="0"/>
    <xf numFmtId="180" fontId="5" fillId="0" borderId="0">
      <alignment horizontal="left" wrapText="1"/>
    </xf>
    <xf numFmtId="180" fontId="5" fillId="0" borderId="0" applyNumberFormat="0" applyFill="0" applyBorder="0" applyAlignment="0" applyProtection="0">
      <alignment horizontal="left" wrapText="1"/>
    </xf>
    <xf numFmtId="180" fontId="57" fillId="0" borderId="0"/>
    <xf numFmtId="180" fontId="5" fillId="0" borderId="0"/>
    <xf numFmtId="180" fontId="5" fillId="0" borderId="0" applyNumberFormat="0" applyFill="0" applyBorder="0" applyAlignment="0" applyProtection="0">
      <alignment horizontal="left" wrapText="1"/>
    </xf>
    <xf numFmtId="180" fontId="5" fillId="0" borderId="0">
      <alignment horizontal="left" wrapText="1"/>
    </xf>
    <xf numFmtId="180" fontId="5" fillId="0" borderId="0"/>
    <xf numFmtId="180" fontId="5" fillId="0" borderId="0"/>
    <xf numFmtId="180" fontId="5" fillId="0" borderId="0">
      <alignment horizontal="left" wrapText="1"/>
    </xf>
    <xf numFmtId="180" fontId="5" fillId="0" borderId="0"/>
    <xf numFmtId="180" fontId="5" fillId="0" borderId="0"/>
    <xf numFmtId="180" fontId="5" fillId="55" borderId="0"/>
    <xf numFmtId="180" fontId="5" fillId="0" borderId="0" applyNumberFormat="0" applyFill="0" applyBorder="0" applyAlignment="0" applyProtection="0">
      <alignment horizontal="left" wrapText="1"/>
    </xf>
    <xf numFmtId="180" fontId="5" fillId="0" borderId="0"/>
    <xf numFmtId="180" fontId="5" fillId="55" borderId="0"/>
    <xf numFmtId="180" fontId="5" fillId="0" borderId="0"/>
    <xf numFmtId="180" fontId="5" fillId="55" borderId="0"/>
    <xf numFmtId="180" fontId="5" fillId="0" borderId="0">
      <alignment horizontal="left" wrapText="1"/>
    </xf>
    <xf numFmtId="180" fontId="5" fillId="0" borderId="0">
      <alignment horizontal="left" wrapText="1"/>
    </xf>
    <xf numFmtId="180" fontId="5" fillId="0" borderId="0"/>
    <xf numFmtId="180" fontId="5" fillId="0" borderId="0">
      <alignment horizontal="left" wrapText="1"/>
    </xf>
    <xf numFmtId="180" fontId="5" fillId="55" borderId="0"/>
    <xf numFmtId="180" fontId="5" fillId="0" borderId="0"/>
    <xf numFmtId="180" fontId="5" fillId="0" borderId="0">
      <alignment horizontal="left" wrapText="1"/>
    </xf>
    <xf numFmtId="180" fontId="5" fillId="55" borderId="0"/>
    <xf numFmtId="180" fontId="5" fillId="0" borderId="0" applyNumberFormat="0" applyFill="0" applyBorder="0" applyAlignment="0" applyProtection="0">
      <alignment horizontal="left" wrapText="1"/>
    </xf>
    <xf numFmtId="180" fontId="5" fillId="0" borderId="0"/>
    <xf numFmtId="180" fontId="5" fillId="55" borderId="0"/>
    <xf numFmtId="180" fontId="5" fillId="0" borderId="0"/>
    <xf numFmtId="180" fontId="5" fillId="0" borderId="0" applyNumberFormat="0" applyFill="0" applyBorder="0" applyAlignment="0" applyProtection="0">
      <alignment horizontal="left" wrapText="1"/>
    </xf>
    <xf numFmtId="180" fontId="5" fillId="0" borderId="0"/>
    <xf numFmtId="180" fontId="5" fillId="0" borderId="0"/>
    <xf numFmtId="180" fontId="5" fillId="0" borderId="0"/>
    <xf numFmtId="180" fontId="5" fillId="55" borderId="0"/>
    <xf numFmtId="180" fontId="5" fillId="0" borderId="0">
      <alignment horizontal="left" wrapText="1"/>
    </xf>
    <xf numFmtId="180" fontId="5" fillId="0" borderId="0"/>
    <xf numFmtId="180" fontId="57" fillId="0" borderId="0"/>
    <xf numFmtId="180" fontId="57" fillId="0" borderId="0"/>
    <xf numFmtId="180" fontId="5" fillId="0" borderId="0">
      <alignment horizontal="left" wrapText="1"/>
    </xf>
    <xf numFmtId="180" fontId="5" fillId="0" borderId="0">
      <alignment horizontal="left" wrapText="1"/>
    </xf>
    <xf numFmtId="180" fontId="5" fillId="0" borderId="0">
      <alignment horizontal="left" wrapText="1"/>
    </xf>
    <xf numFmtId="180" fontId="5" fillId="0" borderId="0"/>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xf numFmtId="180" fontId="5" fillId="0" borderId="0"/>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applyNumberFormat="0" applyFill="0" applyBorder="0" applyAlignment="0" applyProtection="0">
      <alignment horizontal="left" wrapText="1"/>
    </xf>
    <xf numFmtId="180" fontId="5" fillId="0" borderId="0"/>
    <xf numFmtId="180" fontId="5" fillId="0" borderId="0"/>
    <xf numFmtId="180" fontId="5" fillId="55" borderId="0"/>
    <xf numFmtId="180" fontId="5" fillId="0" borderId="0" applyNumberFormat="0" applyFill="0" applyBorder="0" applyAlignment="0" applyProtection="0">
      <alignment horizontal="left" wrapText="1"/>
    </xf>
    <xf numFmtId="180" fontId="5" fillId="0" borderId="0">
      <alignment horizontal="left" wrapText="1"/>
    </xf>
    <xf numFmtId="180" fontId="5" fillId="0" borderId="0"/>
    <xf numFmtId="180" fontId="5" fillId="0" borderId="0"/>
    <xf numFmtId="180" fontId="5" fillId="55" borderId="0"/>
    <xf numFmtId="180" fontId="5" fillId="0" borderId="0"/>
    <xf numFmtId="180" fontId="5" fillId="0" borderId="0">
      <alignment horizontal="left" wrapText="1"/>
    </xf>
    <xf numFmtId="180" fontId="5" fillId="0" borderId="0">
      <alignment horizontal="left" wrapText="1"/>
    </xf>
    <xf numFmtId="180" fontId="5" fillId="0" borderId="0"/>
    <xf numFmtId="180" fontId="5" fillId="0" borderId="0"/>
    <xf numFmtId="180" fontId="5" fillId="0" borderId="0">
      <alignment horizontal="left" wrapText="1"/>
    </xf>
    <xf numFmtId="180" fontId="5" fillId="0" borderId="0"/>
    <xf numFmtId="180" fontId="5" fillId="0" borderId="0">
      <alignment horizontal="left" wrapText="1"/>
    </xf>
    <xf numFmtId="180" fontId="5" fillId="0" borderId="0" applyNumberFormat="0" applyFill="0" applyBorder="0" applyAlignment="0" applyProtection="0">
      <alignment horizontal="left" wrapText="1"/>
    </xf>
    <xf numFmtId="180" fontId="5" fillId="0" borderId="0">
      <alignment horizontal="left" wrapText="1"/>
    </xf>
    <xf numFmtId="180" fontId="5" fillId="55" borderId="0"/>
    <xf numFmtId="180" fontId="5" fillId="0" borderId="0" applyNumberFormat="0" applyFill="0" applyBorder="0" applyAlignment="0" applyProtection="0">
      <alignment horizontal="left" wrapText="1"/>
    </xf>
    <xf numFmtId="180" fontId="5" fillId="55" borderId="0"/>
    <xf numFmtId="180" fontId="5" fillId="55" borderId="0"/>
    <xf numFmtId="180" fontId="5" fillId="0" borderId="0">
      <alignment horizontal="left" wrapText="1"/>
    </xf>
    <xf numFmtId="180" fontId="5" fillId="55" borderId="0"/>
    <xf numFmtId="180" fontId="5" fillId="0" borderId="0" applyNumberFormat="0" applyFill="0" applyBorder="0" applyAlignment="0" applyProtection="0">
      <alignment horizontal="left" wrapText="1"/>
    </xf>
    <xf numFmtId="180" fontId="5" fillId="0" borderId="0"/>
    <xf numFmtId="180" fontId="5" fillId="0" borderId="0">
      <alignment horizontal="left" wrapText="1"/>
    </xf>
    <xf numFmtId="180" fontId="5" fillId="0" borderId="0">
      <alignment horizontal="left" wrapText="1"/>
    </xf>
    <xf numFmtId="180" fontId="5" fillId="0" borderId="0"/>
    <xf numFmtId="180" fontId="5" fillId="0" borderId="0" applyNumberFormat="0" applyFill="0" applyBorder="0" applyAlignment="0" applyProtection="0">
      <alignment horizontal="left" wrapText="1"/>
    </xf>
    <xf numFmtId="180" fontId="5" fillId="0" borderId="0">
      <alignment horizontal="left" wrapText="1"/>
    </xf>
    <xf numFmtId="180" fontId="5" fillId="0" borderId="0">
      <alignment horizontal="left" wrapText="1"/>
    </xf>
    <xf numFmtId="0" fontId="24" fillId="85" borderId="0"/>
    <xf numFmtId="0" fontId="46" fillId="0" borderId="0" applyNumberFormat="0" applyFill="0" applyBorder="0" applyAlignment="0" applyProtection="0"/>
    <xf numFmtId="43" fontId="1" fillId="0" borderId="0" applyFont="0" applyFill="0" applyBorder="0" applyAlignment="0" applyProtection="0"/>
    <xf numFmtId="0" fontId="5" fillId="0" borderId="0"/>
    <xf numFmtId="0" fontId="5" fillId="0" borderId="0"/>
    <xf numFmtId="0" fontId="37"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36" fillId="0" borderId="0" applyNumberFormat="0" applyFill="0" applyBorder="0" applyAlignment="0" applyProtection="0"/>
    <xf numFmtId="0" fontId="35" fillId="0" borderId="35" applyNumberFormat="0" applyFill="0" applyAlignment="0" applyProtection="0"/>
    <xf numFmtId="0" fontId="34" fillId="0" borderId="0" applyNumberForma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4" borderId="34" applyNumberFormat="0" applyAlignment="0" applyProtection="0"/>
    <xf numFmtId="0" fontId="5" fillId="6" borderId="3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 fillId="0" borderId="0"/>
    <xf numFmtId="0" fontId="5" fillId="0" borderId="0"/>
    <xf numFmtId="0" fontId="5" fillId="0" borderId="0"/>
    <xf numFmtId="0" fontId="32" fillId="10" borderId="0" applyNumberFormat="0" applyBorder="0" applyAlignment="0" applyProtection="0"/>
    <xf numFmtId="0" fontId="31" fillId="0" borderId="32" applyNumberFormat="0" applyFill="0" applyAlignment="0" applyProtection="0"/>
    <xf numFmtId="0" fontId="30" fillId="5" borderId="28" applyNumberFormat="0" applyAlignment="0" applyProtection="0"/>
    <xf numFmtId="0" fontId="29" fillId="0" borderId="0" applyNumberFormat="0" applyFill="0" applyBorder="0" applyAlignment="0" applyProtection="0"/>
    <xf numFmtId="0" fontId="29" fillId="0" borderId="31" applyNumberFormat="0" applyFill="0" applyAlignment="0" applyProtection="0"/>
    <xf numFmtId="0" fontId="28" fillId="0" borderId="30" applyNumberFormat="0" applyFill="0" applyAlignment="0" applyProtection="0"/>
    <xf numFmtId="0" fontId="27" fillId="0" borderId="30" applyNumberFormat="0" applyFill="0" applyAlignment="0" applyProtection="0"/>
    <xf numFmtId="0" fontId="26" fillId="18" borderId="0" applyNumberFormat="0" applyBorder="0" applyAlignment="0" applyProtection="0"/>
    <xf numFmtId="0" fontId="2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4" fillId="12" borderId="29" applyNumberFormat="0" applyAlignment="0" applyProtection="0"/>
    <xf numFmtId="0" fontId="23" fillId="4" borderId="28" applyNumberFormat="0" applyAlignment="0" applyProtection="0"/>
    <xf numFmtId="0" fontId="22" fillId="17" borderId="0" applyNumberFormat="0" applyBorder="0" applyAlignment="0" applyProtection="0"/>
    <xf numFmtId="0" fontId="21" fillId="16"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11"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0" borderId="0" applyNumberFormat="0" applyBorder="0" applyAlignment="0" applyProtection="0"/>
    <xf numFmtId="0" fontId="21" fillId="9" borderId="0" applyNumberFormat="0" applyBorder="0" applyAlignment="0" applyProtection="0"/>
    <xf numFmtId="0" fontId="21" fillId="11"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5" fillId="49" borderId="0" applyNumberFormat="0" applyBorder="0" applyAlignment="0" applyProtection="0"/>
    <xf numFmtId="0" fontId="1" fillId="48" borderId="0" applyNumberFormat="0" applyBorder="0" applyAlignment="0" applyProtection="0"/>
    <xf numFmtId="0" fontId="1" fillId="47" borderId="0" applyNumberFormat="0" applyBorder="0" applyAlignment="0" applyProtection="0"/>
    <xf numFmtId="0" fontId="15" fillId="46" borderId="0" applyNumberFormat="0" applyBorder="0" applyAlignment="0" applyProtection="0"/>
    <xf numFmtId="0" fontId="15" fillId="45" borderId="0" applyNumberFormat="0" applyBorder="0" applyAlignment="0" applyProtection="0"/>
    <xf numFmtId="0" fontId="1" fillId="44" borderId="0" applyNumberFormat="0" applyBorder="0" applyAlignment="0" applyProtection="0"/>
    <xf numFmtId="0" fontId="1" fillId="43" borderId="0" applyNumberFormat="0" applyBorder="0" applyAlignment="0" applyProtection="0"/>
    <xf numFmtId="0" fontId="15" fillId="42" borderId="0" applyNumberFormat="0" applyBorder="0" applyAlignment="0" applyProtection="0"/>
    <xf numFmtId="0" fontId="15" fillId="41"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5" fillId="38" borderId="0" applyNumberFormat="0" applyBorder="0" applyAlignment="0" applyProtection="0"/>
    <xf numFmtId="0" fontId="15" fillId="37"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5" fillId="26" borderId="0" applyNumberFormat="0" applyBorder="0" applyAlignment="0" applyProtection="0"/>
    <xf numFmtId="0" fontId="2" fillId="0" borderId="44" applyNumberFormat="0" applyFill="0" applyAlignment="0" applyProtection="0"/>
    <xf numFmtId="0" fontId="132" fillId="0" borderId="0" applyNumberFormat="0" applyFill="0" applyBorder="0" applyAlignment="0" applyProtection="0"/>
    <xf numFmtId="0" fontId="1" fillId="25" borderId="43" applyNumberFormat="0" applyFont="0" applyAlignment="0" applyProtection="0"/>
    <xf numFmtId="0" fontId="48" fillId="0" borderId="0" applyNumberFormat="0" applyFill="0" applyBorder="0" applyAlignment="0" applyProtection="0"/>
    <xf numFmtId="0" fontId="47" fillId="24" borderId="42" applyNumberFormat="0" applyAlignment="0" applyProtection="0"/>
    <xf numFmtId="0" fontId="131" fillId="0" borderId="41" applyNumberFormat="0" applyFill="0" applyAlignment="0" applyProtection="0"/>
    <xf numFmtId="0" fontId="130" fillId="23" borderId="39" applyNumberFormat="0" applyAlignment="0" applyProtection="0"/>
    <xf numFmtId="0" fontId="129" fillId="23" borderId="40" applyNumberFormat="0" applyAlignment="0" applyProtection="0"/>
    <xf numFmtId="0" fontId="128" fillId="22" borderId="39" applyNumberFormat="0" applyAlignment="0" applyProtection="0"/>
    <xf numFmtId="0" fontId="127" fillId="21" borderId="0" applyNumberFormat="0" applyBorder="0" applyAlignment="0" applyProtection="0"/>
    <xf numFmtId="0" fontId="126" fillId="20" borderId="0" applyNumberFormat="0" applyBorder="0" applyAlignment="0" applyProtection="0"/>
    <xf numFmtId="0" fontId="125" fillId="19" borderId="0" applyNumberFormat="0" applyBorder="0" applyAlignment="0" applyProtection="0"/>
    <xf numFmtId="0" fontId="124" fillId="0" borderId="0" applyNumberFormat="0" applyFill="0" applyBorder="0" applyAlignment="0" applyProtection="0"/>
    <xf numFmtId="0" fontId="124" fillId="0" borderId="38" applyNumberFormat="0" applyFill="0" applyAlignment="0" applyProtection="0"/>
    <xf numFmtId="0" fontId="123" fillId="0" borderId="37" applyNumberFormat="0" applyFill="0" applyAlignment="0" applyProtection="0"/>
    <xf numFmtId="0" fontId="122" fillId="0" borderId="36"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NumberFormat="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NumberFormat="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NumberFormat="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NumberFormat="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20" fillId="0" borderId="0"/>
    <xf numFmtId="0" fontId="4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42" fillId="27" borderId="0" applyNumberFormat="0" applyBorder="0" applyAlignment="0" applyProtection="0"/>
    <xf numFmtId="0" fontId="1" fillId="27" borderId="0" applyNumberFormat="0" applyBorder="0" applyAlignment="0" applyProtection="0"/>
    <xf numFmtId="0" fontId="142" fillId="31" borderId="0" applyNumberFormat="0" applyBorder="0" applyAlignment="0" applyProtection="0"/>
    <xf numFmtId="0" fontId="1" fillId="31" borderId="0" applyNumberFormat="0" applyBorder="0" applyAlignment="0" applyProtection="0"/>
    <xf numFmtId="0" fontId="142" fillId="35" borderId="0" applyNumberFormat="0" applyBorder="0" applyAlignment="0" applyProtection="0"/>
    <xf numFmtId="0" fontId="1" fillId="35" borderId="0" applyNumberFormat="0" applyBorder="0" applyAlignment="0" applyProtection="0"/>
    <xf numFmtId="0" fontId="142" fillId="39" borderId="0" applyNumberFormat="0" applyBorder="0" applyAlignment="0" applyProtection="0"/>
    <xf numFmtId="0" fontId="1" fillId="39" borderId="0" applyNumberFormat="0" applyBorder="0" applyAlignment="0" applyProtection="0"/>
    <xf numFmtId="0" fontId="142" fillId="43" borderId="0" applyNumberFormat="0" applyBorder="0" applyAlignment="0" applyProtection="0"/>
    <xf numFmtId="0" fontId="1" fillId="43" borderId="0" applyNumberFormat="0" applyBorder="0" applyAlignment="0" applyProtection="0"/>
    <xf numFmtId="0" fontId="142" fillId="47" borderId="0" applyNumberFormat="0" applyBorder="0" applyAlignment="0" applyProtection="0"/>
    <xf numFmtId="0" fontId="1" fillId="47" borderId="0" applyNumberFormat="0" applyBorder="0" applyAlignment="0" applyProtection="0"/>
    <xf numFmtId="0" fontId="142" fillId="28" borderId="0" applyNumberFormat="0" applyBorder="0" applyAlignment="0" applyProtection="0"/>
    <xf numFmtId="0" fontId="1" fillId="28" borderId="0" applyNumberFormat="0" applyBorder="0" applyAlignment="0" applyProtection="0"/>
    <xf numFmtId="0" fontId="142" fillId="32" borderId="0" applyNumberFormat="0" applyBorder="0" applyAlignment="0" applyProtection="0"/>
    <xf numFmtId="0" fontId="1" fillId="32" borderId="0" applyNumberFormat="0" applyBorder="0" applyAlignment="0" applyProtection="0"/>
    <xf numFmtId="0" fontId="142" fillId="36" borderId="0" applyNumberFormat="0" applyBorder="0" applyAlignment="0" applyProtection="0"/>
    <xf numFmtId="0" fontId="1" fillId="36" borderId="0" applyNumberFormat="0" applyBorder="0" applyAlignment="0" applyProtection="0"/>
    <xf numFmtId="0" fontId="142" fillId="40" borderId="0" applyNumberFormat="0" applyBorder="0" applyAlignment="0" applyProtection="0"/>
    <xf numFmtId="0" fontId="1" fillId="40" borderId="0" applyNumberFormat="0" applyBorder="0" applyAlignment="0" applyProtection="0"/>
    <xf numFmtId="0" fontId="142" fillId="44" borderId="0" applyNumberFormat="0" applyBorder="0" applyAlignment="0" applyProtection="0"/>
    <xf numFmtId="0" fontId="1" fillId="44" borderId="0" applyNumberFormat="0" applyBorder="0" applyAlignment="0" applyProtection="0"/>
    <xf numFmtId="0" fontId="142" fillId="48" borderId="0" applyNumberFormat="0" applyBorder="0" applyAlignment="0" applyProtection="0"/>
    <xf numFmtId="0" fontId="1" fillId="48" borderId="0" applyNumberFormat="0" applyBorder="0" applyAlignment="0" applyProtection="0"/>
    <xf numFmtId="0" fontId="143" fillId="29" borderId="0" applyNumberFormat="0" applyBorder="0" applyAlignment="0" applyProtection="0"/>
    <xf numFmtId="0" fontId="15" fillId="29" borderId="0" applyNumberFormat="0" applyBorder="0" applyAlignment="0" applyProtection="0"/>
    <xf numFmtId="0" fontId="143" fillId="33" borderId="0" applyNumberFormat="0" applyBorder="0" applyAlignment="0" applyProtection="0"/>
    <xf numFmtId="0" fontId="15" fillId="33" borderId="0" applyNumberFormat="0" applyBorder="0" applyAlignment="0" applyProtection="0"/>
    <xf numFmtId="0" fontId="143" fillId="37" borderId="0" applyNumberFormat="0" applyBorder="0" applyAlignment="0" applyProtection="0"/>
    <xf numFmtId="0" fontId="15" fillId="37" borderId="0" applyNumberFormat="0" applyBorder="0" applyAlignment="0" applyProtection="0"/>
    <xf numFmtId="0" fontId="143" fillId="41" borderId="0" applyNumberFormat="0" applyBorder="0" applyAlignment="0" applyProtection="0"/>
    <xf numFmtId="0" fontId="15" fillId="41" borderId="0" applyNumberFormat="0" applyBorder="0" applyAlignment="0" applyProtection="0"/>
    <xf numFmtId="0" fontId="143" fillId="45" borderId="0" applyNumberFormat="0" applyBorder="0" applyAlignment="0" applyProtection="0"/>
    <xf numFmtId="0" fontId="15" fillId="45" borderId="0" applyNumberFormat="0" applyBorder="0" applyAlignment="0" applyProtection="0"/>
    <xf numFmtId="0" fontId="143" fillId="49" borderId="0" applyNumberFormat="0" applyBorder="0" applyAlignment="0" applyProtection="0"/>
    <xf numFmtId="0" fontId="15" fillId="49" borderId="0" applyNumberFormat="0" applyBorder="0" applyAlignment="0" applyProtection="0"/>
    <xf numFmtId="0" fontId="143" fillId="26" borderId="0" applyNumberFormat="0" applyBorder="0" applyAlignment="0" applyProtection="0"/>
    <xf numFmtId="0" fontId="15" fillId="26" borderId="0" applyNumberFormat="0" applyBorder="0" applyAlignment="0" applyProtection="0"/>
    <xf numFmtId="0" fontId="143" fillId="30" borderId="0" applyNumberFormat="0" applyBorder="0" applyAlignment="0" applyProtection="0"/>
    <xf numFmtId="0" fontId="15" fillId="30" borderId="0" applyNumberFormat="0" applyBorder="0" applyAlignment="0" applyProtection="0"/>
    <xf numFmtId="0" fontId="143" fillId="34" borderId="0" applyNumberFormat="0" applyBorder="0" applyAlignment="0" applyProtection="0"/>
    <xf numFmtId="0" fontId="15" fillId="34" borderId="0" applyNumberFormat="0" applyBorder="0" applyAlignment="0" applyProtection="0"/>
    <xf numFmtId="0" fontId="143" fillId="38" borderId="0" applyNumberFormat="0" applyBorder="0" applyAlignment="0" applyProtection="0"/>
    <xf numFmtId="0" fontId="15" fillId="38" borderId="0" applyNumberFormat="0" applyBorder="0" applyAlignment="0" applyProtection="0"/>
    <xf numFmtId="0" fontId="143" fillId="42" borderId="0" applyNumberFormat="0" applyBorder="0" applyAlignment="0" applyProtection="0"/>
    <xf numFmtId="0" fontId="15" fillId="42" borderId="0" applyNumberFormat="0" applyBorder="0" applyAlignment="0" applyProtection="0"/>
    <xf numFmtId="0" fontId="143" fillId="46" borderId="0" applyNumberFormat="0" applyBorder="0" applyAlignment="0" applyProtection="0"/>
    <xf numFmtId="0" fontId="15" fillId="46" borderId="0" applyNumberFormat="0" applyBorder="0" applyAlignment="0" applyProtection="0"/>
    <xf numFmtId="0" fontId="144" fillId="20" borderId="0" applyNumberFormat="0" applyBorder="0" applyAlignment="0" applyProtection="0"/>
    <xf numFmtId="0" fontId="126" fillId="20" borderId="0" applyNumberFormat="0" applyBorder="0" applyAlignment="0" applyProtection="0"/>
    <xf numFmtId="0" fontId="145" fillId="23" borderId="39" applyNumberFormat="0" applyAlignment="0" applyProtection="0"/>
    <xf numFmtId="0" fontId="130" fillId="23" borderId="39" applyNumberFormat="0" applyAlignment="0" applyProtection="0"/>
    <xf numFmtId="0" fontId="146" fillId="24" borderId="42" applyNumberFormat="0" applyAlignment="0" applyProtection="0"/>
    <xf numFmtId="0" fontId="47" fillId="24" borderId="42" applyNumberFormat="0" applyAlignment="0" applyProtection="0"/>
    <xf numFmtId="43" fontId="5"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04" fontId="52"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4" fontId="5" fillId="0" borderId="0" applyFont="0" applyFill="0" applyBorder="0" applyAlignment="0" applyProtection="0"/>
    <xf numFmtId="0" fontId="147" fillId="0" borderId="0" applyNumberFormat="0" applyFill="0" applyBorder="0" applyAlignment="0" applyProtection="0"/>
    <xf numFmtId="0" fontId="132" fillId="0" borderId="0" applyNumberFormat="0" applyFill="0" applyBorder="0" applyAlignment="0" applyProtection="0"/>
    <xf numFmtId="0" fontId="148" fillId="19" borderId="0" applyNumberFormat="0" applyBorder="0" applyAlignment="0" applyProtection="0"/>
    <xf numFmtId="0" fontId="125" fillId="19" borderId="0" applyNumberFormat="0" applyBorder="0" applyAlignment="0" applyProtection="0"/>
    <xf numFmtId="0" fontId="149" fillId="0" borderId="36" applyNumberFormat="0" applyFill="0" applyAlignment="0" applyProtection="0"/>
    <xf numFmtId="0" fontId="122" fillId="0" borderId="36" applyNumberFormat="0" applyFill="0" applyAlignment="0" applyProtection="0"/>
    <xf numFmtId="0" fontId="150" fillId="0" borderId="37" applyNumberFormat="0" applyFill="0" applyAlignment="0" applyProtection="0"/>
    <xf numFmtId="0" fontId="123" fillId="0" borderId="37" applyNumberFormat="0" applyFill="0" applyAlignment="0" applyProtection="0"/>
    <xf numFmtId="0" fontId="151" fillId="0" borderId="38" applyNumberFormat="0" applyFill="0" applyAlignment="0" applyProtection="0"/>
    <xf numFmtId="0" fontId="124" fillId="0" borderId="38" applyNumberFormat="0" applyFill="0" applyAlignment="0" applyProtection="0"/>
    <xf numFmtId="0" fontId="151" fillId="0" borderId="0" applyNumberFormat="0" applyFill="0" applyBorder="0" applyAlignment="0" applyProtection="0"/>
    <xf numFmtId="0" fontId="124" fillId="0" borderId="0" applyNumberFormat="0" applyFill="0" applyBorder="0" applyAlignment="0" applyProtection="0"/>
    <xf numFmtId="0" fontId="37" fillId="0" borderId="0" applyNumberFormat="0" applyFill="0" applyBorder="0" applyAlignment="0" applyProtection="0"/>
    <xf numFmtId="0" fontId="152" fillId="22" borderId="39" applyNumberFormat="0" applyAlignment="0" applyProtection="0"/>
    <xf numFmtId="0" fontId="128" fillId="22" borderId="39" applyNumberFormat="0" applyAlignment="0" applyProtection="0"/>
    <xf numFmtId="0" fontId="153" fillId="0" borderId="41" applyNumberFormat="0" applyFill="0" applyAlignment="0" applyProtection="0"/>
    <xf numFmtId="0" fontId="131" fillId="0" borderId="41" applyNumberFormat="0" applyFill="0" applyAlignment="0" applyProtection="0"/>
    <xf numFmtId="0" fontId="154" fillId="21" borderId="0" applyNumberFormat="0" applyBorder="0" applyAlignment="0" applyProtection="0"/>
    <xf numFmtId="0" fontId="127" fillId="21" borderId="0" applyNumberFormat="0" applyBorder="0" applyAlignment="0" applyProtection="0"/>
    <xf numFmtId="0" fontId="52" fillId="0" borderId="0"/>
    <xf numFmtId="0" fontId="5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80" fontId="52" fillId="0" borderId="0"/>
    <xf numFmtId="0" fontId="52" fillId="0" borderId="0"/>
    <xf numFmtId="0" fontId="52" fillId="0" borderId="0"/>
    <xf numFmtId="0" fontId="5" fillId="0" borderId="0" applyNumberFormat="0" applyFont="0" applyFill="0" applyBorder="0" applyAlignment="0" applyProtection="0"/>
    <xf numFmtId="180" fontId="52" fillId="0" borderId="0"/>
    <xf numFmtId="0" fontId="5" fillId="0" borderId="0" applyNumberFormat="0" applyFont="0" applyFill="0" applyBorder="0" applyAlignment="0" applyProtection="0"/>
    <xf numFmtId="180" fontId="52" fillId="0" borderId="0"/>
    <xf numFmtId="0" fontId="52" fillId="0" borderId="0"/>
    <xf numFmtId="0" fontId="52" fillId="0" borderId="0"/>
    <xf numFmtId="0" fontId="1" fillId="0" borderId="0"/>
    <xf numFmtId="0" fontId="5" fillId="0" borderId="0"/>
    <xf numFmtId="0" fontId="5" fillId="0" borderId="0"/>
    <xf numFmtId="0" fontId="5" fillId="0" borderId="0"/>
    <xf numFmtId="180" fontId="52" fillId="0" borderId="0"/>
    <xf numFmtId="0" fontId="1" fillId="0" borderId="0"/>
    <xf numFmtId="0" fontId="5" fillId="0" borderId="0"/>
    <xf numFmtId="180" fontId="52" fillId="0" borderId="0"/>
    <xf numFmtId="0" fontId="5" fillId="0" borderId="0"/>
    <xf numFmtId="0" fontId="5" fillId="0" borderId="0"/>
    <xf numFmtId="180" fontId="52" fillId="0" borderId="0"/>
    <xf numFmtId="0" fontId="1" fillId="0" borderId="0"/>
    <xf numFmtId="180" fontId="52" fillId="0" borderId="0"/>
    <xf numFmtId="0" fontId="52" fillId="0" borderId="0"/>
    <xf numFmtId="0" fontId="52" fillId="0" borderId="0"/>
    <xf numFmtId="180" fontId="52" fillId="0" borderId="0"/>
    <xf numFmtId="180" fontId="52" fillId="0" borderId="0"/>
    <xf numFmtId="0" fontId="52" fillId="0" borderId="0"/>
    <xf numFmtId="0" fontId="52" fillId="0" borderId="0"/>
    <xf numFmtId="180" fontId="52" fillId="0" borderId="0"/>
    <xf numFmtId="180" fontId="52" fillId="0" borderId="0"/>
    <xf numFmtId="0" fontId="5" fillId="0" borderId="0" applyNumberFormat="0" applyFont="0" applyFill="0" applyBorder="0" applyAlignment="0" applyProtection="0"/>
    <xf numFmtId="0" fontId="52" fillId="0" borderId="0"/>
    <xf numFmtId="0" fontId="1" fillId="0" borderId="0"/>
    <xf numFmtId="180" fontId="52" fillId="0" borderId="0"/>
    <xf numFmtId="0" fontId="52" fillId="0" borderId="0"/>
    <xf numFmtId="0" fontId="52" fillId="0" borderId="0"/>
    <xf numFmtId="0" fontId="52" fillId="0" borderId="0"/>
    <xf numFmtId="0" fontId="52" fillId="0" borderId="0"/>
    <xf numFmtId="180" fontId="52" fillId="0" borderId="0"/>
    <xf numFmtId="180" fontId="52" fillId="0" borderId="0"/>
    <xf numFmtId="0" fontId="52" fillId="0" borderId="0"/>
    <xf numFmtId="0" fontId="52" fillId="0" borderId="0"/>
    <xf numFmtId="180" fontId="52" fillId="0" borderId="0"/>
    <xf numFmtId="180" fontId="52" fillId="0" borderId="0"/>
    <xf numFmtId="0" fontId="1" fillId="0" borderId="0"/>
    <xf numFmtId="180" fontId="52" fillId="0" borderId="0"/>
    <xf numFmtId="0" fontId="1" fillId="0" borderId="0"/>
    <xf numFmtId="180" fontId="52" fillId="0" borderId="0"/>
    <xf numFmtId="0" fontId="52" fillId="0" borderId="0"/>
    <xf numFmtId="0" fontId="52" fillId="0" borderId="0"/>
    <xf numFmtId="180" fontId="52" fillId="0" borderId="0"/>
    <xf numFmtId="180" fontId="52" fillId="0" borderId="0"/>
    <xf numFmtId="0" fontId="1" fillId="0" borderId="0"/>
    <xf numFmtId="180" fontId="52" fillId="0" borderId="0"/>
    <xf numFmtId="0" fontId="1" fillId="0" borderId="0"/>
    <xf numFmtId="180" fontId="52" fillId="0" borderId="0"/>
    <xf numFmtId="0" fontId="1" fillId="0" borderId="0"/>
    <xf numFmtId="180" fontId="52" fillId="0" borderId="0"/>
    <xf numFmtId="0" fontId="1" fillId="0" borderId="0"/>
    <xf numFmtId="180" fontId="52" fillId="0" borderId="0"/>
    <xf numFmtId="0" fontId="1" fillId="0" borderId="0"/>
    <xf numFmtId="180" fontId="52" fillId="0" borderId="0"/>
    <xf numFmtId="0" fontId="5" fillId="0" borderId="0"/>
    <xf numFmtId="0" fontId="1" fillId="0" borderId="0"/>
    <xf numFmtId="180" fontId="52" fillId="0" borderId="0"/>
    <xf numFmtId="0" fontId="52" fillId="0" borderId="0"/>
    <xf numFmtId="0" fontId="52" fillId="0" borderId="0"/>
    <xf numFmtId="180" fontId="52" fillId="0" borderId="0"/>
    <xf numFmtId="180" fontId="52" fillId="0" borderId="0"/>
    <xf numFmtId="0" fontId="1" fillId="0" borderId="0"/>
    <xf numFmtId="180" fontId="52" fillId="0" borderId="0"/>
    <xf numFmtId="0" fontId="1" fillId="0" borderId="0"/>
    <xf numFmtId="180" fontId="52" fillId="0" borderId="0"/>
    <xf numFmtId="0" fontId="1" fillId="0" borderId="0"/>
    <xf numFmtId="180" fontId="52" fillId="0" borderId="0"/>
    <xf numFmtId="0" fontId="52" fillId="0" borderId="0"/>
    <xf numFmtId="0" fontId="52" fillId="0" borderId="0"/>
    <xf numFmtId="180" fontId="52" fillId="0" borderId="0"/>
    <xf numFmtId="180" fontId="52" fillId="0" borderId="0"/>
    <xf numFmtId="0" fontId="1" fillId="0" borderId="0"/>
    <xf numFmtId="180" fontId="52" fillId="0" borderId="0"/>
    <xf numFmtId="0" fontId="1" fillId="0" borderId="0"/>
    <xf numFmtId="180" fontId="52" fillId="0" borderId="0"/>
    <xf numFmtId="0" fontId="1" fillId="0" borderId="0"/>
    <xf numFmtId="180" fontId="52" fillId="0" borderId="0"/>
    <xf numFmtId="0" fontId="1" fillId="0" borderId="0"/>
    <xf numFmtId="180" fontId="52" fillId="0" borderId="0"/>
    <xf numFmtId="0" fontId="1" fillId="0" borderId="0"/>
    <xf numFmtId="180" fontId="52" fillId="0" borderId="0"/>
    <xf numFmtId="0" fontId="1" fillId="0" borderId="0"/>
    <xf numFmtId="180" fontId="52" fillId="0" borderId="0"/>
    <xf numFmtId="0" fontId="1" fillId="0" borderId="0"/>
    <xf numFmtId="180" fontId="52" fillId="0" borderId="0"/>
    <xf numFmtId="0" fontId="52" fillId="0" borderId="0"/>
    <xf numFmtId="0" fontId="52" fillId="0" borderId="0"/>
    <xf numFmtId="180" fontId="52" fillId="0" borderId="0"/>
    <xf numFmtId="180" fontId="52" fillId="0" borderId="0"/>
    <xf numFmtId="0" fontId="1" fillId="0" borderId="0"/>
    <xf numFmtId="180" fontId="52" fillId="0" borderId="0"/>
    <xf numFmtId="0" fontId="1" fillId="0" borderId="0"/>
    <xf numFmtId="180" fontId="52" fillId="0" borderId="0"/>
    <xf numFmtId="0" fontId="1" fillId="0" borderId="0"/>
    <xf numFmtId="180" fontId="52" fillId="0" borderId="0"/>
    <xf numFmtId="0" fontId="1" fillId="0" borderId="0"/>
    <xf numFmtId="180" fontId="52" fillId="0" borderId="0"/>
    <xf numFmtId="0" fontId="1" fillId="0" borderId="0"/>
    <xf numFmtId="180" fontId="52" fillId="0" borderId="0"/>
    <xf numFmtId="0" fontId="1" fillId="0" borderId="0"/>
    <xf numFmtId="180" fontId="52" fillId="0" borderId="0"/>
    <xf numFmtId="0" fontId="1" fillId="0" borderId="0"/>
    <xf numFmtId="180" fontId="52" fillId="0" borderId="0"/>
    <xf numFmtId="0" fontId="1" fillId="0" borderId="0"/>
    <xf numFmtId="180" fontId="52" fillId="0" borderId="0"/>
    <xf numFmtId="0" fontId="1" fillId="0" borderId="0"/>
    <xf numFmtId="180" fontId="52" fillId="0" borderId="0"/>
    <xf numFmtId="0" fontId="1" fillId="0" borderId="0"/>
    <xf numFmtId="180" fontId="52" fillId="0" borderId="0"/>
    <xf numFmtId="0" fontId="1" fillId="0" borderId="0"/>
    <xf numFmtId="180" fontId="52" fillId="0" borderId="0"/>
    <xf numFmtId="0" fontId="1" fillId="0" borderId="0"/>
    <xf numFmtId="180" fontId="52" fillId="0" borderId="0"/>
    <xf numFmtId="0" fontId="1" fillId="0" borderId="0"/>
    <xf numFmtId="180" fontId="52" fillId="0" borderId="0"/>
    <xf numFmtId="0" fontId="1" fillId="0" borderId="0"/>
    <xf numFmtId="180" fontId="52" fillId="0" borderId="0"/>
    <xf numFmtId="0" fontId="1" fillId="0" borderId="0"/>
    <xf numFmtId="180" fontId="5" fillId="0" borderId="0"/>
    <xf numFmtId="0" fontId="1" fillId="0" borderId="0"/>
    <xf numFmtId="180" fontId="5" fillId="0" borderId="0"/>
    <xf numFmtId="0" fontId="52" fillId="0" borderId="0"/>
    <xf numFmtId="0" fontId="52" fillId="0" borderId="0"/>
    <xf numFmtId="180" fontId="52" fillId="0" borderId="0"/>
    <xf numFmtId="180" fontId="52" fillId="0" borderId="0"/>
    <xf numFmtId="0" fontId="1" fillId="0" borderId="0"/>
    <xf numFmtId="180" fontId="52" fillId="0" borderId="0"/>
    <xf numFmtId="0" fontId="1" fillId="0" borderId="0"/>
    <xf numFmtId="180" fontId="52" fillId="0" borderId="0"/>
    <xf numFmtId="0" fontId="1" fillId="0" borderId="0"/>
    <xf numFmtId="180" fontId="52" fillId="0" borderId="0"/>
    <xf numFmtId="0" fontId="1" fillId="0" borderId="0"/>
    <xf numFmtId="180" fontId="52" fillId="0" borderId="0"/>
    <xf numFmtId="0" fontId="1" fillId="0" borderId="0"/>
    <xf numFmtId="180" fontId="52" fillId="0" borderId="0"/>
    <xf numFmtId="0" fontId="52" fillId="0" borderId="0"/>
    <xf numFmtId="0" fontId="52" fillId="0" borderId="0"/>
    <xf numFmtId="180" fontId="52" fillId="0" borderId="0"/>
    <xf numFmtId="180" fontId="52" fillId="0" borderId="0"/>
    <xf numFmtId="0" fontId="1" fillId="0" borderId="0"/>
    <xf numFmtId="180" fontId="52" fillId="0" borderId="0"/>
    <xf numFmtId="0" fontId="1" fillId="0" borderId="0"/>
    <xf numFmtId="180" fontId="52" fillId="0" borderId="0"/>
    <xf numFmtId="0" fontId="5" fillId="0" borderId="0"/>
    <xf numFmtId="0" fontId="5" fillId="0" borderId="0"/>
    <xf numFmtId="180" fontId="52" fillId="0" borderId="0"/>
    <xf numFmtId="0" fontId="1" fillId="0" borderId="0"/>
    <xf numFmtId="180" fontId="52" fillId="0" borderId="0"/>
    <xf numFmtId="0" fontId="1" fillId="0" borderId="0"/>
    <xf numFmtId="180" fontId="52" fillId="0" borderId="0"/>
    <xf numFmtId="0" fontId="1" fillId="0" borderId="0"/>
    <xf numFmtId="180" fontId="52" fillId="0" borderId="0"/>
    <xf numFmtId="0" fontId="1" fillId="0" borderId="0"/>
    <xf numFmtId="180" fontId="52" fillId="0" borderId="0"/>
    <xf numFmtId="0" fontId="1" fillId="0" borderId="0"/>
    <xf numFmtId="180" fontId="52" fillId="0" borderId="0"/>
    <xf numFmtId="0" fontId="1" fillId="0" borderId="0"/>
    <xf numFmtId="180" fontId="52" fillId="0" borderId="0"/>
    <xf numFmtId="0" fontId="52" fillId="0" borderId="0"/>
    <xf numFmtId="0" fontId="52" fillId="0" borderId="0"/>
    <xf numFmtId="180" fontId="52" fillId="0" borderId="0"/>
    <xf numFmtId="180" fontId="52" fillId="0" borderId="0"/>
    <xf numFmtId="0" fontId="1" fillId="0" borderId="0"/>
    <xf numFmtId="180" fontId="52" fillId="0" borderId="0"/>
    <xf numFmtId="0" fontId="5" fillId="0" borderId="0"/>
    <xf numFmtId="0" fontId="5" fillId="0" borderId="0"/>
    <xf numFmtId="180" fontId="52" fillId="0" borderId="0"/>
    <xf numFmtId="180" fontId="52" fillId="0" borderId="0"/>
    <xf numFmtId="0" fontId="1" fillId="0" borderId="0"/>
    <xf numFmtId="180" fontId="52" fillId="0" borderId="0"/>
    <xf numFmtId="0" fontId="1" fillId="0" borderId="0"/>
    <xf numFmtId="18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 fillId="0" borderId="0"/>
    <xf numFmtId="0" fontId="5" fillId="0" borderId="0"/>
    <xf numFmtId="0" fontId="52" fillId="0" borderId="0"/>
    <xf numFmtId="0" fontId="5" fillId="0" borderId="0"/>
    <xf numFmtId="0" fontId="5" fillId="0" borderId="0"/>
    <xf numFmtId="0" fontId="52" fillId="0" borderId="0"/>
    <xf numFmtId="0" fontId="5" fillId="0" borderId="0"/>
    <xf numFmtId="0" fontId="5" fillId="0" borderId="0"/>
    <xf numFmtId="0" fontId="52" fillId="0" borderId="0"/>
    <xf numFmtId="0" fontId="61" fillId="0" borderId="0"/>
    <xf numFmtId="0" fontId="52" fillId="0" borderId="0"/>
    <xf numFmtId="0" fontId="5" fillId="0" borderId="0"/>
    <xf numFmtId="0" fontId="5" fillId="0" borderId="0"/>
    <xf numFmtId="0" fontId="52" fillId="0" borderId="0"/>
    <xf numFmtId="0" fontId="155" fillId="0" borderId="0"/>
    <xf numFmtId="0" fontId="52" fillId="0" borderId="0"/>
    <xf numFmtId="0" fontId="5" fillId="0" borderId="0" applyNumberFormat="0" applyFill="0" applyBorder="0" applyAlignment="0" applyProtection="0"/>
    <xf numFmtId="0" fontId="52" fillId="0" borderId="0"/>
    <xf numFmtId="0" fontId="142" fillId="0" borderId="0"/>
    <xf numFmtId="0" fontId="52" fillId="0" borderId="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180" fontId="52" fillId="6" borderId="58" applyNumberFormat="0" applyFont="0" applyAlignment="0" applyProtection="0"/>
    <xf numFmtId="0" fontId="5" fillId="6" borderId="33" applyNumberFormat="0" applyFont="0" applyAlignment="0" applyProtection="0"/>
    <xf numFmtId="0" fontId="5" fillId="6" borderId="3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180" fontId="5" fillId="6" borderId="58"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42"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 fillId="25" borderId="43" applyNumberFormat="0" applyFont="0" applyAlignment="0" applyProtection="0"/>
    <xf numFmtId="0" fontId="156" fillId="23" borderId="40" applyNumberFormat="0" applyAlignment="0" applyProtection="0"/>
    <xf numFmtId="0" fontId="129" fillId="23" borderId="40" applyNumberFormat="0" applyAlignment="0" applyProtection="0"/>
    <xf numFmtId="9" fontId="1"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157" fillId="0" borderId="44" applyNumberFormat="0" applyFill="0" applyAlignment="0" applyProtection="0"/>
    <xf numFmtId="0" fontId="2" fillId="0" borderId="44" applyNumberFormat="0" applyFill="0" applyAlignment="0" applyProtection="0"/>
    <xf numFmtId="0" fontId="158" fillId="0" borderId="0" applyNumberFormat="0" applyFill="0" applyBorder="0" applyAlignment="0" applyProtection="0"/>
    <xf numFmtId="0" fontId="48"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76" fillId="0" borderId="0"/>
    <xf numFmtId="43" fontId="5" fillId="0" borderId="0" applyFon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0" borderId="0"/>
    <xf numFmtId="0" fontId="1" fillId="0" borderId="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6"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26">
    <xf numFmtId="0" fontId="0" fillId="0" borderId="0" xfId="0"/>
    <xf numFmtId="0" fontId="3" fillId="2" borderId="0" xfId="0" applyFont="1" applyFill="1" applyAlignment="1">
      <alignment vertical="center"/>
    </xf>
    <xf numFmtId="0" fontId="4" fillId="0" borderId="0" xfId="0" applyFont="1" applyBorder="1"/>
    <xf numFmtId="0" fontId="4" fillId="0" borderId="0" xfId="0" applyFont="1" applyBorder="1" applyAlignment="1">
      <alignment horizontal="right"/>
    </xf>
    <xf numFmtId="10" fontId="4" fillId="0" borderId="0" xfId="0" applyNumberFormat="1" applyFont="1" applyBorder="1"/>
    <xf numFmtId="0" fontId="4" fillId="0" borderId="0" xfId="0" applyFont="1" applyBorder="1" applyAlignment="1">
      <alignment horizontal="left"/>
    </xf>
    <xf numFmtId="0" fontId="5" fillId="0" borderId="0" xfId="0" applyFont="1"/>
    <xf numFmtId="164" fontId="5" fillId="0" borderId="0" xfId="0" applyNumberFormat="1" applyFont="1"/>
    <xf numFmtId="165" fontId="5" fillId="0" borderId="0" xfId="0" applyNumberFormat="1" applyFont="1"/>
    <xf numFmtId="165" fontId="5" fillId="0" borderId="0" xfId="0" applyNumberFormat="1" applyFont="1"/>
    <xf numFmtId="0" fontId="5" fillId="0" borderId="0" xfId="0" applyFont="1"/>
    <xf numFmtId="0" fontId="7" fillId="0" borderId="0" xfId="0" applyFont="1" applyBorder="1"/>
    <xf numFmtId="0" fontId="6" fillId="0" borderId="4" xfId="0" applyFont="1" applyBorder="1"/>
    <xf numFmtId="0" fontId="7" fillId="0" borderId="0" xfId="0" applyFont="1"/>
    <xf numFmtId="0" fontId="9" fillId="0" borderId="0" xfId="0" applyFont="1" applyFill="1" applyAlignment="1">
      <alignment vertical="center"/>
    </xf>
    <xf numFmtId="0" fontId="10" fillId="0" borderId="4" xfId="0" applyFont="1" applyFill="1" applyBorder="1"/>
    <xf numFmtId="0" fontId="11" fillId="0" borderId="0" xfId="0" applyFont="1" applyFill="1" applyBorder="1"/>
    <xf numFmtId="0" fontId="7" fillId="0" borderId="7" xfId="0" applyFont="1" applyBorder="1"/>
    <xf numFmtId="0" fontId="7" fillId="0" borderId="4" xfId="0" applyFont="1" applyBorder="1"/>
    <xf numFmtId="15" fontId="13" fillId="0" borderId="0" xfId="0" applyNumberFormat="1" applyFont="1" applyFill="1" applyBorder="1" applyAlignment="1">
      <alignment horizontal="left"/>
    </xf>
    <xf numFmtId="15" fontId="13" fillId="0" borderId="0" xfId="0" applyNumberFormat="1" applyFont="1" applyFill="1" applyBorder="1" applyAlignment="1">
      <alignment horizontal="left"/>
    </xf>
    <xf numFmtId="0" fontId="13" fillId="0" borderId="0" xfId="0" applyFont="1" applyFill="1" applyBorder="1" applyAlignment="1">
      <alignment horizontal="left"/>
    </xf>
    <xf numFmtId="0" fontId="12" fillId="3" borderId="17" xfId="0" applyFont="1" applyFill="1" applyBorder="1" applyAlignment="1">
      <alignment vertical="center"/>
    </xf>
    <xf numFmtId="0" fontId="12" fillId="3" borderId="18" xfId="0" applyFont="1" applyFill="1" applyBorder="1" applyAlignment="1">
      <alignment vertical="center"/>
    </xf>
    <xf numFmtId="0" fontId="12" fillId="3" borderId="27" xfId="0" applyFont="1" applyFill="1" applyBorder="1" applyAlignment="1">
      <alignment vertical="center"/>
    </xf>
    <xf numFmtId="0" fontId="16" fillId="0" borderId="1" xfId="0" applyFont="1" applyFill="1" applyBorder="1"/>
    <xf numFmtId="0" fontId="16" fillId="0" borderId="2" xfId="0" applyFont="1" applyFill="1" applyBorder="1"/>
    <xf numFmtId="0" fontId="16" fillId="0" borderId="4" xfId="0" applyFont="1" applyFill="1" applyBorder="1"/>
    <xf numFmtId="0" fontId="16" fillId="0" borderId="0" xfId="0" applyFont="1" applyFill="1" applyBorder="1"/>
    <xf numFmtId="0" fontId="16" fillId="0" borderId="6" xfId="0" applyFont="1" applyFill="1" applyBorder="1"/>
    <xf numFmtId="0" fontId="16" fillId="0" borderId="0" xfId="0" applyFont="1" applyFill="1" applyBorder="1" applyAlignment="1">
      <alignment horizontal="center"/>
    </xf>
    <xf numFmtId="0" fontId="16" fillId="0" borderId="0" xfId="0" applyFont="1" applyFill="1" applyBorder="1" applyAlignment="1">
      <alignment horizontal="left"/>
    </xf>
    <xf numFmtId="0" fontId="18" fillId="0" borderId="0" xfId="0" applyFont="1" applyFill="1" applyBorder="1"/>
    <xf numFmtId="10" fontId="18" fillId="0" borderId="0" xfId="0" applyNumberFormat="1" applyFont="1" applyFill="1" applyBorder="1"/>
    <xf numFmtId="0" fontId="7" fillId="0" borderId="5" xfId="0" applyFont="1" applyBorder="1"/>
    <xf numFmtId="0" fontId="38" fillId="0" borderId="0" xfId="0" applyFont="1"/>
    <xf numFmtId="164" fontId="38" fillId="0" borderId="0" xfId="0" applyNumberFormat="1" applyFont="1"/>
    <xf numFmtId="165" fontId="5" fillId="0" borderId="0" xfId="0" applyNumberFormat="1" applyFont="1"/>
    <xf numFmtId="0" fontId="7" fillId="0" borderId="0" xfId="0" applyFont="1" applyAlignment="1">
      <alignment wrapText="1"/>
    </xf>
    <xf numFmtId="9" fontId="16" fillId="0" borderId="0" xfId="0" applyNumberFormat="1" applyFont="1" applyFill="1" applyBorder="1" applyAlignment="1">
      <alignment horizontal="center"/>
    </xf>
    <xf numFmtId="0" fontId="13" fillId="0" borderId="0" xfId="0" applyFont="1" applyFill="1" applyBorder="1" applyAlignment="1">
      <alignment horizontal="center"/>
    </xf>
    <xf numFmtId="0" fontId="13" fillId="0" borderId="0" xfId="0" applyFont="1" applyFill="1" applyBorder="1"/>
    <xf numFmtId="15" fontId="13" fillId="0" borderId="0" xfId="0" applyNumberFormat="1" applyFont="1" applyFill="1" applyBorder="1" applyAlignment="1">
      <alignment horizontal="center"/>
    </xf>
    <xf numFmtId="0" fontId="12" fillId="0" borderId="0" xfId="0" applyFont="1" applyFill="1" applyBorder="1" applyAlignment="1">
      <alignment vertical="center"/>
    </xf>
    <xf numFmtId="0" fontId="7" fillId="0" borderId="8" xfId="0" applyFont="1" applyBorder="1"/>
    <xf numFmtId="0" fontId="14" fillId="3" borderId="0" xfId="0" applyFont="1" applyFill="1" applyBorder="1" applyAlignment="1">
      <alignment vertical="center"/>
    </xf>
    <xf numFmtId="0" fontId="12" fillId="3" borderId="0" xfId="0" applyFont="1" applyFill="1" applyBorder="1" applyAlignment="1">
      <alignment vertical="center"/>
    </xf>
    <xf numFmtId="0" fontId="14" fillId="0" borderId="0" xfId="0" applyFont="1" applyFill="1" applyBorder="1" applyAlignment="1">
      <alignment vertical="center"/>
    </xf>
    <xf numFmtId="0" fontId="17" fillId="0" borderId="0" xfId="0" applyFont="1" applyBorder="1"/>
    <xf numFmtId="0" fontId="8" fillId="0" borderId="0" xfId="0" applyFont="1" applyFill="1" applyBorder="1" applyAlignment="1">
      <alignment vertical="center"/>
    </xf>
    <xf numFmtId="0" fontId="7" fillId="0" borderId="0" xfId="0" applyFont="1" applyFill="1" applyBorder="1"/>
    <xf numFmtId="0" fontId="18" fillId="0" borderId="0" xfId="0" applyFont="1" applyFill="1" applyBorder="1" applyAlignment="1">
      <alignment horizontal="right"/>
    </xf>
    <xf numFmtId="0" fontId="39" fillId="0" borderId="0" xfId="0" applyFont="1"/>
    <xf numFmtId="0" fontId="39" fillId="0" borderId="4" xfId="0" applyFont="1" applyBorder="1"/>
    <xf numFmtId="0" fontId="7" fillId="0" borderId="6" xfId="0" applyFont="1" applyBorder="1"/>
    <xf numFmtId="0" fontId="7" fillId="0" borderId="0" xfId="0" applyFont="1" applyAlignment="1">
      <alignment horizontal="right"/>
    </xf>
    <xf numFmtId="0" fontId="7" fillId="0" borderId="0" xfId="0" applyFont="1" applyFill="1"/>
    <xf numFmtId="0" fontId="7" fillId="0" borderId="0" xfId="0" applyFont="1" applyAlignment="1"/>
    <xf numFmtId="0" fontId="38" fillId="0" borderId="0" xfId="0" applyFont="1" applyFill="1"/>
    <xf numFmtId="15" fontId="0" fillId="0" borderId="0" xfId="0" applyNumberFormat="1"/>
    <xf numFmtId="0" fontId="42" fillId="0" borderId="0" xfId="0" applyFont="1"/>
    <xf numFmtId="0" fontId="0" fillId="3" borderId="0" xfId="0" applyFill="1" applyBorder="1" applyAlignment="1">
      <alignment vertical="center"/>
    </xf>
    <xf numFmtId="16" fontId="7" fillId="0" borderId="0" xfId="0" applyNumberFormat="1" applyFont="1"/>
    <xf numFmtId="0" fontId="43" fillId="0" borderId="0" xfId="0" applyFont="1"/>
    <xf numFmtId="0" fontId="43" fillId="0" borderId="0" xfId="0" applyFont="1" applyFill="1"/>
    <xf numFmtId="0" fontId="5" fillId="0" borderId="0" xfId="0" applyFont="1"/>
    <xf numFmtId="0" fontId="45" fillId="0" borderId="0" xfId="0" applyFont="1"/>
    <xf numFmtId="0" fontId="45" fillId="0" borderId="0" xfId="0" applyFont="1"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0" fontId="0" fillId="0" borderId="0" xfId="0" applyNumberFormat="1" applyFont="1"/>
    <xf numFmtId="0" fontId="134" fillId="0" borderId="0" xfId="0" applyFont="1"/>
    <xf numFmtId="10" fontId="135" fillId="0" borderId="0" xfId="0" applyNumberFormat="1" applyFont="1"/>
    <xf numFmtId="0" fontId="0" fillId="0" borderId="0" xfId="0"/>
    <xf numFmtId="10" fontId="0" fillId="0" borderId="0" xfId="0" applyNumberFormat="1"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48" fillId="0" borderId="0" xfId="0" applyFont="1"/>
    <xf numFmtId="0" fontId="0" fillId="0" borderId="0" xfId="0"/>
    <xf numFmtId="0" fontId="0" fillId="0" borderId="0" xfId="0"/>
    <xf numFmtId="0" fontId="0" fillId="0" borderId="0" xfId="0"/>
    <xf numFmtId="0" fontId="0" fillId="0" borderId="0" xfId="0"/>
    <xf numFmtId="0" fontId="0" fillId="0" borderId="0" xfId="0"/>
    <xf numFmtId="10" fontId="136" fillId="0" borderId="61" xfId="0" applyNumberFormat="1" applyFont="1" applyBorder="1"/>
    <xf numFmtId="0" fontId="0" fillId="0" borderId="0" xfId="0"/>
    <xf numFmtId="10" fontId="0" fillId="0" borderId="0" xfId="0" applyNumberFormat="1" applyFont="1"/>
    <xf numFmtId="0" fontId="0" fillId="0" borderId="0" xfId="0"/>
    <xf numFmtId="10" fontId="0" fillId="0" borderId="0" xfId="0" applyNumberFormat="1" applyFont="1"/>
    <xf numFmtId="0" fontId="0" fillId="0" borderId="0" xfId="0"/>
    <xf numFmtId="0" fontId="0" fillId="0" borderId="0" xfId="0"/>
    <xf numFmtId="10" fontId="137" fillId="0" borderId="0" xfId="0" quotePrefix="1" applyNumberFormat="1" applyFont="1" applyBorder="1"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0" fontId="138" fillId="0" borderId="0" xfId="0" applyNumberFormat="1" applyFont="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0" fontId="0" fillId="0" borderId="0" xfId="0" applyNumberFormat="1"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0" fontId="0" fillId="0" borderId="0" xfId="0" applyNumberFormat="1"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0" fontId="141" fillId="0" borderId="0" xfId="0" applyNumberFormat="1" applyFont="1" applyAlignment="1">
      <alignment horizontal="center"/>
    </xf>
    <xf numFmtId="0" fontId="0" fillId="0" borderId="0" xfId="0"/>
    <xf numFmtId="0" fontId="0" fillId="0" borderId="0" xfId="0"/>
    <xf numFmtId="0" fontId="0" fillId="0" borderId="0" xfId="0"/>
    <xf numFmtId="15" fontId="10" fillId="89" borderId="0" xfId="0" applyNumberFormat="1" applyFont="1" applyFill="1"/>
    <xf numFmtId="0" fontId="7" fillId="0" borderId="0" xfId="0" quotePrefix="1" applyFont="1"/>
    <xf numFmtId="0" fontId="0" fillId="0" borderId="0" xfId="0"/>
    <xf numFmtId="0" fontId="160" fillId="0" borderId="0" xfId="0" applyFont="1" applyBorder="1"/>
    <xf numFmtId="0" fontId="160" fillId="0" borderId="4" xfId="0" applyFont="1" applyBorder="1"/>
    <xf numFmtId="0" fontId="160" fillId="0" borderId="5" xfId="0" applyFont="1" applyBorder="1"/>
    <xf numFmtId="0" fontId="160" fillId="0" borderId="5" xfId="0" applyFont="1" applyBorder="1" applyAlignment="1">
      <alignment horizontal="right"/>
    </xf>
    <xf numFmtId="0" fontId="0" fillId="0" borderId="0" xfId="0"/>
    <xf numFmtId="10" fontId="0" fillId="0" borderId="0" xfId="0" applyNumberFormat="1" applyFont="1"/>
    <xf numFmtId="0" fontId="161" fillId="0" borderId="4" xfId="0" applyFont="1" applyBorder="1" applyAlignment="1">
      <alignment horizontal="left"/>
    </xf>
    <xf numFmtId="0" fontId="161" fillId="0" borderId="5" xfId="0" applyFont="1" applyBorder="1" applyAlignment="1">
      <alignment horizontal="right"/>
    </xf>
    <xf numFmtId="0" fontId="0" fillId="0" borderId="0" xfId="0"/>
    <xf numFmtId="10" fontId="0" fillId="0" borderId="0" xfId="0" applyNumberFormat="1" applyFont="1"/>
    <xf numFmtId="0" fontId="0" fillId="0" borderId="0" xfId="0"/>
    <xf numFmtId="10" fontId="0" fillId="0" borderId="0" xfId="0" applyNumberFormat="1" applyFont="1"/>
    <xf numFmtId="0" fontId="163" fillId="0" borderId="0" xfId="0" applyFont="1"/>
    <xf numFmtId="0" fontId="163" fillId="89" borderId="0" xfId="0" applyFont="1" applyFill="1"/>
    <xf numFmtId="0" fontId="163" fillId="87" borderId="0" xfId="0" applyFont="1" applyFill="1"/>
    <xf numFmtId="0" fontId="0" fillId="0" borderId="0" xfId="0"/>
    <xf numFmtId="10" fontId="0" fillId="0" borderId="0" xfId="0" applyNumberFormat="1" applyFont="1"/>
    <xf numFmtId="0" fontId="163" fillId="0" borderId="0" xfId="0" applyFont="1" applyFill="1"/>
    <xf numFmtId="0" fontId="0" fillId="0" borderId="0" xfId="0"/>
    <xf numFmtId="10" fontId="0" fillId="0" borderId="0" xfId="0" applyNumberFormat="1" applyFont="1"/>
    <xf numFmtId="0" fontId="40" fillId="0" borderId="2" xfId="0" applyFont="1" applyBorder="1" applyAlignment="1">
      <alignment horizontal="justify" wrapText="1"/>
    </xf>
    <xf numFmtId="0" fontId="0" fillId="0" borderId="0" xfId="0"/>
    <xf numFmtId="0" fontId="2" fillId="0" borderId="0" xfId="0" applyFont="1"/>
    <xf numFmtId="10" fontId="0" fillId="0" borderId="0" xfId="0" applyNumberFormat="1" applyFont="1"/>
    <xf numFmtId="0" fontId="0" fillId="0" borderId="0" xfId="0" applyAlignment="1">
      <alignment horizontal="center"/>
    </xf>
    <xf numFmtId="2" fontId="0" fillId="0" borderId="0" xfId="0" applyNumberFormat="1"/>
    <xf numFmtId="0" fontId="12" fillId="86" borderId="17" xfId="0" applyFont="1" applyFill="1" applyBorder="1" applyAlignment="1">
      <alignment vertical="center"/>
    </xf>
    <xf numFmtId="0" fontId="8" fillId="86" borderId="18" xfId="0" applyFont="1" applyFill="1" applyBorder="1" applyAlignment="1">
      <alignment vertical="center"/>
    </xf>
    <xf numFmtId="0" fontId="8" fillId="86" borderId="27" xfId="0" applyFont="1" applyFill="1" applyBorder="1" applyAlignment="1">
      <alignment vertical="center"/>
    </xf>
    <xf numFmtId="0" fontId="12" fillId="86" borderId="18" xfId="0" applyFont="1" applyFill="1" applyBorder="1" applyAlignment="1">
      <alignment vertical="center"/>
    </xf>
    <xf numFmtId="0" fontId="12" fillId="86" borderId="27" xfId="0" applyFont="1" applyFill="1" applyBorder="1" applyAlignment="1">
      <alignment vertical="center"/>
    </xf>
    <xf numFmtId="0" fontId="12" fillId="86" borderId="1" xfId="0" applyFont="1" applyFill="1" applyBorder="1" applyAlignment="1">
      <alignment vertical="center"/>
    </xf>
    <xf numFmtId="0" fontId="8" fillId="86" borderId="2" xfId="0" applyFont="1" applyFill="1" applyBorder="1" applyAlignment="1">
      <alignment vertical="center"/>
    </xf>
    <xf numFmtId="0" fontId="8" fillId="86" borderId="3" xfId="0" applyFont="1" applyFill="1" applyBorder="1" applyAlignment="1">
      <alignment vertical="center"/>
    </xf>
    <xf numFmtId="206" fontId="10" fillId="89" borderId="0" xfId="56750" applyNumberFormat="1" applyFont="1" applyFill="1"/>
    <xf numFmtId="2" fontId="10" fillId="89" borderId="0" xfId="0" applyNumberFormat="1" applyFont="1" applyFill="1" applyAlignment="1">
      <alignment horizontal="center"/>
    </xf>
    <xf numFmtId="0" fontId="12" fillId="86" borderId="17" xfId="0" applyFont="1" applyFill="1" applyBorder="1" applyAlignment="1">
      <alignment horizontal="left" vertical="center"/>
    </xf>
    <xf numFmtId="0" fontId="39" fillId="0" borderId="0" xfId="0" applyFont="1" applyBorder="1"/>
    <xf numFmtId="0" fontId="12" fillId="86" borderId="0" xfId="0" applyFont="1" applyFill="1" applyBorder="1" applyAlignment="1">
      <alignment vertical="center"/>
    </xf>
    <xf numFmtId="0" fontId="12" fillId="86" borderId="0" xfId="0" applyFont="1" applyFill="1" applyBorder="1" applyAlignment="1">
      <alignment horizontal="right" vertical="center"/>
    </xf>
    <xf numFmtId="0" fontId="40" fillId="0" borderId="0" xfId="0" applyFont="1" applyBorder="1" applyAlignment="1">
      <alignment horizontal="justify" wrapText="1"/>
    </xf>
    <xf numFmtId="0" fontId="19" fillId="86" borderId="17" xfId="0" applyFont="1" applyFill="1" applyBorder="1"/>
    <xf numFmtId="0" fontId="7" fillId="86" borderId="18" xfId="0" applyFont="1" applyFill="1" applyBorder="1"/>
    <xf numFmtId="0" fontId="7" fillId="86" borderId="27" xfId="0" applyFont="1" applyFill="1" applyBorder="1"/>
    <xf numFmtId="0" fontId="2" fillId="0" borderId="0" xfId="0" applyFont="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2" fillId="0" borderId="27" xfId="0" applyFont="1" applyBorder="1" applyAlignment="1">
      <alignment horizontal="center"/>
    </xf>
    <xf numFmtId="0" fontId="2" fillId="0" borderId="45" xfId="0" applyFont="1" applyBorder="1" applyAlignment="1">
      <alignment horizontal="center"/>
    </xf>
    <xf numFmtId="0" fontId="2" fillId="85" borderId="45" xfId="0" applyFont="1" applyFill="1" applyBorder="1" applyAlignment="1">
      <alignment horizontal="center"/>
    </xf>
    <xf numFmtId="0" fontId="0" fillId="86" borderId="0" xfId="0" applyFill="1"/>
    <xf numFmtId="0" fontId="140" fillId="0" borderId="0" xfId="0" applyFont="1" applyAlignment="1">
      <alignment wrapText="1"/>
    </xf>
    <xf numFmtId="207" fontId="5" fillId="0" borderId="0" xfId="0" applyNumberFormat="1" applyFont="1"/>
    <xf numFmtId="164" fontId="5" fillId="0" borderId="7" xfId="0" applyNumberFormat="1" applyFont="1" applyBorder="1"/>
    <xf numFmtId="10" fontId="0" fillId="0" borderId="7" xfId="0" applyNumberFormat="1" applyFont="1" applyBorder="1"/>
    <xf numFmtId="0" fontId="0" fillId="0" borderId="7" xfId="0" applyBorder="1"/>
    <xf numFmtId="0" fontId="12" fillId="86" borderId="27" xfId="0" applyFont="1" applyFill="1" applyBorder="1" applyAlignment="1">
      <alignment horizontal="center" vertical="center"/>
    </xf>
    <xf numFmtId="0" fontId="12" fillId="86" borderId="18" xfId="0" applyFont="1" applyFill="1" applyBorder="1" applyAlignment="1">
      <alignment horizontal="center" vertical="center"/>
    </xf>
    <xf numFmtId="0" fontId="16" fillId="0" borderId="3" xfId="0" applyFont="1" applyFill="1" applyBorder="1" applyAlignment="1">
      <alignment horizontal="center"/>
    </xf>
    <xf numFmtId="0" fontId="16" fillId="0" borderId="5" xfId="0" applyFont="1" applyFill="1" applyBorder="1" applyAlignment="1">
      <alignment horizontal="center"/>
    </xf>
    <xf numFmtId="0" fontId="16" fillId="0" borderId="5" xfId="0" quotePrefix="1" applyFont="1" applyFill="1" applyBorder="1" applyAlignment="1">
      <alignment horizontal="center"/>
    </xf>
    <xf numFmtId="0" fontId="164" fillId="0" borderId="0" xfId="0" applyFont="1" applyAlignment="1">
      <alignment horizontal="right"/>
    </xf>
    <xf numFmtId="0" fontId="164" fillId="0" borderId="0" xfId="0" applyFont="1" applyAlignment="1">
      <alignment horizontal="center"/>
    </xf>
    <xf numFmtId="207" fontId="5" fillId="0" borderId="7" xfId="0" applyNumberFormat="1" applyFont="1" applyBorder="1"/>
    <xf numFmtId="10" fontId="0" fillId="0" borderId="0" xfId="0" applyNumberFormat="1" applyFont="1" applyAlignment="1">
      <alignment horizontal="center"/>
    </xf>
    <xf numFmtId="0" fontId="12" fillId="86" borderId="17" xfId="0" applyFont="1" applyFill="1" applyBorder="1" applyAlignment="1">
      <alignment vertical="center"/>
    </xf>
    <xf numFmtId="0" fontId="12" fillId="86" borderId="18" xfId="0" applyFont="1" applyFill="1" applyBorder="1" applyAlignment="1">
      <alignment vertical="center"/>
    </xf>
    <xf numFmtId="0" fontId="12" fillId="86" borderId="27" xfId="0" applyFont="1" applyFill="1" applyBorder="1" applyAlignment="1">
      <alignment vertical="center"/>
    </xf>
    <xf numFmtId="0" fontId="166" fillId="0" borderId="1" xfId="0" applyFont="1" applyFill="1" applyBorder="1"/>
    <xf numFmtId="0" fontId="166" fillId="0" borderId="2" xfId="0" applyFont="1" applyFill="1" applyBorder="1"/>
    <xf numFmtId="0" fontId="166" fillId="0" borderId="3" xfId="0" applyFont="1" applyFill="1" applyBorder="1"/>
    <xf numFmtId="0" fontId="166" fillId="0" borderId="4" xfId="0" applyFont="1" applyFill="1" applyBorder="1"/>
    <xf numFmtId="0" fontId="166" fillId="0" borderId="0" xfId="0" applyFont="1" applyFill="1" applyBorder="1"/>
    <xf numFmtId="0" fontId="166" fillId="0" borderId="5" xfId="0" applyFont="1" applyFill="1" applyBorder="1"/>
    <xf numFmtId="0" fontId="166" fillId="0" borderId="0" xfId="0" applyFont="1" applyFill="1" applyBorder="1" applyAlignment="1">
      <alignment horizontal="center"/>
    </xf>
    <xf numFmtId="0" fontId="166" fillId="0" borderId="0" xfId="0" applyFont="1" applyFill="1" applyBorder="1" applyAlignment="1">
      <alignment horizontal="left"/>
    </xf>
    <xf numFmtId="0" fontId="163" fillId="0" borderId="5" xfId="0" applyFont="1" applyBorder="1"/>
    <xf numFmtId="0" fontId="163" fillId="0" borderId="4" xfId="0" applyFont="1" applyBorder="1"/>
    <xf numFmtId="0" fontId="166" fillId="0" borderId="6" xfId="0" applyFont="1" applyFill="1" applyBorder="1"/>
    <xf numFmtId="0" fontId="166" fillId="0" borderId="7" xfId="0" applyFont="1" applyFill="1" applyBorder="1"/>
    <xf numFmtId="0" fontId="166" fillId="0" borderId="1" xfId="0" applyFont="1" applyBorder="1"/>
    <xf numFmtId="0" fontId="166" fillId="0" borderId="3" xfId="0" applyFont="1" applyFill="1" applyBorder="1" applyAlignment="1">
      <alignment horizontal="center"/>
    </xf>
    <xf numFmtId="0" fontId="166" fillId="0" borderId="4" xfId="0" applyFont="1" applyFill="1" applyBorder="1" applyAlignment="1">
      <alignment horizontal="right"/>
    </xf>
    <xf numFmtId="168" fontId="166" fillId="0" borderId="0" xfId="0" applyNumberFormat="1" applyFont="1" applyFill="1" applyBorder="1" applyAlignment="1">
      <alignment horizontal="right"/>
    </xf>
    <xf numFmtId="0" fontId="166" fillId="0" borderId="0" xfId="0" applyFont="1" applyBorder="1"/>
    <xf numFmtId="168" fontId="166" fillId="0" borderId="0" xfId="0" applyNumberFormat="1" applyFont="1" applyFill="1" applyBorder="1" applyAlignment="1">
      <alignment horizontal="left"/>
    </xf>
    <xf numFmtId="0" fontId="166" fillId="0" borderId="7" xfId="0" applyFont="1" applyBorder="1"/>
    <xf numFmtId="0" fontId="166" fillId="0" borderId="8" xfId="0" applyFont="1" applyBorder="1"/>
    <xf numFmtId="0" fontId="167" fillId="0" borderId="6" xfId="0" applyFont="1" applyBorder="1"/>
    <xf numFmtId="0" fontId="166" fillId="0" borderId="4" xfId="0" applyFont="1" applyFill="1" applyBorder="1" applyAlignment="1">
      <alignment horizontal="center"/>
    </xf>
    <xf numFmtId="167" fontId="166" fillId="0" borderId="0" xfId="0" applyNumberFormat="1" applyFont="1" applyFill="1" applyBorder="1"/>
    <xf numFmtId="0" fontId="13" fillId="0" borderId="5" xfId="0" applyFont="1" applyFill="1" applyBorder="1"/>
    <xf numFmtId="0" fontId="166" fillId="0" borderId="8" xfId="0" applyFont="1" applyFill="1" applyBorder="1"/>
    <xf numFmtId="0" fontId="13" fillId="0" borderId="4" xfId="0" applyFont="1" applyFill="1" applyBorder="1"/>
    <xf numFmtId="0" fontId="163" fillId="0" borderId="0" xfId="0" applyFont="1" applyBorder="1"/>
    <xf numFmtId="0" fontId="13" fillId="0" borderId="4" xfId="0" applyFont="1" applyFill="1" applyBorder="1" applyAlignment="1">
      <alignment horizontal="right"/>
    </xf>
    <xf numFmtId="0" fontId="13" fillId="0" borderId="0" xfId="0" applyFont="1" applyFill="1" applyBorder="1" applyAlignment="1">
      <alignment horizontal="right"/>
    </xf>
    <xf numFmtId="0" fontId="13" fillId="0" borderId="6" xfId="0" applyFont="1" applyFill="1" applyBorder="1" applyAlignment="1">
      <alignment horizontal="right"/>
    </xf>
    <xf numFmtId="0" fontId="13" fillId="0" borderId="7" xfId="0" applyFont="1" applyFill="1" applyBorder="1"/>
    <xf numFmtId="0" fontId="13" fillId="0" borderId="7" xfId="0" applyFont="1" applyFill="1" applyBorder="1" applyAlignment="1">
      <alignment horizontal="right"/>
    </xf>
    <xf numFmtId="0" fontId="163" fillId="0" borderId="8" xfId="0" applyFont="1" applyBorder="1"/>
    <xf numFmtId="0" fontId="166" fillId="0" borderId="4" xfId="0" applyFont="1" applyFill="1" applyBorder="1" applyAlignment="1">
      <alignment horizontal="left"/>
    </xf>
    <xf numFmtId="0" fontId="166" fillId="0" borderId="6" xfId="0" applyFont="1" applyFill="1" applyBorder="1" applyAlignment="1">
      <alignment horizontal="left"/>
    </xf>
    <xf numFmtId="0" fontId="163" fillId="0" borderId="7" xfId="0" applyFont="1" applyBorder="1"/>
    <xf numFmtId="10" fontId="13" fillId="0" borderId="7" xfId="0" applyNumberFormat="1" applyFont="1" applyFill="1" applyBorder="1"/>
    <xf numFmtId="0" fontId="13" fillId="0" borderId="8" xfId="0" applyFont="1" applyFill="1" applyBorder="1"/>
    <xf numFmtId="0" fontId="39" fillId="0" borderId="5" xfId="0" applyFont="1" applyBorder="1"/>
    <xf numFmtId="0" fontId="170" fillId="0" borderId="4" xfId="0" applyFont="1" applyBorder="1"/>
    <xf numFmtId="168" fontId="166" fillId="0" borderId="0" xfId="0" quotePrefix="1" applyNumberFormat="1" applyFont="1" applyFill="1" applyBorder="1" applyAlignment="1">
      <alignment horizontal="right"/>
    </xf>
    <xf numFmtId="208" fontId="166" fillId="0" borderId="5" xfId="0" applyNumberFormat="1" applyFont="1" applyFill="1" applyBorder="1" applyAlignment="1">
      <alignment horizontal="left"/>
    </xf>
    <xf numFmtId="209" fontId="166" fillId="0" borderId="5" xfId="0" applyNumberFormat="1" applyFont="1" applyFill="1" applyBorder="1" applyAlignment="1">
      <alignment horizontal="left"/>
    </xf>
    <xf numFmtId="168" fontId="16" fillId="0" borderId="5" xfId="0" applyNumberFormat="1" applyFont="1" applyFill="1" applyBorder="1" applyAlignment="1">
      <alignment horizontal="center"/>
    </xf>
    <xf numFmtId="10" fontId="170" fillId="0" borderId="0" xfId="0" quotePrefix="1" applyNumberFormat="1" applyFont="1" applyFill="1" applyBorder="1" applyAlignment="1">
      <alignment horizontal="right"/>
    </xf>
    <xf numFmtId="164" fontId="5" fillId="0" borderId="0" xfId="0" applyNumberFormat="1" applyFont="1" applyFill="1"/>
    <xf numFmtId="10" fontId="171" fillId="87" borderId="0" xfId="0" quotePrefix="1" applyNumberFormat="1" applyFont="1" applyFill="1" applyBorder="1" applyAlignment="1">
      <alignment horizontal="right"/>
    </xf>
    <xf numFmtId="10" fontId="172" fillId="87" borderId="0" xfId="0" applyNumberFormat="1" applyFont="1" applyFill="1" applyBorder="1"/>
    <xf numFmtId="164" fontId="175" fillId="0" borderId="0" xfId="0" applyNumberFormat="1" applyFont="1" applyBorder="1" applyAlignment="1">
      <alignment horizontal="left"/>
    </xf>
    <xf numFmtId="15" fontId="174" fillId="86" borderId="18" xfId="0" applyNumberFormat="1" applyFont="1" applyFill="1" applyBorder="1" applyAlignment="1">
      <alignment horizontal="center" vertical="center"/>
    </xf>
    <xf numFmtId="0" fontId="7" fillId="90" borderId="0" xfId="0" applyFont="1" applyFill="1"/>
    <xf numFmtId="0" fontId="44" fillId="90" borderId="0" xfId="0" applyFont="1" applyFill="1" applyAlignment="1">
      <alignment horizontal="center"/>
    </xf>
    <xf numFmtId="0" fontId="6" fillId="90" borderId="0" xfId="0" applyFont="1" applyFill="1" applyBorder="1"/>
    <xf numFmtId="167" fontId="139" fillId="90" borderId="5" xfId="0" applyNumberFormat="1" applyFont="1" applyFill="1" applyBorder="1" applyProtection="1">
      <protection locked="0"/>
    </xf>
    <xf numFmtId="9" fontId="7" fillId="90" borderId="0" xfId="0" applyNumberFormat="1" applyFont="1" applyFill="1"/>
    <xf numFmtId="167" fontId="139" fillId="90" borderId="8" xfId="0" quotePrefix="1" applyNumberFormat="1" applyFont="1" applyFill="1" applyBorder="1" applyAlignment="1" applyProtection="1">
      <alignment horizontal="right"/>
      <protection locked="0"/>
    </xf>
    <xf numFmtId="10" fontId="6" fillId="90" borderId="0" xfId="0" quotePrefix="1" applyNumberFormat="1" applyFont="1" applyFill="1" applyBorder="1" applyAlignment="1">
      <alignment horizontal="right"/>
    </xf>
    <xf numFmtId="0" fontId="7" fillId="90" borderId="0" xfId="0" applyFont="1" applyFill="1" applyBorder="1"/>
    <xf numFmtId="0" fontId="169" fillId="90" borderId="0" xfId="0" applyFont="1" applyFill="1"/>
    <xf numFmtId="0" fontId="169" fillId="90" borderId="0" xfId="0" applyFont="1" applyFill="1" applyAlignment="1">
      <alignment horizontal="center"/>
    </xf>
    <xf numFmtId="10" fontId="169" fillId="90" borderId="0" xfId="0" applyNumberFormat="1" applyFont="1" applyFill="1"/>
    <xf numFmtId="0" fontId="162" fillId="90" borderId="0" xfId="0" applyFont="1" applyFill="1"/>
    <xf numFmtId="0" fontId="0" fillId="0" borderId="62" xfId="0" applyBorder="1"/>
    <xf numFmtId="2" fontId="135" fillId="0" borderId="0" xfId="0" applyNumberFormat="1" applyFont="1"/>
    <xf numFmtId="0" fontId="7" fillId="89" borderId="0" xfId="0" applyFont="1" applyFill="1" applyAlignment="1">
      <alignment horizontal="center"/>
    </xf>
    <xf numFmtId="0" fontId="7" fillId="88" borderId="0" xfId="0" applyFont="1" applyFill="1" applyAlignment="1">
      <alignment horizontal="center"/>
    </xf>
    <xf numFmtId="0" fontId="7" fillId="87" borderId="0" xfId="0" applyFont="1" applyFill="1" applyAlignment="1">
      <alignment horizontal="center"/>
    </xf>
    <xf numFmtId="0" fontId="0" fillId="0" borderId="0" xfId="0"/>
    <xf numFmtId="10" fontId="0" fillId="0" borderId="0" xfId="0" applyNumberFormat="1"/>
    <xf numFmtId="211" fontId="16" fillId="0" borderId="2" xfId="0" applyNumberFormat="1" applyFont="1" applyFill="1" applyBorder="1" applyAlignment="1">
      <alignment horizontal="center"/>
    </xf>
    <xf numFmtId="211" fontId="16" fillId="0" borderId="5" xfId="0" applyNumberFormat="1" applyFont="1" applyFill="1" applyBorder="1" applyAlignment="1">
      <alignment horizontal="center"/>
    </xf>
    <xf numFmtId="0" fontId="166" fillId="0" borderId="0" xfId="0" applyFont="1" applyFill="1" applyBorder="1" applyAlignment="1">
      <alignment horizontal="left"/>
    </xf>
    <xf numFmtId="210" fontId="16" fillId="0" borderId="5" xfId="0" applyNumberFormat="1" applyFont="1" applyFill="1" applyBorder="1" applyAlignment="1">
      <alignment horizontal="right"/>
    </xf>
    <xf numFmtId="0" fontId="44" fillId="0" borderId="0" xfId="0" applyFont="1"/>
    <xf numFmtId="212" fontId="166" fillId="0" borderId="8" xfId="0" applyNumberFormat="1" applyFont="1" applyFill="1" applyBorder="1" applyAlignment="1">
      <alignment horizontal="left"/>
    </xf>
    <xf numFmtId="211" fontId="16" fillId="0" borderId="0" xfId="0" applyNumberFormat="1" applyFont="1" applyFill="1" applyBorder="1" applyAlignment="1">
      <alignment horizontal="center"/>
    </xf>
    <xf numFmtId="0" fontId="0" fillId="0" borderId="0" xfId="0"/>
    <xf numFmtId="0" fontId="166" fillId="0" borderId="5" xfId="0" applyFont="1" applyFill="1" applyBorder="1" applyAlignment="1">
      <alignment horizontal="left"/>
    </xf>
    <xf numFmtId="15" fontId="0" fillId="86" borderId="0" xfId="0" applyNumberFormat="1" applyFill="1"/>
    <xf numFmtId="0" fontId="7" fillId="0" borderId="63" xfId="0" applyFont="1" applyBorder="1"/>
    <xf numFmtId="0" fontId="0" fillId="0" borderId="0" xfId="0"/>
    <xf numFmtId="0" fontId="2" fillId="0" borderId="0" xfId="0" applyFont="1"/>
    <xf numFmtId="166" fontId="0" fillId="0" borderId="0" xfId="0" applyNumberFormat="1"/>
    <xf numFmtId="0" fontId="0" fillId="86" borderId="0" xfId="0" applyFill="1"/>
    <xf numFmtId="166" fontId="0" fillId="0" borderId="0" xfId="0" applyNumberFormat="1" applyBorder="1" applyAlignment="1">
      <alignment horizontal="left"/>
    </xf>
    <xf numFmtId="0" fontId="0" fillId="0" borderId="0" xfId="0" applyAlignment="1">
      <alignment horizontal="left"/>
    </xf>
    <xf numFmtId="0" fontId="48" fillId="0" borderId="0" xfId="0" applyFont="1" applyAlignment="1">
      <alignment horizontal="center"/>
    </xf>
    <xf numFmtId="10" fontId="0" fillId="0" borderId="0" xfId="62651" applyNumberFormat="1" applyFont="1"/>
    <xf numFmtId="166" fontId="0" fillId="0" borderId="7" xfId="0" applyNumberFormat="1" applyFill="1" applyBorder="1" applyAlignment="1">
      <alignment horizontal="left"/>
    </xf>
    <xf numFmtId="166" fontId="2" fillId="0" borderId="0" xfId="0" applyNumberFormat="1" applyFont="1" applyFill="1" applyBorder="1" applyAlignment="1">
      <alignment horizontal="left"/>
    </xf>
    <xf numFmtId="10" fontId="2" fillId="0" borderId="0" xfId="0" applyNumberFormat="1" applyFont="1"/>
    <xf numFmtId="2" fontId="2" fillId="0" borderId="0" xfId="0" applyNumberFormat="1" applyFont="1"/>
    <xf numFmtId="0" fontId="0" fillId="86" borderId="0" xfId="0" applyFill="1"/>
    <xf numFmtId="0" fontId="0" fillId="0" borderId="7" xfId="0" applyBorder="1"/>
    <xf numFmtId="0" fontId="48" fillId="86" borderId="0" xfId="0" applyFont="1" applyFill="1"/>
    <xf numFmtId="0" fontId="0" fillId="0" borderId="0" xfId="0"/>
    <xf numFmtId="0" fontId="2" fillId="0" borderId="0" xfId="0" applyFont="1"/>
    <xf numFmtId="0" fontId="2" fillId="0" borderId="10" xfId="0" applyFont="1" applyBorder="1" applyAlignment="1">
      <alignment horizontal="center"/>
    </xf>
    <xf numFmtId="0" fontId="2" fillId="0" borderId="12" xfId="0" applyFont="1" applyBorder="1" applyAlignment="1">
      <alignment horizontal="center"/>
    </xf>
    <xf numFmtId="0" fontId="0" fillId="0" borderId="14" xfId="0" applyBorder="1"/>
    <xf numFmtId="0" fontId="0" fillId="0" borderId="0" xfId="0" applyBorder="1" applyAlignment="1">
      <alignment horizontal="center"/>
    </xf>
    <xf numFmtId="166" fontId="0" fillId="0" borderId="0" xfId="0" applyNumberFormat="1" applyBorder="1" applyAlignment="1">
      <alignment horizontal="center"/>
    </xf>
    <xf numFmtId="0" fontId="2" fillId="0" borderId="16" xfId="0" applyFont="1" applyBorder="1"/>
    <xf numFmtId="0" fontId="2" fillId="0" borderId="22" xfId="0" applyFont="1" applyBorder="1"/>
    <xf numFmtId="0" fontId="2" fillId="0" borderId="11" xfId="0" applyFont="1" applyBorder="1" applyAlignment="1">
      <alignment horizontal="center"/>
    </xf>
    <xf numFmtId="0" fontId="0" fillId="0" borderId="4" xfId="0" applyBorder="1" applyAlignment="1">
      <alignment horizontal="center"/>
    </xf>
    <xf numFmtId="0" fontId="2" fillId="0" borderId="13" xfId="0" applyFont="1" applyBorder="1" applyAlignment="1">
      <alignment horizontal="center"/>
    </xf>
    <xf numFmtId="0" fontId="0" fillId="0" borderId="15" xfId="0" applyBorder="1"/>
    <xf numFmtId="0" fontId="0" fillId="0" borderId="0" xfId="0" applyNumberFormat="1"/>
    <xf numFmtId="166" fontId="0" fillId="0" borderId="15" xfId="0" applyNumberFormat="1" applyBorder="1"/>
    <xf numFmtId="0" fontId="0" fillId="0" borderId="0" xfId="0" applyFont="1"/>
    <xf numFmtId="166" fontId="2" fillId="0" borderId="18" xfId="0" applyNumberFormat="1" applyFont="1" applyBorder="1" applyAlignment="1">
      <alignment horizontal="center"/>
    </xf>
    <xf numFmtId="166" fontId="2" fillId="0" borderId="17" xfId="0" applyNumberFormat="1" applyFont="1" applyBorder="1" applyAlignment="1">
      <alignment horizontal="center"/>
    </xf>
    <xf numFmtId="166" fontId="2" fillId="0" borderId="19" xfId="0" applyNumberFormat="1" applyFont="1" applyBorder="1"/>
    <xf numFmtId="166" fontId="2" fillId="0" borderId="24" xfId="0" applyNumberFormat="1" applyFont="1" applyBorder="1" applyAlignment="1">
      <alignment horizontal="center"/>
    </xf>
    <xf numFmtId="166" fontId="2" fillId="0" borderId="23" xfId="0" applyNumberFormat="1" applyFont="1" applyBorder="1" applyAlignment="1">
      <alignment horizontal="center"/>
    </xf>
    <xf numFmtId="10" fontId="0" fillId="0" borderId="0" xfId="0" applyNumberFormat="1" applyFont="1"/>
    <xf numFmtId="166" fontId="0" fillId="0" borderId="15" xfId="0" applyNumberFormat="1" applyBorder="1" applyAlignment="1">
      <alignment horizontal="center"/>
    </xf>
    <xf numFmtId="0" fontId="0" fillId="0" borderId="0" xfId="0" applyAlignment="1">
      <alignment horizontal="center"/>
    </xf>
    <xf numFmtId="166" fontId="0" fillId="0" borderId="4" xfId="0" applyNumberFormat="1" applyBorder="1" applyAlignment="1">
      <alignment horizontal="center"/>
    </xf>
    <xf numFmtId="0" fontId="134" fillId="0" borderId="0" xfId="0" applyFont="1"/>
    <xf numFmtId="166" fontId="2" fillId="0" borderId="0" xfId="0" applyNumberFormat="1" applyFont="1"/>
    <xf numFmtId="15" fontId="2" fillId="0" borderId="14" xfId="0" applyNumberFormat="1" applyFont="1" applyBorder="1" applyAlignment="1">
      <alignment horizontal="center"/>
    </xf>
    <xf numFmtId="0" fontId="2" fillId="0" borderId="13" xfId="0" applyFont="1" applyBorder="1"/>
    <xf numFmtId="0" fontId="0" fillId="0" borderId="15" xfId="0" applyFont="1" applyBorder="1" applyAlignment="1">
      <alignment horizontal="center"/>
    </xf>
    <xf numFmtId="166" fontId="0" fillId="0" borderId="4" xfId="0" quotePrefix="1" applyNumberFormat="1" applyBorder="1" applyAlignment="1">
      <alignment horizontal="center"/>
    </xf>
    <xf numFmtId="166" fontId="0" fillId="0" borderId="15" xfId="0" applyNumberFormat="1" applyFont="1" applyBorder="1"/>
    <xf numFmtId="166" fontId="0" fillId="0" borderId="4" xfId="0" applyNumberFormat="1" applyFill="1" applyBorder="1" applyAlignment="1">
      <alignment horizontal="center"/>
    </xf>
    <xf numFmtId="166" fontId="0" fillId="0" borderId="0" xfId="0" applyNumberFormat="1" applyFill="1" applyBorder="1" applyAlignment="1">
      <alignment horizontal="center"/>
    </xf>
    <xf numFmtId="166" fontId="0" fillId="0" borderId="21" xfId="0" applyNumberFormat="1" applyFont="1" applyBorder="1"/>
    <xf numFmtId="166" fontId="2" fillId="0" borderId="25" xfId="0" applyNumberFormat="1" applyFont="1" applyBorder="1" applyAlignment="1">
      <alignment horizontal="center"/>
    </xf>
    <xf numFmtId="166" fontId="2" fillId="0" borderId="26" xfId="0" applyNumberFormat="1" applyFont="1" applyBorder="1"/>
    <xf numFmtId="166" fontId="0" fillId="0" borderId="4" xfId="0" applyNumberFormat="1" applyFont="1" applyBorder="1" applyAlignment="1">
      <alignment horizontal="center"/>
    </xf>
    <xf numFmtId="166" fontId="0" fillId="0" borderId="19" xfId="0" applyNumberFormat="1" applyBorder="1" applyAlignment="1">
      <alignment horizontal="center"/>
    </xf>
    <xf numFmtId="166" fontId="2" fillId="0" borderId="20" xfId="0" applyNumberFormat="1" applyFont="1" applyBorder="1"/>
    <xf numFmtId="166" fontId="0" fillId="0" borderId="0" xfId="0" applyNumberFormat="1"/>
    <xf numFmtId="0" fontId="178" fillId="0" borderId="0" xfId="0" applyFont="1"/>
    <xf numFmtId="0" fontId="2" fillId="86" borderId="0" xfId="0" applyFont="1" applyFill="1"/>
    <xf numFmtId="0" fontId="0" fillId="86" borderId="0" xfId="0" applyFill="1"/>
    <xf numFmtId="15" fontId="2" fillId="86" borderId="0" xfId="0" applyNumberFormat="1" applyFont="1" applyFill="1"/>
    <xf numFmtId="0" fontId="0" fillId="86" borderId="9" xfId="0" applyFill="1" applyBorder="1"/>
    <xf numFmtId="166" fontId="2" fillId="0" borderId="4" xfId="0" applyNumberFormat="1" applyFont="1" applyBorder="1" applyAlignment="1">
      <alignment horizontal="center"/>
    </xf>
    <xf numFmtId="166" fontId="2" fillId="0" borderId="0" xfId="0" applyNumberFormat="1" applyFont="1" applyBorder="1" applyAlignment="1">
      <alignment horizontal="center"/>
    </xf>
    <xf numFmtId="0" fontId="0" fillId="0" borderId="14" xfId="0" applyFont="1" applyBorder="1"/>
    <xf numFmtId="38" fontId="177" fillId="0" borderId="0" xfId="0" applyNumberFormat="1" applyFont="1"/>
    <xf numFmtId="10" fontId="0" fillId="0" borderId="18" xfId="0" applyNumberFormat="1" applyFont="1" applyBorder="1"/>
    <xf numFmtId="14" fontId="179" fillId="0" borderId="0" xfId="0" applyNumberFormat="1" applyFont="1"/>
    <xf numFmtId="14" fontId="180" fillId="0" borderId="0" xfId="0" applyNumberFormat="1" applyFont="1" applyAlignment="1">
      <alignment horizontal="center"/>
    </xf>
    <xf numFmtId="0" fontId="166" fillId="0" borderId="1" xfId="0" applyFont="1" applyFill="1" applyBorder="1" applyAlignment="1">
      <alignment horizontal="left" vertical="center" wrapText="1"/>
    </xf>
    <xf numFmtId="0" fontId="166" fillId="0" borderId="2" xfId="0" applyFont="1" applyFill="1" applyBorder="1" applyAlignment="1">
      <alignment horizontal="left" vertical="center" wrapText="1"/>
    </xf>
    <xf numFmtId="0" fontId="166" fillId="0" borderId="3" xfId="0" applyFont="1" applyFill="1" applyBorder="1" applyAlignment="1">
      <alignment horizontal="left" vertical="center" wrapText="1"/>
    </xf>
    <xf numFmtId="0" fontId="166" fillId="0" borderId="6" xfId="0" applyFont="1" applyFill="1" applyBorder="1" applyAlignment="1">
      <alignment horizontal="left" vertical="center" wrapText="1"/>
    </xf>
    <xf numFmtId="0" fontId="166" fillId="0" borderId="7" xfId="0" applyFont="1" applyFill="1" applyBorder="1" applyAlignment="1">
      <alignment horizontal="left" vertical="center" wrapText="1"/>
    </xf>
    <xf numFmtId="0" fontId="166" fillId="0" borderId="8" xfId="0" applyFont="1" applyFill="1" applyBorder="1" applyAlignment="1">
      <alignment horizontal="left" vertical="center" wrapText="1"/>
    </xf>
    <xf numFmtId="0" fontId="166" fillId="0" borderId="0" xfId="0" applyFont="1" applyFill="1" applyBorder="1" applyAlignment="1">
      <alignment horizontal="left"/>
    </xf>
    <xf numFmtId="0" fontId="166" fillId="0" borderId="5" xfId="0" applyFont="1" applyFill="1" applyBorder="1" applyAlignment="1">
      <alignment horizontal="left"/>
    </xf>
    <xf numFmtId="0" fontId="40" fillId="0" borderId="0" xfId="0" applyFont="1" applyBorder="1" applyAlignment="1">
      <alignment horizontal="justify" wrapText="1"/>
    </xf>
    <xf numFmtId="0" fontId="12" fillId="86" borderId="17" xfId="0" applyFont="1" applyFill="1" applyBorder="1" applyAlignment="1">
      <alignment vertical="center"/>
    </xf>
    <xf numFmtId="0" fontId="12" fillId="86" borderId="18" xfId="0" applyFont="1" applyFill="1" applyBorder="1" applyAlignment="1">
      <alignment vertical="center"/>
    </xf>
    <xf numFmtId="0" fontId="12" fillId="86" borderId="27" xfId="0" applyFont="1" applyFill="1" applyBorder="1" applyAlignment="1">
      <alignment vertical="center"/>
    </xf>
    <xf numFmtId="0" fontId="166" fillId="0" borderId="2" xfId="0" applyFont="1" applyFill="1" applyBorder="1" applyAlignment="1">
      <alignment horizontal="left"/>
    </xf>
    <xf numFmtId="0" fontId="12" fillId="86" borderId="18" xfId="0" applyFont="1" applyFill="1" applyBorder="1" applyAlignment="1">
      <alignment horizontal="left" vertical="center"/>
    </xf>
    <xf numFmtId="0" fontId="159" fillId="86" borderId="27" xfId="0" applyFont="1" applyFill="1" applyBorder="1" applyAlignment="1">
      <alignment horizontal="left" vertical="center"/>
    </xf>
    <xf numFmtId="205" fontId="166" fillId="0" borderId="0" xfId="56750" applyNumberFormat="1" applyFont="1" applyFill="1" applyBorder="1" applyAlignment="1">
      <alignment horizontal="left"/>
    </xf>
    <xf numFmtId="205" fontId="166" fillId="0" borderId="5" xfId="56750" applyNumberFormat="1" applyFont="1" applyFill="1" applyBorder="1" applyAlignment="1">
      <alignment horizontal="left"/>
    </xf>
    <xf numFmtId="0" fontId="14" fillId="91" borderId="17" xfId="0" applyFont="1" applyFill="1" applyBorder="1" applyAlignment="1">
      <alignment vertical="center"/>
    </xf>
    <xf numFmtId="0" fontId="14" fillId="91" borderId="18" xfId="0" applyFont="1" applyFill="1" applyBorder="1" applyAlignment="1">
      <alignment vertical="center"/>
    </xf>
    <xf numFmtId="0" fontId="14" fillId="91" borderId="27" xfId="0" applyFont="1" applyFill="1" applyBorder="1" applyAlignment="1">
      <alignment vertical="center"/>
    </xf>
    <xf numFmtId="0" fontId="14" fillId="92" borderId="17" xfId="0" applyFont="1" applyFill="1" applyBorder="1" applyAlignment="1">
      <alignment vertical="center"/>
    </xf>
    <xf numFmtId="0" fontId="14" fillId="92" borderId="18" xfId="0" applyFont="1" applyFill="1" applyBorder="1" applyAlignment="1">
      <alignment vertical="center"/>
    </xf>
    <xf numFmtId="0" fontId="14" fillId="92" borderId="27" xfId="0" applyFont="1" applyFill="1" applyBorder="1" applyAlignment="1">
      <alignment vertical="center"/>
    </xf>
  </cellXfs>
  <cellStyles count="62655">
    <cellStyle name="$" xfId="44954" xr:uid="{00000000-0005-0000-0000-000000000000}"/>
    <cellStyle name="$_Book2" xfId="44955" xr:uid="{00000000-0005-0000-0000-000001000000}"/>
    <cellStyle name="$_PROOF395" xfId="44956" xr:uid="{00000000-0005-0000-0000-000002000000}"/>
    <cellStyle name="_~temp~705547512a" xfId="44957" xr:uid="{00000000-0005-0000-0000-000003000000}"/>
    <cellStyle name="_~temp~705547512a_1" xfId="44958" xr:uid="{00000000-0005-0000-0000-000004000000}"/>
    <cellStyle name="_~temp~705547512a_1_Global Master Portfolio_07 Nov 05_Updated_061205_Out" xfId="45323" xr:uid="{00000000-0005-0000-0000-000005000000}"/>
    <cellStyle name="_~temp~705547512a_1_Lookup" xfId="44851" xr:uid="{00000000-0005-0000-0000-000006000000}"/>
    <cellStyle name="_~temp~705547512a_1_Rating Agency Model" xfId="44826" xr:uid="{00000000-0005-0000-0000-000007000000}"/>
    <cellStyle name="_~temp~705547512a_1_Recent Changes" xfId="45444" xr:uid="{00000000-0005-0000-0000-000008000000}"/>
    <cellStyle name="_~temp~705547512a_Global Master Portfolio_07 Nov 05_Updated_061205_Out" xfId="44827" xr:uid="{00000000-0005-0000-0000-000009000000}"/>
    <cellStyle name="_~temp~705547512a_Lookup" xfId="44960" xr:uid="{00000000-0005-0000-0000-00000A000000}"/>
    <cellStyle name="_~temp~705547512a_Rating Agency Model" xfId="45445" xr:uid="{00000000-0005-0000-0000-00000B000000}"/>
    <cellStyle name="_~temp~705547512a_Recent Changes" xfId="44961" xr:uid="{00000000-0005-0000-0000-00000C000000}"/>
    <cellStyle name="_2 AXA ME " xfId="44962" xr:uid="{00000000-0005-0000-0000-00000D000000}"/>
    <cellStyle name="_2. Curve Data" xfId="45324" xr:uid="{00000000-0005-0000-0000-00000E000000}"/>
    <cellStyle name="_20040930_TrancheTemplate" xfId="44933" xr:uid="{00000000-0005-0000-0000-00000F000000}"/>
    <cellStyle name="_23 rd March 2007" xfId="44963" xr:uid="{00000000-0005-0000-0000-000010000000}"/>
    <cellStyle name="_2FBA 05.09.2006" xfId="45325" xr:uid="{00000000-0005-0000-0000-000011000000}"/>
    <cellStyle name="_3ESM Swaps" xfId="45440" xr:uid="{00000000-0005-0000-0000-000012000000}"/>
    <cellStyle name="_A" xfId="44852" xr:uid="{00000000-0005-0000-0000-000013000000}"/>
    <cellStyle name="_A.Save" xfId="45326" xr:uid="{00000000-0005-0000-0000-000014000000}"/>
    <cellStyle name="_A.Save_Global Master Portfolio_07 Nov 05_Updated_061205_Out" xfId="44964" xr:uid="{00000000-0005-0000-0000-000015000000}"/>
    <cellStyle name="_A.Save_Lookup" xfId="44965" xr:uid="{00000000-0005-0000-0000-000016000000}"/>
    <cellStyle name="_A.Save_Rating Agency Model" xfId="44966" xr:uid="{00000000-0005-0000-0000-000017000000}"/>
    <cellStyle name="_A.Save_Recent Changes" xfId="44967" xr:uid="{00000000-0005-0000-0000-000018000000}"/>
    <cellStyle name="_A_Global Master Portfolio_07 Nov 05_Updated_061205_Out" xfId="44968" xr:uid="{00000000-0005-0000-0000-000019000000}"/>
    <cellStyle name="_A_Lookup" xfId="45446" xr:uid="{00000000-0005-0000-0000-00001A000000}"/>
    <cellStyle name="_A_Rating Agency Model" xfId="44969" xr:uid="{00000000-0005-0000-0000-00001B000000}"/>
    <cellStyle name="_A_Recent Changes" xfId="44970" xr:uid="{00000000-0005-0000-0000-00001C000000}"/>
    <cellStyle name="_Aberdeen DailySwaps 29 June 2006" xfId="44934" xr:uid="{00000000-0005-0000-0000-00001D000000}"/>
    <cellStyle name="_Aberdeen MV check" xfId="45327" xr:uid="{00000000-0005-0000-0000-00001E000000}"/>
    <cellStyle name="_ABP" xfId="44853" xr:uid="{00000000-0005-0000-0000-00001F000000}"/>
    <cellStyle name="_Additions be sent off Thurs " xfId="44971" xr:uid="{00000000-0005-0000-0000-000020000000}"/>
    <cellStyle name="_ALL" xfId="44935" xr:uid="{00000000-0005-0000-0000-000021000000}"/>
    <cellStyle name="_All Securities Luis" xfId="44972" xr:uid="{00000000-0005-0000-0000-000022000000}"/>
    <cellStyle name="_AM Generali Bi Monthly" xfId="45500" xr:uid="{00000000-0005-0000-0000-000023000000}"/>
    <cellStyle name="_ARINS" xfId="44973" xr:uid="{00000000-0005-0000-0000-000024000000}"/>
    <cellStyle name="_Assets" xfId="44974" xr:uid="{00000000-0005-0000-0000-000025000000}"/>
    <cellStyle name="_ATG1 - CTD4 conversion" xfId="44975" xr:uid="{00000000-0005-0000-0000-000026000000}"/>
    <cellStyle name="_ATG1 - CTD4 conversion_Global Master Portfolio_07 Nov 05_Updated_061205_Out" xfId="44976" xr:uid="{00000000-0005-0000-0000-000027000000}"/>
    <cellStyle name="_ATG1 - CTD4 conversion_Lookup" xfId="45447" xr:uid="{00000000-0005-0000-0000-000028000000}"/>
    <cellStyle name="_ATG1 - CTD4 conversion_Rating Agency Model" xfId="44977" xr:uid="{00000000-0005-0000-0000-000029000000}"/>
    <cellStyle name="_ATG1 - CTD4 conversion_Recent Changes" xfId="44854" xr:uid="{00000000-0005-0000-0000-00002A000000}"/>
    <cellStyle name="_ATG5_JPG1trfr" xfId="44978" xr:uid="{00000000-0005-0000-0000-00002B000000}"/>
    <cellStyle name="_ATG5_JPG1trfr_Global Master Portfolio_07 Nov 05_Updated_061205_Out" xfId="44936" xr:uid="{00000000-0005-0000-0000-00002C000000}"/>
    <cellStyle name="_ATG5_JPG1trfr_Lookup" xfId="45328" xr:uid="{00000000-0005-0000-0000-00002D000000}"/>
    <cellStyle name="_ATG5_JPG1trfr_Rating Agency Model" xfId="44979" xr:uid="{00000000-0005-0000-0000-00002E000000}"/>
    <cellStyle name="_ATG5_JPG1trfr_Recent Changes" xfId="44980" xr:uid="{00000000-0005-0000-0000-00002F000000}"/>
    <cellStyle name="_AXA ABS ME " xfId="44981" xr:uid="{00000000-0005-0000-0000-000030000000}"/>
    <cellStyle name="_B &amp; R" xfId="44982" xr:uid="{00000000-0005-0000-0000-000031000000}"/>
    <cellStyle name="_Baa2BBB" xfId="44983" xr:uid="{00000000-0005-0000-0000-000032000000}"/>
    <cellStyle name="_BANKOFBERMUDA - ME" xfId="44984" xr:uid="{00000000-0005-0000-0000-000033000000}"/>
    <cellStyle name="_BasketPricerAddin" xfId="45448" xr:uid="{00000000-0005-0000-0000-000034000000}"/>
    <cellStyle name="_Bd" xfId="44855" xr:uid="{00000000-0005-0000-0000-000035000000}"/>
    <cellStyle name="_Bd_Global Master Portfolio_07 Nov 05_Updated_061205_Out" xfId="44908" xr:uid="{00000000-0005-0000-0000-000036000000}"/>
    <cellStyle name="_Bd_Lookup" xfId="44985" xr:uid="{00000000-0005-0000-0000-000037000000}"/>
    <cellStyle name="_Bd_Rating Agency Model" xfId="44986" xr:uid="{00000000-0005-0000-0000-000038000000}"/>
    <cellStyle name="_Bd_Recent Changes" xfId="44987" xr:uid="{00000000-0005-0000-0000-000039000000}"/>
    <cellStyle name="_Bid and Offer" xfId="44988" xr:uid="{00000000-0005-0000-0000-00003A000000}"/>
    <cellStyle name="_Bloomberg" xfId="44989" xr:uid="{00000000-0005-0000-0000-00003B000000}"/>
    <cellStyle name="_Bloomberg Data" xfId="44990" xr:uid="{00000000-0005-0000-0000-00003C000000}"/>
    <cellStyle name="_Bloomberg Data_Global Master Portfolio_07 Nov 05_Updated_061205_Out" xfId="44991" xr:uid="{00000000-0005-0000-0000-00003D000000}"/>
    <cellStyle name="_Bloomberg Data_Lookup" xfId="44992" xr:uid="{00000000-0005-0000-0000-00003E000000}"/>
    <cellStyle name="_Bloomberg Data_Rating Agency Model" xfId="45329" xr:uid="{00000000-0005-0000-0000-00003F000000}"/>
    <cellStyle name="_Bloomberg Data_Recent Changes" xfId="45428" xr:uid="{00000000-0005-0000-0000-000040000000}"/>
    <cellStyle name="_Bloomberg Links" xfId="45449" xr:uid="{00000000-0005-0000-0000-000041000000}"/>
    <cellStyle name="_BM#1" xfId="44993" xr:uid="{00000000-0005-0000-0000-000042000000}"/>
    <cellStyle name="_BM#2" xfId="44994" xr:uid="{00000000-0005-0000-0000-000043000000}"/>
    <cellStyle name="_BM#2_BasketPricer" xfId="44995" xr:uid="{00000000-0005-0000-0000-000044000000}"/>
    <cellStyle name="_BM#2_BasketPricer0627" xfId="44996" xr:uid="{00000000-0005-0000-0000-000045000000}"/>
    <cellStyle name="_BM#2_BasketPricerAddin" xfId="44997" xr:uid="{00000000-0005-0000-0000-000046000000}"/>
    <cellStyle name="_BM#2_BasketPricerAddinAnindya" xfId="44998" xr:uid="{00000000-0005-0000-0000-000047000000}"/>
    <cellStyle name="_BM#2_BasketPricerTemplate_CDO" xfId="45330" xr:uid="{00000000-0005-0000-0000-000048000000}"/>
    <cellStyle name="_BM#2_BasketPricerTemplate_CDO_blank" xfId="44999" xr:uid="{00000000-0005-0000-0000-000049000000}"/>
    <cellStyle name="_BM#2_BasketPricerTemplate_DefaultPV" xfId="44857" xr:uid="{00000000-0005-0000-0000-00004A000000}"/>
    <cellStyle name="_BM#2_cdo" xfId="45000" xr:uid="{00000000-0005-0000-0000-00004B000000}"/>
    <cellStyle name="_BM#2_cdo2oneplus" xfId="45450" xr:uid="{00000000-0005-0000-0000-00004C000000}"/>
    <cellStyle name="_BM#2_Copy of BasketPricerAddin" xfId="45001" xr:uid="{00000000-0005-0000-0000-00004D000000}"/>
    <cellStyle name="_BM#2_Copy of BasketPricerAddin_13_07_05" xfId="45002" xr:uid="{00000000-0005-0000-0000-00004E000000}"/>
    <cellStyle name="_BM#2_Correlation" xfId="45003" xr:uid="{00000000-0005-0000-0000-00004F000000}"/>
    <cellStyle name="_BM#2_D_5yr" xfId="45004" xr:uid="{00000000-0005-0000-0000-000050000000}"/>
    <cellStyle name="_BM#2_New BasketPricerAddin" xfId="45331" xr:uid="{00000000-0005-0000-0000-000051000000}"/>
    <cellStyle name="_BM#2_ReadOnly-0-Rev-26-BasketPricer" xfId="45005" xr:uid="{00000000-0005-0000-0000-000052000000}"/>
    <cellStyle name="_BoA" xfId="45006" xr:uid="{00000000-0005-0000-0000-000053000000}"/>
    <cellStyle name="_BondSheet" xfId="44858" xr:uid="{00000000-0005-0000-0000-000054000000}"/>
    <cellStyle name="_BondSheet_Global Master Portfolio_07 Nov 05_Updated_061205_Out" xfId="45007" xr:uid="{00000000-0005-0000-0000-000055000000}"/>
    <cellStyle name="_BondSheet_Lookup" xfId="45008" xr:uid="{00000000-0005-0000-0000-000056000000}"/>
    <cellStyle name="_BondSheet_Rating Agency Model" xfId="45451" xr:uid="{00000000-0005-0000-0000-000057000000}"/>
    <cellStyle name="_BondSheet_Recent Changes" xfId="44828" xr:uid="{00000000-0005-0000-0000-000058000000}"/>
    <cellStyle name="_Book11" xfId="45009" xr:uid="{00000000-0005-0000-0000-000059000000}"/>
    <cellStyle name="_Book11_Global Master Portfolio_07 Nov 05_Updated_061205_Out" xfId="45332" xr:uid="{00000000-0005-0000-0000-00005A000000}"/>
    <cellStyle name="_Book11_Lookup" xfId="45452" xr:uid="{00000000-0005-0000-0000-00005B000000}"/>
    <cellStyle name="_Book11_Rating Agency Model" xfId="45010" xr:uid="{00000000-0005-0000-0000-00005C000000}"/>
    <cellStyle name="_Book11_Recent Changes" xfId="44859" xr:uid="{00000000-0005-0000-0000-00005D000000}"/>
    <cellStyle name="_Book2" xfId="45011" xr:uid="{00000000-0005-0000-0000-00005E000000}"/>
    <cellStyle name="_Book2_Brokers" xfId="45012" xr:uid="{00000000-0005-0000-0000-00005F000000}"/>
    <cellStyle name="_Book2_Global Master Portfolio_07 Nov 05_Updated_061205_Out" xfId="45013" xr:uid="{00000000-0005-0000-0000-000060000000}"/>
    <cellStyle name="_Book2_Lookup" xfId="45014" xr:uid="{00000000-0005-0000-0000-000061000000}"/>
    <cellStyle name="_Book2_Rating Agency Model" xfId="45015" xr:uid="{00000000-0005-0000-0000-000062000000}"/>
    <cellStyle name="_Book2_Recent Changes" xfId="45333" xr:uid="{00000000-0005-0000-0000-000063000000}"/>
    <cellStyle name="_Book3" xfId="45016" xr:uid="{00000000-0005-0000-0000-000064000000}"/>
    <cellStyle name="_Book7" xfId="45017" xr:uid="{00000000-0005-0000-0000-000065000000}"/>
    <cellStyle name="_BPOP" xfId="45453" xr:uid="{00000000-0005-0000-0000-000066000000}"/>
    <cellStyle name="_BPOP_1" xfId="44860" xr:uid="{00000000-0005-0000-0000-000067000000}"/>
    <cellStyle name="_BPV Finance ME" xfId="45018" xr:uid="{00000000-0005-0000-0000-000068000000}"/>
    <cellStyle name="_BRDS Valuation 09.10.08" xfId="45019" xr:uid="{00000000-0005-0000-0000-000069000000}"/>
    <cellStyle name="_BRESupdated" xfId="45020" xr:uid="{00000000-0005-0000-0000-00006A000000}"/>
    <cellStyle name="_BROKER PRICES" xfId="45021" xr:uid="{00000000-0005-0000-0000-00006B000000}"/>
    <cellStyle name="_Broker Sourced" xfId="45334" xr:uid="{00000000-0005-0000-0000-00006C000000}"/>
    <cellStyle name="_Broker Sourced_Broker Sourced" xfId="45022" xr:uid="{00000000-0005-0000-0000-00006D000000}"/>
    <cellStyle name="_Broker Sourced_Central Validation" xfId="45023" xr:uid="{00000000-0005-0000-0000-00006E000000}"/>
    <cellStyle name="_BROKERS" xfId="45024" xr:uid="{00000000-0005-0000-0000-00006F000000}"/>
    <cellStyle name="_BROKERS_1" xfId="45025" xr:uid="{00000000-0005-0000-0000-000070000000}"/>
    <cellStyle name="_C.Loader" xfId="44861" xr:uid="{00000000-0005-0000-0000-000071000000}"/>
    <cellStyle name="_C.Loader_Global Master Portfolio_07 Nov 05_Updated_061205_Out" xfId="45454" xr:uid="{00000000-0005-0000-0000-000072000000}"/>
    <cellStyle name="_C.Loader_Lookup" xfId="45387" xr:uid="{00000000-0005-0000-0000-000073000000}"/>
    <cellStyle name="_C.Loader_Rating Agency Model" xfId="44862" xr:uid="{00000000-0005-0000-0000-000074000000}"/>
    <cellStyle name="_C.Loader_Recent Changes" xfId="45335" xr:uid="{00000000-0005-0000-0000-000075000000}"/>
    <cellStyle name="_Ca" xfId="44937" xr:uid="{00000000-0005-0000-0000-000076000000}"/>
    <cellStyle name="_Ca_Global Master Portfolio_07 Nov 05_Updated_061205_Out" xfId="45026" xr:uid="{00000000-0005-0000-0000-000077000000}"/>
    <cellStyle name="_Ca_Lookup" xfId="45501" xr:uid="{00000000-0005-0000-0000-000078000000}"/>
    <cellStyle name="_Ca_Rating Agency Model" xfId="44938" xr:uid="{00000000-0005-0000-0000-000079000000}"/>
    <cellStyle name="_Ca_Recent Changes" xfId="45027" xr:uid="{00000000-0005-0000-0000-00007A000000}"/>
    <cellStyle name="_Calendars" xfId="44909" xr:uid="{00000000-0005-0000-0000-00007B000000}"/>
    <cellStyle name="_Calyon ME (2)" xfId="45028" xr:uid="{00000000-0005-0000-0000-00007C000000}"/>
    <cellStyle name="_cdo2oneplus" xfId="45029" xr:uid="{00000000-0005-0000-0000-00007D000000}"/>
    <cellStyle name="_CDS pricing" xfId="45030" xr:uid="{00000000-0005-0000-0000-00007E000000}"/>
    <cellStyle name="_CDSdata" xfId="45031" xr:uid="{00000000-0005-0000-0000-00007F000000}"/>
    <cellStyle name="_CDX" xfId="45032" xr:uid="{00000000-0005-0000-0000-000080000000}"/>
    <cellStyle name="_CDXH" xfId="45455" xr:uid="{00000000-0005-0000-0000-000081000000}"/>
    <cellStyle name="_CDXL" xfId="44863" xr:uid="{00000000-0005-0000-0000-000082000000}"/>
    <cellStyle name="_Central Validation" xfId="45033" xr:uid="{00000000-0005-0000-0000-000083000000}"/>
    <cellStyle name="_Cf" xfId="44939" xr:uid="{00000000-0005-0000-0000-000084000000}"/>
    <cellStyle name="_Cf_Global Master Portfolio_07 Nov 05_Updated_061205_Out" xfId="45336" xr:uid="{00000000-0005-0000-0000-000085000000}"/>
    <cellStyle name="_Cf_Lookup" xfId="44940" xr:uid="{00000000-0005-0000-0000-000086000000}"/>
    <cellStyle name="_Cf_Rating Agency Model" xfId="45034" xr:uid="{00000000-0005-0000-0000-000087000000}"/>
    <cellStyle name="_Cf_Recent Changes" xfId="45337" xr:uid="{00000000-0005-0000-0000-000088000000}"/>
    <cellStyle name="_Comparison" xfId="45035" xr:uid="{00000000-0005-0000-0000-000089000000}"/>
    <cellStyle name="_Consolidated AUG " xfId="45036" xr:uid="{00000000-0005-0000-0000-00008A000000}"/>
    <cellStyle name="_Consolidated CVRMS" xfId="45037" xr:uid="{00000000-0005-0000-0000-00008B000000}"/>
    <cellStyle name="_Consolidated Oct " xfId="45038" xr:uid="{00000000-0005-0000-0000-00008C000000}"/>
    <cellStyle name="_COST" xfId="45039" xr:uid="{00000000-0005-0000-0000-00008D000000}"/>
    <cellStyle name="_Cover Sheets for Signoffs" xfId="45040" xr:uid="{00000000-0005-0000-0000-00008E000000}"/>
    <cellStyle name="_CreditBonds" xfId="44864" xr:uid="{00000000-0005-0000-0000-00008F000000}"/>
    <cellStyle name="_CreditBonds_Global Master Portfolio_07 Nov 05_Updated_061205_Out" xfId="45456" xr:uid="{00000000-0005-0000-0000-000090000000}"/>
    <cellStyle name="_CreditBonds_Lookup" xfId="45338" xr:uid="{00000000-0005-0000-0000-000091000000}"/>
    <cellStyle name="_CreditBonds_Rating Agency Model" xfId="45041" xr:uid="{00000000-0005-0000-0000-000092000000}"/>
    <cellStyle name="_CreditBonds_Recent Changes" xfId="45042" xr:uid="{00000000-0005-0000-0000-000093000000}"/>
    <cellStyle name="_Creditski 27-Feb-02 eod_my2" xfId="45043" xr:uid="{00000000-0005-0000-0000-000094000000}"/>
    <cellStyle name="_Creditski 27-Feb-02 eod_my2_Global Master Portfolio_07 Nov 05_Updated_061205_Out" xfId="45044" xr:uid="{00000000-0005-0000-0000-000095000000}"/>
    <cellStyle name="_Creditski 27-Feb-02 eod_my2_Lookup" xfId="45045" xr:uid="{00000000-0005-0000-0000-000096000000}"/>
    <cellStyle name="_Creditski 27-Feb-02 eod_my2_Rating Agency Model" xfId="45046" xr:uid="{00000000-0005-0000-0000-000097000000}"/>
    <cellStyle name="_Creditski 27-Feb-02 eod_my2_Recent Changes" xfId="45047" xr:uid="{00000000-0005-0000-0000-000098000000}"/>
    <cellStyle name="_CtrySheet" xfId="45429" xr:uid="{00000000-0005-0000-0000-000099000000}"/>
    <cellStyle name="_CtrySheet_Global Master Portfolio_07 Nov 05_Updated_061205_Out" xfId="45339" xr:uid="{00000000-0005-0000-0000-00009A000000}"/>
    <cellStyle name="_CtrySheet_Lookup" xfId="45048" xr:uid="{00000000-0005-0000-0000-00009B000000}"/>
    <cellStyle name="_CtrySheet_Rating Agency Model" xfId="45457" xr:uid="{00000000-0005-0000-0000-00009C000000}"/>
    <cellStyle name="_CtrySheet_Recent Changes" xfId="45049" xr:uid="{00000000-0005-0000-0000-00009D000000}"/>
    <cellStyle name="_Cur Options" xfId="45050" xr:uid="{00000000-0005-0000-0000-00009E000000}"/>
    <cellStyle name="_Current Valuation " xfId="45051" xr:uid="{00000000-0005-0000-0000-00009F000000}"/>
    <cellStyle name="_Curves" xfId="45052" xr:uid="{00000000-0005-0000-0000-0000A0000000}"/>
    <cellStyle name="_CustCalib" xfId="45053" xr:uid="{00000000-0005-0000-0000-0000A1000000}"/>
    <cellStyle name="_DA" xfId="45054" xr:uid="{00000000-0005-0000-0000-0000A2000000}"/>
    <cellStyle name="_DA_Global Master Portfolio_07 Nov 05_Updated_061205_Out" xfId="45340" xr:uid="{00000000-0005-0000-0000-0000A3000000}"/>
    <cellStyle name="_DA_Lookup" xfId="44819" xr:uid="{00000000-0005-0000-0000-0000A4000000}"/>
    <cellStyle name="_DA_Rating Agency Model" xfId="45055" xr:uid="{00000000-0005-0000-0000-0000A5000000}"/>
    <cellStyle name="_DA_Recent Changes" xfId="45056" xr:uid="{00000000-0005-0000-0000-0000A6000000}"/>
    <cellStyle name="_Daily FDOW 26 June 2007" xfId="45458" xr:uid="{00000000-0005-0000-0000-0000A7000000}"/>
    <cellStyle name="_DATA_STS" xfId="45057" xr:uid="{00000000-0005-0000-0000-0000A8000000}"/>
    <cellStyle name="_DATA_STS_1" xfId="45058" xr:uid="{00000000-0005-0000-0000-0000A9000000}"/>
    <cellStyle name="_DATA_STS_1_Global Master Portfolio_07 Nov 05_Updated_061205_Out" xfId="45059" xr:uid="{00000000-0005-0000-0000-0000AA000000}"/>
    <cellStyle name="_DATA_STS_1_Lookup" xfId="45060" xr:uid="{00000000-0005-0000-0000-0000AB000000}"/>
    <cellStyle name="_DATA_STS_1_Rating Agency Model" xfId="45341" xr:uid="{00000000-0005-0000-0000-0000AC000000}"/>
    <cellStyle name="_DATA_STS_1_Recent Changes" xfId="45061" xr:uid="{00000000-0005-0000-0000-0000AD000000}"/>
    <cellStyle name="_DATA_STS_Global Master Portfolio_07 Nov 05_Updated_061205_Out" xfId="44865" xr:uid="{00000000-0005-0000-0000-0000AE000000}"/>
    <cellStyle name="_DATA_STS_Lookup" xfId="45062" xr:uid="{00000000-0005-0000-0000-0000AF000000}"/>
    <cellStyle name="_DATA_STS_Rating Agency Model" xfId="45063" xr:uid="{00000000-0005-0000-0000-0000B0000000}"/>
    <cellStyle name="_DATA_STS_Recent Changes" xfId="45064" xr:uid="{00000000-0005-0000-0000-0000B1000000}"/>
    <cellStyle name="_Deal #10" xfId="45459" xr:uid="{00000000-0005-0000-0000-0000B2000000}"/>
    <cellStyle name="_Deal #10_Global Master Portfolio_07 Nov 05_Updated_061205_Out" xfId="45065" xr:uid="{00000000-0005-0000-0000-0000B3000000}"/>
    <cellStyle name="_Deal #10_Lookup" xfId="45066" xr:uid="{00000000-0005-0000-0000-0000B4000000}"/>
    <cellStyle name="_Deal #10_Rating Agency Model" xfId="45342" xr:uid="{00000000-0005-0000-0000-0000B5000000}"/>
    <cellStyle name="_Deal #10_Recent Changes" xfId="45067" xr:uid="{00000000-0005-0000-0000-0000B6000000}"/>
    <cellStyle name="_Debt Equity" xfId="45068" xr:uid="{00000000-0005-0000-0000-0000B7000000}"/>
    <cellStyle name="_Derivatives" xfId="45430" xr:uid="{00000000-0005-0000-0000-0000B8000000}"/>
    <cellStyle name="_Derivatives_1" xfId="45069" xr:uid="{00000000-0005-0000-0000-0000B9000000}"/>
    <cellStyle name="_Dirty Prices" xfId="45388" xr:uid="{00000000-0005-0000-0000-0000BA000000}"/>
    <cellStyle name="_DV01" xfId="44820" xr:uid="{00000000-0005-0000-0000-0000BB000000}"/>
    <cellStyle name="_Ea" xfId="45389" xr:uid="{00000000-0005-0000-0000-0000BC000000}"/>
    <cellStyle name="_Ea_Global Master Portfolio_07 Nov 05_Updated_061205_Out" xfId="45070" xr:uid="{00000000-0005-0000-0000-0000BD000000}"/>
    <cellStyle name="_Ea_Lookup" xfId="45343" xr:uid="{00000000-0005-0000-0000-0000BE000000}"/>
    <cellStyle name="_Ea_Rating Agency Model" xfId="44941" xr:uid="{00000000-0005-0000-0000-0000BF000000}"/>
    <cellStyle name="_Ea_Recent Changes" xfId="45071" xr:uid="{00000000-0005-0000-0000-0000C0000000}"/>
    <cellStyle name="_ems10223_my" xfId="45437" xr:uid="{00000000-0005-0000-0000-0000C1000000}"/>
    <cellStyle name="_ems10223_my_Global Master Portfolio_07 Nov 05_Updated_061205_Out" xfId="45072" xr:uid="{00000000-0005-0000-0000-0000C2000000}"/>
    <cellStyle name="_ems10223_my_Lookup" xfId="45460" xr:uid="{00000000-0005-0000-0000-0000C3000000}"/>
    <cellStyle name="_ems10223_my_Rating Agency Model" xfId="45073" xr:uid="{00000000-0005-0000-0000-0000C4000000}"/>
    <cellStyle name="_ems10223_my_Recent Changes" xfId="45074" xr:uid="{00000000-0005-0000-0000-0000C5000000}"/>
    <cellStyle name="_EUR" xfId="45075" xr:uid="{00000000-0005-0000-0000-0000C6000000}"/>
    <cellStyle name="_Example 1" xfId="45076" xr:uid="{00000000-0005-0000-0000-0000C7000000}"/>
    <cellStyle name="_Example 1_Global Master Portfolio_07 Nov 05_Updated_061205_Out" xfId="44866" xr:uid="{00000000-0005-0000-0000-0000C8000000}"/>
    <cellStyle name="_Example 1_Lookup" xfId="45077" xr:uid="{00000000-0005-0000-0000-0000C9000000}"/>
    <cellStyle name="_Example 1_Rating Agency Model" xfId="45502" xr:uid="{00000000-0005-0000-0000-0000CA000000}"/>
    <cellStyle name="_Example 1_Recent Changes" xfId="45390" xr:uid="{00000000-0005-0000-0000-0000CB000000}"/>
    <cellStyle name="_Expenses" xfId="45431" xr:uid="{00000000-0005-0000-0000-0000CC000000}"/>
    <cellStyle name="_Extracted_Stuff" xfId="45078" xr:uid="{00000000-0005-0000-0000-0000CD000000}"/>
    <cellStyle name="_Extracted_Stuff_Global Master Portfolio_07 Nov 05_Updated_061205_Out" xfId="45391" xr:uid="{00000000-0005-0000-0000-0000CE000000}"/>
    <cellStyle name="_Extracted_Stuff_Lookup" xfId="44867" xr:uid="{00000000-0005-0000-0000-0000CF000000}"/>
    <cellStyle name="_Extracted_Stuff_Rating Agency Model" xfId="45079" xr:uid="{00000000-0005-0000-0000-0000D0000000}"/>
    <cellStyle name="_Extracted_Stuff_Recent Changes" xfId="45080" xr:uid="{00000000-0005-0000-0000-0000D1000000}"/>
    <cellStyle name="_FAIR VALUES" xfId="45461" xr:uid="{00000000-0005-0000-0000-0000D2000000}"/>
    <cellStyle name="_First Closing" xfId="45344" xr:uid="{00000000-0005-0000-0000-0000D3000000}"/>
    <cellStyle name="_FRDB2" xfId="45081" xr:uid="{00000000-0005-0000-0000-0000D4000000}"/>
    <cellStyle name="_FRDB2 futures" xfId="45082" xr:uid="{00000000-0005-0000-0000-0000D5000000}"/>
    <cellStyle name="_Futures" xfId="45083" xr:uid="{00000000-0005-0000-0000-0000D6000000}"/>
    <cellStyle name="_General Electric" xfId="45084" xr:uid="{00000000-0005-0000-0000-0000D7000000}"/>
    <cellStyle name="_Generli CDO^2 ME" xfId="45085" xr:uid="{00000000-0005-0000-0000-0000D8000000}"/>
    <cellStyle name="_getdata" xfId="44868" xr:uid="{00000000-0005-0000-0000-0000D9000000}"/>
    <cellStyle name="_getdata_Global Master Portfolio_07 Nov 05_Updated_061205_Out" xfId="45086" xr:uid="{00000000-0005-0000-0000-0000DA000000}"/>
    <cellStyle name="_getdata_Lookup" xfId="45345" xr:uid="{00000000-0005-0000-0000-0000DB000000}"/>
    <cellStyle name="_getdata_Rating Agency Model" xfId="45087" xr:uid="{00000000-0005-0000-0000-0000DC000000}"/>
    <cellStyle name="_getdata_Recent Changes" xfId="45088" xr:uid="{00000000-0005-0000-0000-0000DD000000}"/>
    <cellStyle name="_H-" xfId="45462" xr:uid="{00000000-0005-0000-0000-0000DE000000}"/>
    <cellStyle name="_H-_Global Master Portfolio_07 Nov 05_Updated_061205_Out" xfId="45089" xr:uid="{00000000-0005-0000-0000-0000DF000000}"/>
    <cellStyle name="_H-_Lookup" xfId="45090" xr:uid="{00000000-0005-0000-0000-0000E0000000}"/>
    <cellStyle name="_H-_Rating Agency Model" xfId="45091" xr:uid="{00000000-0005-0000-0000-0000E1000000}"/>
    <cellStyle name="_H-_Recent Changes" xfId="45092" xr:uid="{00000000-0005-0000-0000-0000E2000000}"/>
    <cellStyle name="_Hedge Class L" xfId="44869" xr:uid="{00000000-0005-0000-0000-0000E3000000}"/>
    <cellStyle name="_Hedge Class W" xfId="45346" xr:uid="{00000000-0005-0000-0000-0000E4000000}"/>
    <cellStyle name="_Hh" xfId="45093" xr:uid="{00000000-0005-0000-0000-0000E5000000}"/>
    <cellStyle name="_Hh_Global Master Portfolio_07 Nov 05_Updated_061205_Out" xfId="45094" xr:uid="{00000000-0005-0000-0000-0000E6000000}"/>
    <cellStyle name="_Hh_Lookup" xfId="45095" xr:uid="{00000000-0005-0000-0000-0000E7000000}"/>
    <cellStyle name="_Hh_Rating Agency Model" xfId="45096" xr:uid="{00000000-0005-0000-0000-0000E8000000}"/>
    <cellStyle name="_Hh_Recent Changes" xfId="45463" xr:uid="{00000000-0005-0000-0000-0000E9000000}"/>
    <cellStyle name="_iboxx" xfId="45097" xr:uid="{00000000-0005-0000-0000-0000EA000000}"/>
    <cellStyle name="_Import" xfId="45098" xr:uid="{00000000-0005-0000-0000-0000EB000000}"/>
    <cellStyle name="_Import_1" xfId="45099" xr:uid="{00000000-0005-0000-0000-0000EC000000}"/>
    <cellStyle name="_Import_1_Bloomberg" xfId="45347" xr:uid="{00000000-0005-0000-0000-0000ED000000}"/>
    <cellStyle name="_Import_1_BNP Paribas Prices" xfId="44870" xr:uid="{00000000-0005-0000-0000-0000EE000000}"/>
    <cellStyle name="_Import_1_BPOP" xfId="45100" xr:uid="{00000000-0005-0000-0000-0000EF000000}"/>
    <cellStyle name="_Import_1_Broker Sourced" xfId="45101" xr:uid="{00000000-0005-0000-0000-0000F0000000}"/>
    <cellStyle name="_Import_1_BROKERS" xfId="45102" xr:uid="{00000000-0005-0000-0000-0000F1000000}"/>
    <cellStyle name="_Import_1_Central Validation" xfId="45103" xr:uid="{00000000-0005-0000-0000-0000F2000000}"/>
    <cellStyle name="_Import_1_COST" xfId="45104" xr:uid="{00000000-0005-0000-0000-0000F3000000}"/>
    <cellStyle name="_Import_1_FAIR VALUES" xfId="45464" xr:uid="{00000000-0005-0000-0000-0000F4000000}"/>
    <cellStyle name="_Import_1_FRDB2 futures" xfId="45105" xr:uid="{00000000-0005-0000-0000-0000F5000000}"/>
    <cellStyle name="_Import_1_Futures" xfId="45348" xr:uid="{00000000-0005-0000-0000-0000F6000000}"/>
    <cellStyle name="_Import_1_NAVDBI10 " xfId="45106" xr:uid="{00000000-0005-0000-0000-0000F7000000}"/>
    <cellStyle name="_Import_1_NAVFRDB2" xfId="44871" xr:uid="{00000000-0005-0000-0000-0000F8000000}"/>
    <cellStyle name="_Import_1_NAVIGATOR LINKS" xfId="45107" xr:uid="{00000000-0005-0000-0000-0000F9000000}"/>
    <cellStyle name="_Import_1_New Archive" xfId="45108" xr:uid="{00000000-0005-0000-0000-0000FA000000}"/>
    <cellStyle name="_Import_1_Pulled Daily" xfId="45109" xr:uid="{00000000-0005-0000-0000-0000FB000000}"/>
    <cellStyle name="_Import_1_Pulled daily_1" xfId="45110" xr:uid="{00000000-0005-0000-0000-0000FC000000}"/>
    <cellStyle name="_Import_1_Reuters" xfId="45111" xr:uid="{00000000-0005-0000-0000-0000FD000000}"/>
    <cellStyle name="_Import_1_Reuters Links" xfId="45112" xr:uid="{00000000-0005-0000-0000-0000FE000000}"/>
    <cellStyle name="_Import_1_Sheet1" xfId="45349" xr:uid="{00000000-0005-0000-0000-0000FF000000}"/>
    <cellStyle name="_Import_1_Sheet1_1" xfId="45465" xr:uid="{00000000-0005-0000-0000-000000010000}"/>
    <cellStyle name="_Import_2" xfId="45511" xr:uid="{00000000-0005-0000-0000-000001010000}"/>
    <cellStyle name="_Import_Additions be sent off Thurs " xfId="44872" xr:uid="{00000000-0005-0000-0000-000002010000}"/>
    <cellStyle name="_Import_All" xfId="45113" xr:uid="{00000000-0005-0000-0000-000003010000}"/>
    <cellStyle name="_Import_BLOOMBERG" xfId="45114" xr:uid="{00000000-0005-0000-0000-000004010000}"/>
    <cellStyle name="_Import_Bloomberg Links" xfId="45115" xr:uid="{00000000-0005-0000-0000-000005010000}"/>
    <cellStyle name="_Import_BPOP" xfId="45116" xr:uid="{00000000-0005-0000-0000-000006010000}"/>
    <cellStyle name="_Import_BROKER PRICES" xfId="44856" xr:uid="{00000000-0005-0000-0000-000007010000}"/>
    <cellStyle name="_Import_BROKERS" xfId="45350" xr:uid="{00000000-0005-0000-0000-000008010000}"/>
    <cellStyle name="_Import_Brokers Prices" xfId="44829" xr:uid="{00000000-0005-0000-0000-000009010000}"/>
    <cellStyle name="_Import_BROKERS_1" xfId="45117" xr:uid="{00000000-0005-0000-0000-00000A010000}"/>
    <cellStyle name="_Import_Central Validation" xfId="45427" xr:uid="{00000000-0005-0000-0000-00000B010000}"/>
    <cellStyle name="_Import_Cost" xfId="44873" xr:uid="{00000000-0005-0000-0000-00000C010000}"/>
    <cellStyle name="_Import_Cost Prices" xfId="44830" xr:uid="{00000000-0005-0000-0000-00000D010000}"/>
    <cellStyle name="_Import_Cost Prices_1" xfId="45118" xr:uid="{00000000-0005-0000-0000-00000E010000}"/>
    <cellStyle name="_Import_DBI10 Manual Prices Upload Lares W&amp;W &amp; Northstock" xfId="45466" xr:uid="{00000000-0005-0000-0000-00000F010000}"/>
    <cellStyle name="_Import_Details" xfId="44831" xr:uid="{00000000-0005-0000-0000-000010010000}"/>
    <cellStyle name="_Import_Fair Value" xfId="44910" xr:uid="{00000000-0005-0000-0000-000011010000}"/>
    <cellStyle name="_Import_Fair Value Securities" xfId="45119" xr:uid="{00000000-0005-0000-0000-000012010000}"/>
    <cellStyle name="_Import_Fair Value_1" xfId="45467" xr:uid="{00000000-0005-0000-0000-000013010000}"/>
    <cellStyle name="_Import_FAIR VALUES" xfId="44832" xr:uid="{00000000-0005-0000-0000-000014010000}"/>
    <cellStyle name="_Import_FRDB2 futures" xfId="45120" xr:uid="{00000000-0005-0000-0000-000015010000}"/>
    <cellStyle name="_Import_Futures" xfId="44874" xr:uid="{00000000-0005-0000-0000-000016010000}"/>
    <cellStyle name="_Import_HARDCOPY" xfId="45468" xr:uid="{00000000-0005-0000-0000-000017010000}"/>
    <cellStyle name="_Import_Import" xfId="44833" xr:uid="{00000000-0005-0000-0000-000018010000}"/>
    <cellStyle name="_Import_Import_1" xfId="45121" xr:uid="{00000000-0005-0000-0000-000019010000}"/>
    <cellStyle name="_Import_NAV ID FINDER" xfId="45405" xr:uid="{00000000-0005-0000-0000-00001A010000}"/>
    <cellStyle name="_Import_NAVBOI17" xfId="45469" xr:uid="{00000000-0005-0000-0000-00001B010000}"/>
    <cellStyle name="_Import_Navdbi14" xfId="44834" xr:uid="{00000000-0005-0000-0000-00001C010000}"/>
    <cellStyle name="_Import_NAVDBI15A" xfId="45470" xr:uid="{00000000-0005-0000-0000-00001D010000}"/>
    <cellStyle name="_Import_NAVDBI8" xfId="44815" xr:uid="{00000000-0005-0000-0000-00001E010000}"/>
    <cellStyle name="_Import_NAVFRDB3" xfId="44790" xr:uid="{00000000-0005-0000-0000-00001F010000}"/>
    <cellStyle name="_Import_NAVFRDB5" xfId="44821" xr:uid="{00000000-0005-0000-0000-000020010000}"/>
    <cellStyle name="_Import_NAVFRDB6" xfId="45508" xr:uid="{00000000-0005-0000-0000-000021010000}"/>
    <cellStyle name="_Import_NAVFRDB7" xfId="44806" xr:uid="{00000000-0005-0000-0000-000022010000}"/>
    <cellStyle name="_Import_NAVigator 11AM" xfId="45351" xr:uid="{00000000-0005-0000-0000-000023010000}"/>
    <cellStyle name="_Import_NAVigator COB" xfId="44807" xr:uid="{00000000-0005-0000-0000-000024010000}"/>
    <cellStyle name="_Import_On NAV ID Upload Tabs" xfId="44792" xr:uid="{00000000-0005-0000-0000-000025010000}"/>
    <cellStyle name="_Import_On NAV ID Upload Tabs1" xfId="44809" xr:uid="{00000000-0005-0000-0000-000026010000}"/>
    <cellStyle name="_Import_Other Prices" xfId="44791" xr:uid="{00000000-0005-0000-0000-000027010000}"/>
    <cellStyle name="_Import_Pulled daily" xfId="44808" xr:uid="{00000000-0005-0000-0000-000028010000}"/>
    <cellStyle name="_Import_Pulled Daily_1" xfId="44810" xr:uid="{00000000-0005-0000-0000-000029010000}"/>
    <cellStyle name="_Import_Reuters" xfId="44811" xr:uid="{00000000-0005-0000-0000-00002A010000}"/>
    <cellStyle name="_Import_REUTERS LINKS" xfId="45432" xr:uid="{00000000-0005-0000-0000-00002B010000}"/>
    <cellStyle name="_Import_Reuters links_1" xfId="45503" xr:uid="{00000000-0005-0000-0000-00002C010000}"/>
    <cellStyle name="_Import_Sheet1" xfId="44812" xr:uid="{00000000-0005-0000-0000-00002D010000}"/>
    <cellStyle name="_Import_Sheet1_1" xfId="45392" xr:uid="{00000000-0005-0000-0000-00002E010000}"/>
    <cellStyle name="_Import_Sheet2" xfId="44813" xr:uid="{00000000-0005-0000-0000-00002F010000}"/>
    <cellStyle name="_Import_Sheet2_1" xfId="44814" xr:uid="{00000000-0005-0000-0000-000030010000}"/>
    <cellStyle name="_Import_Stale" xfId="44816" xr:uid="{00000000-0005-0000-0000-000031010000}"/>
    <cellStyle name="_Import_Tandem" xfId="44817" xr:uid="{00000000-0005-0000-0000-000032010000}"/>
    <cellStyle name="_Import_Thai" xfId="44818" xr:uid="{00000000-0005-0000-0000-000033010000}"/>
    <cellStyle name="_Import_Thai COB" xfId="45512" xr:uid="{00000000-0005-0000-0000-000034010000}"/>
    <cellStyle name="_Import_Thai Prices" xfId="45352" xr:uid="{00000000-0005-0000-0000-000035010000}"/>
    <cellStyle name="_Import_THAI ROOM" xfId="45385" xr:uid="{00000000-0005-0000-0000-000036010000}"/>
    <cellStyle name="_Import_Thai_Pulled Daily" xfId="45122" xr:uid="{00000000-0005-0000-0000-000037010000}"/>
    <cellStyle name="_Import_Thai_THAI ROOM" xfId="44875" xr:uid="{00000000-0005-0000-0000-000038010000}"/>
    <cellStyle name="_Inputs" xfId="45393" xr:uid="{00000000-0005-0000-0000-000039010000}"/>
    <cellStyle name="_Inputs_Global Master Portfolio_07 Nov 05_Updated_061205_Out" xfId="45123" xr:uid="{00000000-0005-0000-0000-00003A010000}"/>
    <cellStyle name="_Inputs_Lookup" xfId="44959" xr:uid="{00000000-0005-0000-0000-00003B010000}"/>
    <cellStyle name="_Inputs_Rating Agency Model" xfId="44847" xr:uid="{00000000-0005-0000-0000-00003C010000}"/>
    <cellStyle name="_Inputs_Recent Changes" xfId="45124" xr:uid="{00000000-0005-0000-0000-00003D010000}"/>
    <cellStyle name="_I-O" xfId="45322" xr:uid="{00000000-0005-0000-0000-00003E010000}"/>
    <cellStyle name="_Jan Brouwers, Dan Maynard, Charlie Remnant May ME" xfId="44848" xr:uid="{00000000-0005-0000-0000-00003F010000}"/>
    <cellStyle name="_JP Morgan File" xfId="44805" xr:uid="{00000000-0005-0000-0000-000040010000}"/>
    <cellStyle name="_JPY" xfId="45353" xr:uid="{00000000-0005-0000-0000-000041010000}"/>
    <cellStyle name="_junk" xfId="45441" xr:uid="{00000000-0005-0000-0000-000042010000}"/>
    <cellStyle name="_junk_Global Master Portfolio_07 Nov 05_Updated_061205_Out" xfId="45125" xr:uid="{00000000-0005-0000-0000-000043010000}"/>
    <cellStyle name="_junk_Lookup" xfId="45354" xr:uid="{00000000-0005-0000-0000-000044010000}"/>
    <cellStyle name="_junk_Rating Agency Model" xfId="44942" xr:uid="{00000000-0005-0000-0000-000045010000}"/>
    <cellStyle name="_junk_Recent Changes" xfId="45126" xr:uid="{00000000-0005-0000-0000-000046010000}"/>
    <cellStyle name="_LatAm" xfId="45355" xr:uid="{00000000-0005-0000-0000-000047010000}"/>
    <cellStyle name="_LatAm_Global Master Portfolio_07 Nov 05_Updated_061205_Out" xfId="44943" xr:uid="{00000000-0005-0000-0000-000048010000}"/>
    <cellStyle name="_LatAm_Lookup" xfId="45127" xr:uid="{00000000-0005-0000-0000-000049010000}"/>
    <cellStyle name="_LatAm_Rating Agency Model" xfId="45356" xr:uid="{00000000-0005-0000-0000-00004A010000}"/>
    <cellStyle name="_LatAm_Recent Changes" xfId="44944" xr:uid="{00000000-0005-0000-0000-00004B010000}"/>
    <cellStyle name="_Lehman ABS" xfId="45357" xr:uid="{00000000-0005-0000-0000-00004C010000}"/>
    <cellStyle name="_Lloyds - Brett (2)" xfId="44929" xr:uid="{00000000-0005-0000-0000-00004D010000}"/>
    <cellStyle name="_Lookup" xfId="45438" xr:uid="{00000000-0005-0000-0000-00004E010000}"/>
    <cellStyle name="_Lookup_All Securities (2)" xfId="44925" xr:uid="{00000000-0005-0000-0000-00004F010000}"/>
    <cellStyle name="_Lookup_Consolidated CVRMS" xfId="45423" xr:uid="{00000000-0005-0000-0000-000050010000}"/>
    <cellStyle name="_Lookup_Dirich August me" xfId="44918" xr:uid="{00000000-0005-0000-0000-000051010000}"/>
    <cellStyle name="_Lookup_Dirich June me" xfId="44802" xr:uid="{00000000-0005-0000-0000-000052010000}"/>
    <cellStyle name="_LOOKUP_Eric Ha" xfId="45419" xr:uid="{00000000-0005-0000-0000-000053010000}"/>
    <cellStyle name="_LOOKUP_Friday" xfId="45439" xr:uid="{00000000-0005-0000-0000-000054010000}"/>
    <cellStyle name="_Lookup_Global Master Portfolio_07 Nov 05_Updated_061205_Out" xfId="44926" xr:uid="{00000000-0005-0000-0000-000055010000}"/>
    <cellStyle name="_Lookup_Lookup" xfId="45424" xr:uid="{00000000-0005-0000-0000-000056010000}"/>
    <cellStyle name="_LOOKUP_Monday" xfId="44927" xr:uid="{00000000-0005-0000-0000-000057010000}"/>
    <cellStyle name="_LOOKUP_November me" xfId="44803" xr:uid="{00000000-0005-0000-0000-000058010000}"/>
    <cellStyle name="_Lookup_Rating Agency Model" xfId="44928" xr:uid="{00000000-0005-0000-0000-000059010000}"/>
    <cellStyle name="_Lookup_Recent Changes" xfId="44930" xr:uid="{00000000-0005-0000-0000-00005A010000}"/>
    <cellStyle name="_Lookup_rlb bgld (2)" xfId="44931" xr:uid="{00000000-0005-0000-0000-00005B010000}"/>
    <cellStyle name="_LOOKUP_Sheet1" xfId="44932" xr:uid="{00000000-0005-0000-0000-00005C010000}"/>
    <cellStyle name="_LOOKUP_Sheet1_All Securities (2)" xfId="45386" xr:uid="{00000000-0005-0000-0000-00005D010000}"/>
    <cellStyle name="_Lookup_Sheet1_Friday" xfId="45128" xr:uid="{00000000-0005-0000-0000-00005E010000}"/>
    <cellStyle name="_Lookup_Sheet1_Monday" xfId="45129" xr:uid="{00000000-0005-0000-0000-00005F010000}"/>
    <cellStyle name="_Lookup_Sheet1_Thursday" xfId="44876" xr:uid="{00000000-0005-0000-0000-000060010000}"/>
    <cellStyle name="_Lookup_Sheet1_Tuesday" xfId="44801" xr:uid="{00000000-0005-0000-0000-000061010000}"/>
    <cellStyle name="_LOOKUP_Sheet1_Vals Received" xfId="45130" xr:uid="{00000000-0005-0000-0000-000062010000}"/>
    <cellStyle name="_Lookup_Sheet1_Wednesday" xfId="45394" xr:uid="{00000000-0005-0000-0000-000063010000}"/>
    <cellStyle name="_LOOKUP_Sheet2" xfId="44822" xr:uid="{00000000-0005-0000-0000-000064010000}"/>
    <cellStyle name="_Lookup_Tbl Price Request" xfId="45131" xr:uid="{00000000-0005-0000-0000-000065010000}"/>
    <cellStyle name="_LOOKUP_Thursday" xfId="45395" xr:uid="{00000000-0005-0000-0000-000066010000}"/>
    <cellStyle name="_LOOKUP_Tuesday" xfId="44877" xr:uid="{00000000-0005-0000-0000-000067010000}"/>
    <cellStyle name="_LOOKUP_Vals received" xfId="45132" xr:uid="{00000000-0005-0000-0000-000068010000}"/>
    <cellStyle name="_Lookup_Vals Received_1" xfId="45133" xr:uid="{00000000-0005-0000-0000-000069010000}"/>
    <cellStyle name="_Lookup_Vals Recieved " xfId="45134" xr:uid="{00000000-0005-0000-0000-00006A010000}"/>
    <cellStyle name="_LOOKUP_Wednesday" xfId="45135" xr:uid="{00000000-0005-0000-0000-00006B010000}"/>
    <cellStyle name="_LookUpTable" xfId="45136" xr:uid="{00000000-0005-0000-0000-00006C010000}"/>
    <cellStyle name="_man swaps" xfId="45137" xr:uid="{00000000-0005-0000-0000-00006D010000}"/>
    <cellStyle name="_man swaps_Global Master Portfolio_07 Nov 05_Updated_061205_Out" xfId="45138" xr:uid="{00000000-0005-0000-0000-00006E010000}"/>
    <cellStyle name="_man swaps_Lookup" xfId="45471" xr:uid="{00000000-0005-0000-0000-00006F010000}"/>
    <cellStyle name="_man swaps_Rating Agency Model" xfId="44911" xr:uid="{00000000-0005-0000-0000-000070010000}"/>
    <cellStyle name="_man swaps_Recent Changes" xfId="45433" xr:uid="{00000000-0005-0000-0000-000071010000}"/>
    <cellStyle name="_Manual Tkts" xfId="45139" xr:uid="{00000000-0005-0000-0000-000072010000}"/>
    <cellStyle name="_Manual Tkts_Global Master Portfolio_07 Nov 05_Updated_061205_Out" xfId="45140" xr:uid="{00000000-0005-0000-0000-000073010000}"/>
    <cellStyle name="_Manual Tkts_Lookup" xfId="45141" xr:uid="{00000000-0005-0000-0000-000074010000}"/>
    <cellStyle name="_Manual Tkts_Rating Agency Model" xfId="45142" xr:uid="{00000000-0005-0000-0000-000075010000}"/>
    <cellStyle name="_Manual Tkts_Recent Changes" xfId="45143" xr:uid="{00000000-0005-0000-0000-000076010000}"/>
    <cellStyle name="_Master Pofo" xfId="45144" xr:uid="{00000000-0005-0000-0000-000077010000}"/>
    <cellStyle name="_Master Pofo_BasketPricer" xfId="45145" xr:uid="{00000000-0005-0000-0000-000078010000}"/>
    <cellStyle name="_Master Pofo_BasketPricer0627" xfId="45358" xr:uid="{00000000-0005-0000-0000-000079010000}"/>
    <cellStyle name="_Master Pofo_BasketPricerAddin" xfId="44945" xr:uid="{00000000-0005-0000-0000-00007A010000}"/>
    <cellStyle name="_Master Pofo_BasketPricerAddinAnindya" xfId="45146" xr:uid="{00000000-0005-0000-0000-00007B010000}"/>
    <cellStyle name="_Master Pofo_BasketPricerTemplate_CDO" xfId="45406" xr:uid="{00000000-0005-0000-0000-00007C010000}"/>
    <cellStyle name="_Master Pofo_BasketPricerTemplate_CDO_blank" xfId="44946" xr:uid="{00000000-0005-0000-0000-00007D010000}"/>
    <cellStyle name="_Master Pofo_BasketPricerTemplate_DefaultPV" xfId="45472" xr:uid="{00000000-0005-0000-0000-00007E010000}"/>
    <cellStyle name="_Master Pofo_cdo" xfId="45359" xr:uid="{00000000-0005-0000-0000-00007F010000}"/>
    <cellStyle name="_Master Pofo_cdo2oneplus" xfId="44835" xr:uid="{00000000-0005-0000-0000-000080010000}"/>
    <cellStyle name="_Master Pofo_Copy of BasketPricerAddin" xfId="45147" xr:uid="{00000000-0005-0000-0000-000081010000}"/>
    <cellStyle name="_Master Pofo_Copy of BasketPricerAddin_13_07_05" xfId="45473" xr:uid="{00000000-0005-0000-0000-000082010000}"/>
    <cellStyle name="_Master Pofo_Correlation" xfId="44836" xr:uid="{00000000-0005-0000-0000-000083010000}"/>
    <cellStyle name="_Master Pofo_D_5yr" xfId="45148" xr:uid="{00000000-0005-0000-0000-000084010000}"/>
    <cellStyle name="_Master Pofo_New BasketPricerAddin" xfId="44797" xr:uid="{00000000-0005-0000-0000-000085010000}"/>
    <cellStyle name="_Master Pofo_ReadOnly-0-Rev-26-BasketPricer" xfId="45474" xr:uid="{00000000-0005-0000-0000-000086010000}"/>
    <cellStyle name="_MASTER Sheet" xfId="45149" xr:uid="{00000000-0005-0000-0000-000087010000}"/>
    <cellStyle name="_Matt Livas Statement May ME" xfId="44947" xr:uid="{00000000-0005-0000-0000-000088010000}"/>
    <cellStyle name="_mir-2000-Nov-03_eod " xfId="45504" xr:uid="{00000000-0005-0000-0000-000089010000}"/>
    <cellStyle name="_mir-2000-Nov-03_eod _Global Master Portfolio_07 Nov 05_Updated_061205_Out" xfId="45150" xr:uid="{00000000-0005-0000-0000-00008A010000}"/>
    <cellStyle name="_mir-2000-Nov-03_eod _Lookup" xfId="44845" xr:uid="{00000000-0005-0000-0000-00008B010000}"/>
    <cellStyle name="_mir-2000-Nov-03_eod _Rating Agency Model" xfId="45410" xr:uid="{00000000-0005-0000-0000-00008C010000}"/>
    <cellStyle name="_mir-2000-Nov-03_eod _Recent Changes" xfId="45411" xr:uid="{00000000-0005-0000-0000-00008D010000}"/>
    <cellStyle name="_Mkt Data- Zero &amp; Static Prices" xfId="45412" xr:uid="{00000000-0005-0000-0000-00008E010000}"/>
    <cellStyle name="_Names" xfId="45414" xr:uid="{00000000-0005-0000-0000-00008F010000}"/>
    <cellStyle name="_Names_Sheet1" xfId="44793" xr:uid="{00000000-0005-0000-0000-000090010000}"/>
    <cellStyle name="_NAV ID FINDER" xfId="44948" xr:uid="{00000000-0005-0000-0000-000091010000}"/>
    <cellStyle name="_NAVDBI10 " xfId="45415" xr:uid="{00000000-0005-0000-0000-000092010000}"/>
    <cellStyle name="_NAVFRDB2" xfId="44912" xr:uid="{00000000-0005-0000-0000-000093010000}"/>
    <cellStyle name="_NAVFRDB2_Navfrdb3" xfId="44794" xr:uid="{00000000-0005-0000-0000-000094010000}"/>
    <cellStyle name="_Navfrdb2_navfrdb3_1" xfId="45416" xr:uid="{00000000-0005-0000-0000-000095010000}"/>
    <cellStyle name="_NAVFRDB2_navfrdb5" xfId="45417" xr:uid="{00000000-0005-0000-0000-000096010000}"/>
    <cellStyle name="_Navfrdb2_navfrdb5_1" xfId="44804" xr:uid="{00000000-0005-0000-0000-000097010000}"/>
    <cellStyle name="_NAVFRDB2_Navfrdb6" xfId="44795" xr:uid="{00000000-0005-0000-0000-000098010000}"/>
    <cellStyle name="_Navfrdb2_navfrdb6_1" xfId="45425" xr:uid="{00000000-0005-0000-0000-000099010000}"/>
    <cellStyle name="_Navfrdb3" xfId="44796" xr:uid="{00000000-0005-0000-0000-00009A010000}"/>
    <cellStyle name="_navfrdb3_1" xfId="45418" xr:uid="{00000000-0005-0000-0000-00009B010000}"/>
    <cellStyle name="_navfrdb5" xfId="44849" xr:uid="{00000000-0005-0000-0000-00009C010000}"/>
    <cellStyle name="_navfrdb5_1" xfId="45407" xr:uid="{00000000-0005-0000-0000-00009D010000}"/>
    <cellStyle name="_Navfrdb6" xfId="45426" xr:uid="{00000000-0005-0000-0000-00009E010000}"/>
    <cellStyle name="_navfrdb6_1" xfId="45413" xr:uid="{00000000-0005-0000-0000-00009F010000}"/>
    <cellStyle name="_NAVIGATOR LINKS" xfId="44878" xr:uid="{00000000-0005-0000-0000-0000A0010000}"/>
    <cellStyle name="_Ne" xfId="45396" xr:uid="{00000000-0005-0000-0000-0000A1010000}"/>
    <cellStyle name="_Ne_Global Master Portfolio_07 Nov 05_Updated_061205_Out" xfId="44879" xr:uid="{00000000-0005-0000-0000-0000A2010000}"/>
    <cellStyle name="_Ne_Lookup" xfId="45151" xr:uid="{00000000-0005-0000-0000-0000A3010000}"/>
    <cellStyle name="_Ne_Rating Agency Model" xfId="45397" xr:uid="{00000000-0005-0000-0000-0000A4010000}"/>
    <cellStyle name="_Ne_Recent Changes" xfId="44880" xr:uid="{00000000-0005-0000-0000-0000A5010000}"/>
    <cellStyle name="_New Archive" xfId="45360" xr:uid="{00000000-0005-0000-0000-0000A6010000}"/>
    <cellStyle name="_New Futures check 071001 " xfId="45152" xr:uid="{00000000-0005-0000-0000-0000A7010000}"/>
    <cellStyle name="_Nf" xfId="45398" xr:uid="{00000000-0005-0000-0000-0000A8010000}"/>
    <cellStyle name="_Nf_Global Master Portfolio_07 Nov 05_Updated_061205_Out" xfId="44881" xr:uid="{00000000-0005-0000-0000-0000A9010000}"/>
    <cellStyle name="_Nf_Lookup" xfId="45153" xr:uid="{00000000-0005-0000-0000-0000AA010000}"/>
    <cellStyle name="_Nf_Rating Agency Model" xfId="45399" xr:uid="{00000000-0005-0000-0000-0000AB010000}"/>
    <cellStyle name="_Nf_Recent Changes" xfId="44882" xr:uid="{00000000-0005-0000-0000-0000AC010000}"/>
    <cellStyle name="_Ng" xfId="45154" xr:uid="{00000000-0005-0000-0000-0000AD010000}"/>
    <cellStyle name="_Ng_Global Master Portfolio_07 Nov 05_Updated_061205_Out" xfId="45509" xr:uid="{00000000-0005-0000-0000-0000AE010000}"/>
    <cellStyle name="_Ng_Lookup" xfId="45361" xr:uid="{00000000-0005-0000-0000-0000AF010000}"/>
    <cellStyle name="_Ng_Rating Agency Model" xfId="44917" xr:uid="{00000000-0005-0000-0000-0000B0010000}"/>
    <cellStyle name="_Ng_Recent Changes" xfId="45155" xr:uid="{00000000-0005-0000-0000-0000B1010000}"/>
    <cellStyle name="_November me" xfId="45510" xr:uid="{00000000-0005-0000-0000-0000B2010000}"/>
    <cellStyle name="_o trade" xfId="45376" xr:uid="{00000000-0005-0000-0000-0000B3010000}"/>
    <cellStyle name="_o trade_Global Master Portfolio_07 Nov 05_Updated_061205_Out" xfId="45156" xr:uid="{00000000-0005-0000-0000-0000B4010000}"/>
    <cellStyle name="_o trade_Lookup" xfId="44837" xr:uid="{00000000-0005-0000-0000-0000B5010000}"/>
    <cellStyle name="_o trade_Rating Agency Model" xfId="45475" xr:uid="{00000000-0005-0000-0000-0000B6010000}"/>
    <cellStyle name="_o trade_Recent Changes" xfId="45157" xr:uid="{00000000-0005-0000-0000-0000B7010000}"/>
    <cellStyle name="_Oa" xfId="45362" xr:uid="{00000000-0005-0000-0000-0000B8010000}"/>
    <cellStyle name="_Oa_Global Master Portfolio_07 Nov 05_Updated_061205_Out" xfId="44846" xr:uid="{00000000-0005-0000-0000-0000B9010000}"/>
    <cellStyle name="_Oa_Lookup" xfId="44883" xr:uid="{00000000-0005-0000-0000-0000BA010000}"/>
    <cellStyle name="_Oa_Rating Agency Model" xfId="45158" xr:uid="{00000000-0005-0000-0000-0000BB010000}"/>
    <cellStyle name="_Oa_Recent Changes" xfId="45159" xr:uid="{00000000-0005-0000-0000-0000BC010000}"/>
    <cellStyle name="_Ob" xfId="45160" xr:uid="{00000000-0005-0000-0000-0000BD010000}"/>
    <cellStyle name="_Ob_Global Master Portfolio_07 Nov 05_Updated_061205_Out" xfId="45161" xr:uid="{00000000-0005-0000-0000-0000BE010000}"/>
    <cellStyle name="_Ob_Lookup" xfId="45162" xr:uid="{00000000-0005-0000-0000-0000BF010000}"/>
    <cellStyle name="_Ob_Rating Agency Model" xfId="45163" xr:uid="{00000000-0005-0000-0000-0000C0010000}"/>
    <cellStyle name="_Ob_Recent Changes" xfId="45363" xr:uid="{00000000-0005-0000-0000-0000C1010000}"/>
    <cellStyle name="_Oc" xfId="44838" xr:uid="{00000000-0005-0000-0000-0000C2010000}"/>
    <cellStyle name="_Oc_Global Master Portfolio_07 Nov 05_Updated_061205_Out" xfId="45164" xr:uid="{00000000-0005-0000-0000-0000C3010000}"/>
    <cellStyle name="_Oc_Lookup" xfId="44884" xr:uid="{00000000-0005-0000-0000-0000C4010000}"/>
    <cellStyle name="_Oc_Rating Agency Model" xfId="45476" xr:uid="{00000000-0005-0000-0000-0000C5010000}"/>
    <cellStyle name="_Oc_Recent Changes" xfId="45165" xr:uid="{00000000-0005-0000-0000-0000C6010000}"/>
    <cellStyle name="_Of" xfId="45166" xr:uid="{00000000-0005-0000-0000-0000C7010000}"/>
    <cellStyle name="_Of_Global Master Portfolio_07 Nov 05_Updated_061205_Out" xfId="45167" xr:uid="{00000000-0005-0000-0000-0000C8010000}"/>
    <cellStyle name="_Of_Lookup" xfId="45168" xr:uid="{00000000-0005-0000-0000-0000C9010000}"/>
    <cellStyle name="_Of_Rating Agency Model" xfId="45364" xr:uid="{00000000-0005-0000-0000-0000CA010000}"/>
    <cellStyle name="_Of_Recent Changes" xfId="45169" xr:uid="{00000000-0005-0000-0000-0000CB010000}"/>
    <cellStyle name="_Oregano 1" xfId="45170" xr:uid="{00000000-0005-0000-0000-0000CC010000}"/>
    <cellStyle name="_Oregano 1_Global Master Portfolio_07 Nov 05_Updated_061205_Out" xfId="45171" xr:uid="{00000000-0005-0000-0000-0000CD010000}"/>
    <cellStyle name="_Oregano 1_Lookup" xfId="44885" xr:uid="{00000000-0005-0000-0000-0000CE010000}"/>
    <cellStyle name="_Oregano 1_Rating Agency Model" xfId="45172" xr:uid="{00000000-0005-0000-0000-0000CF010000}"/>
    <cellStyle name="_Oregano 1_Recent Changes" xfId="44839" xr:uid="{00000000-0005-0000-0000-0000D0010000}"/>
    <cellStyle name="_Oregano 10" xfId="45477" xr:uid="{00000000-0005-0000-0000-0000D1010000}"/>
    <cellStyle name="_Oregano 10_Global Master Portfolio_07 Nov 05_Updated_061205_Out" xfId="45173" xr:uid="{00000000-0005-0000-0000-0000D2010000}"/>
    <cellStyle name="_Oregano 10_Lookup" xfId="45365" xr:uid="{00000000-0005-0000-0000-0000D3010000}"/>
    <cellStyle name="_Oregano 10_Rating Agency Model" xfId="45174" xr:uid="{00000000-0005-0000-0000-0000D4010000}"/>
    <cellStyle name="_Oregano 10_Recent Changes" xfId="45175" xr:uid="{00000000-0005-0000-0000-0000D5010000}"/>
    <cellStyle name="_Oregano 2" xfId="45176" xr:uid="{00000000-0005-0000-0000-0000D6010000}"/>
    <cellStyle name="_Oregano 2_Global Master Portfolio_07 Nov 05_Updated_061205_Out" xfId="45177" xr:uid="{00000000-0005-0000-0000-0000D7010000}"/>
    <cellStyle name="_Oregano 2_Lookup" xfId="44823" xr:uid="{00000000-0005-0000-0000-0000D8010000}"/>
    <cellStyle name="_Oregano 2_Rating Agency Model" xfId="45178" xr:uid="{00000000-0005-0000-0000-0000D9010000}"/>
    <cellStyle name="_Oregano 2_Recent Changes" xfId="45179" xr:uid="{00000000-0005-0000-0000-0000DA010000}"/>
    <cellStyle name="_Oregano 3" xfId="45180" xr:uid="{00000000-0005-0000-0000-0000DB010000}"/>
    <cellStyle name="_Oregano 3_Global Master Portfolio_07 Nov 05_Updated_061205_Out" xfId="45366" xr:uid="{00000000-0005-0000-0000-0000DC010000}"/>
    <cellStyle name="_Oregano 3_Lookup" xfId="45478" xr:uid="{00000000-0005-0000-0000-0000DD010000}"/>
    <cellStyle name="_Oregano 3_Rating Agency Model" xfId="45181" xr:uid="{00000000-0005-0000-0000-0000DE010000}"/>
    <cellStyle name="_Oregano 3_Recent Changes" xfId="45182" xr:uid="{00000000-0005-0000-0000-0000DF010000}"/>
    <cellStyle name="_Oregano 4" xfId="45183" xr:uid="{00000000-0005-0000-0000-0000E0010000}"/>
    <cellStyle name="_Oregano 4_Global Master Portfolio_07 Nov 05_Updated_061205_Out" xfId="45184" xr:uid="{00000000-0005-0000-0000-0000E1010000}"/>
    <cellStyle name="_Oregano 4_Lookup" xfId="45434" xr:uid="{00000000-0005-0000-0000-0000E2010000}"/>
    <cellStyle name="_Oregano 4_Rating Agency Model" xfId="45185" xr:uid="{00000000-0005-0000-0000-0000E3010000}"/>
    <cellStyle name="_Oregano 4_Recent Changes" xfId="45186" xr:uid="{00000000-0005-0000-0000-0000E4010000}"/>
    <cellStyle name="_Oregano 5" xfId="45367" xr:uid="{00000000-0005-0000-0000-0000E5010000}"/>
    <cellStyle name="_Oregano 5_Global Master Portfolio_07 Nov 05_Updated_061205_Out" xfId="44949" xr:uid="{00000000-0005-0000-0000-0000E6010000}"/>
    <cellStyle name="_Oregano 5_Lookup" xfId="45187" xr:uid="{00000000-0005-0000-0000-0000E7010000}"/>
    <cellStyle name="_Oregano 5_Rating Agency Model" xfId="44913" xr:uid="{00000000-0005-0000-0000-0000E8010000}"/>
    <cellStyle name="_Oregano 5_Recent Changes" xfId="45442" xr:uid="{00000000-0005-0000-0000-0000E9010000}"/>
    <cellStyle name="_Oregano 6" xfId="45188" xr:uid="{00000000-0005-0000-0000-0000EA010000}"/>
    <cellStyle name="_Oregano 6_Global Master Portfolio_07 Nov 05_Updated_061205_Out" xfId="45505" xr:uid="{00000000-0005-0000-0000-0000EB010000}"/>
    <cellStyle name="_Oregano 6_Lookup" xfId="45479" xr:uid="{00000000-0005-0000-0000-0000EC010000}"/>
    <cellStyle name="_Oregano 6_Rating Agency Model" xfId="45189" xr:uid="{00000000-0005-0000-0000-0000ED010000}"/>
    <cellStyle name="_Oregano 6_Recent Changes" xfId="45190" xr:uid="{00000000-0005-0000-0000-0000EE010000}"/>
    <cellStyle name="_Oregano 7" xfId="45191" xr:uid="{00000000-0005-0000-0000-0000EF010000}"/>
    <cellStyle name="_Oregano 7_Global Master Portfolio_07 Nov 05_Updated_061205_Out" xfId="44886" xr:uid="{00000000-0005-0000-0000-0000F0010000}"/>
    <cellStyle name="_Oregano 7_Lookup" xfId="45192" xr:uid="{00000000-0005-0000-0000-0000F1010000}"/>
    <cellStyle name="_Oregano 7_Rating Agency Model" xfId="45193" xr:uid="{00000000-0005-0000-0000-0000F2010000}"/>
    <cellStyle name="_Oregano 7_Recent Changes" xfId="45194" xr:uid="{00000000-0005-0000-0000-0000F3010000}"/>
    <cellStyle name="_Oregano 8" xfId="44824" xr:uid="{00000000-0005-0000-0000-0000F4010000}"/>
    <cellStyle name="_Oregano 8_Global Master Portfolio_07 Nov 05_Updated_061205_Out" xfId="45408" xr:uid="{00000000-0005-0000-0000-0000F5010000}"/>
    <cellStyle name="_Oregano 8_Lookup" xfId="44950" xr:uid="{00000000-0005-0000-0000-0000F6010000}"/>
    <cellStyle name="_Oregano 8_Rating Agency Model" xfId="45195" xr:uid="{00000000-0005-0000-0000-0000F7010000}"/>
    <cellStyle name="_Oregano 8_Recent Changes" xfId="44914" xr:uid="{00000000-0005-0000-0000-0000F8010000}"/>
    <cellStyle name="_Oregano 9" xfId="45196" xr:uid="{00000000-0005-0000-0000-0000F9010000}"/>
    <cellStyle name="_Oregano 9_Global Master Portfolio_07 Nov 05_Updated_061205_Out" xfId="45480" xr:uid="{00000000-0005-0000-0000-0000FA010000}"/>
    <cellStyle name="_Oregano 9_Lookup" xfId="45197" xr:uid="{00000000-0005-0000-0000-0000FB010000}"/>
    <cellStyle name="_Oregano 9_Rating Agency Model" xfId="45198" xr:uid="{00000000-0005-0000-0000-0000FC010000}"/>
    <cellStyle name="_Oregano 9_Recent Changes" xfId="44887" xr:uid="{00000000-0005-0000-0000-0000FD010000}"/>
    <cellStyle name="_OTC Derivatives" xfId="45199" xr:uid="{00000000-0005-0000-0000-0000FE010000}"/>
    <cellStyle name="_OTC Derivatives_1" xfId="45200" xr:uid="{00000000-0005-0000-0000-0000FF010000}"/>
    <cellStyle name="_Other Swaps" xfId="45201" xr:uid="{00000000-0005-0000-0000-000000020000}"/>
    <cellStyle name="_Output" xfId="45368" xr:uid="{00000000-0005-0000-0000-000001020000}"/>
    <cellStyle name="_Pa" xfId="45202" xr:uid="{00000000-0005-0000-0000-000002020000}"/>
    <cellStyle name="_Pa_Global Master Portfolio_07 Nov 05_Updated_061205_Out" xfId="45203" xr:uid="{00000000-0005-0000-0000-000003020000}"/>
    <cellStyle name="_Pa_Lookup" xfId="45204" xr:uid="{00000000-0005-0000-0000-000004020000}"/>
    <cellStyle name="_Pa_Rating Agency Model" xfId="45481" xr:uid="{00000000-0005-0000-0000-000005020000}"/>
    <cellStyle name="_Pa_Recent Changes" xfId="45205" xr:uid="{00000000-0005-0000-0000-000006020000}"/>
    <cellStyle name="_page q 2" xfId="44888" xr:uid="{00000000-0005-0000-0000-000007020000}"/>
    <cellStyle name="_page q 2_Global Master Portfolio_07 Nov 05_Updated_061205_Out" xfId="45206" xr:uid="{00000000-0005-0000-0000-000008020000}"/>
    <cellStyle name="_page q 2_Lookup" xfId="45207" xr:uid="{00000000-0005-0000-0000-000009020000}"/>
    <cellStyle name="_page q 2_Rating Agency Model" xfId="45409" xr:uid="{00000000-0005-0000-0000-00000A020000}"/>
    <cellStyle name="_page q 2_Recent Changes" xfId="45208" xr:uid="{00000000-0005-0000-0000-00000B020000}"/>
    <cellStyle name="_pageO" xfId="45209" xr:uid="{00000000-0005-0000-0000-00000C020000}"/>
    <cellStyle name="_pageO_Global Master Portfolio_07 Nov 05_Updated_061205_Out" xfId="45210" xr:uid="{00000000-0005-0000-0000-00000D020000}"/>
    <cellStyle name="_pageO_Lookup" xfId="45211" xr:uid="{00000000-0005-0000-0000-00000E020000}"/>
    <cellStyle name="_pageO_Rating Agency Model" xfId="45212" xr:uid="{00000000-0005-0000-0000-00000F020000}"/>
    <cellStyle name="_pageO_Recent Changes" xfId="45482" xr:uid="{00000000-0005-0000-0000-000010020000}"/>
    <cellStyle name="_Pasted Prices" xfId="44889" xr:uid="{00000000-0005-0000-0000-000011020000}"/>
    <cellStyle name="_PFs" xfId="45213" xr:uid="{00000000-0005-0000-0000-000012020000}"/>
    <cellStyle name="_PFs_1" xfId="44915" xr:uid="{00000000-0005-0000-0000-000013020000}"/>
    <cellStyle name="_Picardie Caisse-Espargne ME" xfId="45214" xr:uid="{00000000-0005-0000-0000-000014020000}"/>
    <cellStyle name="_pimco" xfId="45215" xr:uid="{00000000-0005-0000-0000-000015020000}"/>
    <cellStyle name="_Portable Alpha" xfId="45216" xr:uid="{00000000-0005-0000-0000-000016020000}"/>
    <cellStyle name="_Portfolio" xfId="45217" xr:uid="{00000000-0005-0000-0000-000017020000}"/>
    <cellStyle name="_Portfolio_1" xfId="45218" xr:uid="{00000000-0005-0000-0000-000018020000}"/>
    <cellStyle name="_Portfolio_1_Global Master Portfolio_07 Nov 05_Updated_061205_Out" xfId="45219" xr:uid="{00000000-0005-0000-0000-000019020000}"/>
    <cellStyle name="_Portfolio_1_Lookup" xfId="45220" xr:uid="{00000000-0005-0000-0000-00001A020000}"/>
    <cellStyle name="_Portfolio_1_Rating Agency Model" xfId="44890" xr:uid="{00000000-0005-0000-0000-00001B020000}"/>
    <cellStyle name="_Portfolio_1_Recent Changes" xfId="45369" xr:uid="{00000000-0005-0000-0000-00001C020000}"/>
    <cellStyle name="_Portfolio_2" xfId="45483" xr:uid="{00000000-0005-0000-0000-00001D020000}"/>
    <cellStyle name="_Portfolio_2_Global Master Portfolio_07 Nov 05_Updated_061205_Out" xfId="45221" xr:uid="{00000000-0005-0000-0000-00001E020000}"/>
    <cellStyle name="_Portfolio_2_Lookup" xfId="45222" xr:uid="{00000000-0005-0000-0000-00001F020000}"/>
    <cellStyle name="_Portfolio_2_Rating Agency Model" xfId="45223" xr:uid="{00000000-0005-0000-0000-000020020000}"/>
    <cellStyle name="_Portfolio_2_Recent Changes" xfId="45224" xr:uid="{00000000-0005-0000-0000-000021020000}"/>
    <cellStyle name="_Portfolio_Global Master Portfolio_07 Nov 05_Updated_061205_Out" xfId="45225" xr:uid="{00000000-0005-0000-0000-000022020000}"/>
    <cellStyle name="_Portfolio_Lookup" xfId="45226" xr:uid="{00000000-0005-0000-0000-000023020000}"/>
    <cellStyle name="_Portfolio_Rating Agency Model" xfId="45227" xr:uid="{00000000-0005-0000-0000-000024020000}"/>
    <cellStyle name="_Portfolio_Recent Changes" xfId="45370" xr:uid="{00000000-0005-0000-0000-000025020000}"/>
    <cellStyle name="_Prices" xfId="44891" xr:uid="{00000000-0005-0000-0000-000026020000}"/>
    <cellStyle name="_Prior Valuation" xfId="45228" xr:uid="{00000000-0005-0000-0000-000027020000}"/>
    <cellStyle name="_Provence CAISSE-ESPARGNE" xfId="45484" xr:uid="{00000000-0005-0000-0000-000028020000}"/>
    <cellStyle name="_Prp5_ Bond_Prices" xfId="45229" xr:uid="{00000000-0005-0000-0000-000029020000}"/>
    <cellStyle name="_Prp5_ Bond_Prices_Global Master Portfolio_07 Nov 05_Updated_061205_Out" xfId="45230" xr:uid="{00000000-0005-0000-0000-00002A020000}"/>
    <cellStyle name="_Prp5_ Bond_Prices_Lookup" xfId="45231" xr:uid="{00000000-0005-0000-0000-00002B020000}"/>
    <cellStyle name="_Prp5_ Bond_Prices_Rating Agency Model" xfId="45232" xr:uid="{00000000-0005-0000-0000-00002C020000}"/>
    <cellStyle name="_Prp5_ Bond_Prices_Recent Changes" xfId="45233" xr:uid="{00000000-0005-0000-0000-00002D020000}"/>
    <cellStyle name="_Pulled Daily" xfId="45371" xr:uid="{00000000-0005-0000-0000-00002E020000}"/>
    <cellStyle name="_Pulled daily_1" xfId="45443" xr:uid="{00000000-0005-0000-0000-00002F020000}"/>
    <cellStyle name="_Pulled Daily_1_Central Validation" xfId="44892" xr:uid="{00000000-0005-0000-0000-000030020000}"/>
    <cellStyle name="_Pulled daily_1_Pulled Daily" xfId="45372" xr:uid="{00000000-0005-0000-0000-000031020000}"/>
    <cellStyle name="_Pulled Daily_1_Pulled daily_Central Validation" xfId="45234" xr:uid="{00000000-0005-0000-0000-000032020000}"/>
    <cellStyle name="_Pulled daily_1_Pulled Daily_Futures" xfId="45235" xr:uid="{00000000-0005-0000-0000-000033020000}"/>
    <cellStyle name="_Pulled daily_1_Pulled Daily_Pulled daily" xfId="45236" xr:uid="{00000000-0005-0000-0000-000034020000}"/>
    <cellStyle name="_Pulled Daily_1_Pulled daily_Reuters" xfId="45485" xr:uid="{00000000-0005-0000-0000-000035020000}"/>
    <cellStyle name="_Pulled daily_1_Sheet1" xfId="44840" xr:uid="{00000000-0005-0000-0000-000036020000}"/>
    <cellStyle name="_Putnam Swaps" xfId="45237" xr:uid="{00000000-0005-0000-0000-000037020000}"/>
    <cellStyle name="_Qa" xfId="45486" xr:uid="{00000000-0005-0000-0000-000038020000}"/>
    <cellStyle name="_Qa_Global Master Portfolio_07 Nov 05_Updated_061205_Out" xfId="44841" xr:uid="{00000000-0005-0000-0000-000039020000}"/>
    <cellStyle name="_Qa_Lookup" xfId="45373" xr:uid="{00000000-0005-0000-0000-00003A020000}"/>
    <cellStyle name="_Qa_Rating Agency Model" xfId="44893" xr:uid="{00000000-0005-0000-0000-00003B020000}"/>
    <cellStyle name="_Qa_Recent Changes" xfId="45238" xr:uid="{00000000-0005-0000-0000-00003C020000}"/>
    <cellStyle name="_Qb" xfId="45487" xr:uid="{00000000-0005-0000-0000-00003D020000}"/>
    <cellStyle name="_Qb_Global Master Portfolio_07 Nov 05_Updated_061205_Out" xfId="45239" xr:uid="{00000000-0005-0000-0000-00003E020000}"/>
    <cellStyle name="_Qb_Lookup" xfId="45240" xr:uid="{00000000-0005-0000-0000-00003F020000}"/>
    <cellStyle name="_Qb_Rating Agency Model" xfId="45241" xr:uid="{00000000-0005-0000-0000-000040020000}"/>
    <cellStyle name="_Qb_Recent Changes" xfId="45242" xr:uid="{00000000-0005-0000-0000-000041020000}"/>
    <cellStyle name="_Rating Agency Model" xfId="45243" xr:uid="{00000000-0005-0000-0000-000042020000}"/>
    <cellStyle name="_Rating Agency Model_Global Master Portfolio_07 Nov 05_Updated_061205_Out" xfId="45374" xr:uid="{00000000-0005-0000-0000-000043020000}"/>
    <cellStyle name="_Rating Agency Model_Lookup" xfId="45244" xr:uid="{00000000-0005-0000-0000-000044020000}"/>
    <cellStyle name="_Rating Agency Model_Rating Agency Model" xfId="45435" xr:uid="{00000000-0005-0000-0000-000045020000}"/>
    <cellStyle name="_Rating Agency Model_Recent Changes" xfId="45245" xr:uid="{00000000-0005-0000-0000-000046020000}"/>
    <cellStyle name="_Rating Changes" xfId="45400" xr:uid="{00000000-0005-0000-0000-000047020000}"/>
    <cellStyle name="_Raw Data" xfId="44894" xr:uid="{00000000-0005-0000-0000-000048020000}"/>
    <cellStyle name="_Raw Data_Global Master Portfolio_07 Nov 05_Updated_061205_Out" xfId="45246" xr:uid="{00000000-0005-0000-0000-000049020000}"/>
    <cellStyle name="_Raw Data_Lookup" xfId="44842" xr:uid="{00000000-0005-0000-0000-00004A020000}"/>
    <cellStyle name="_Raw Data_Rating Agency Model" xfId="45375" xr:uid="{00000000-0005-0000-0000-00004B020000}"/>
    <cellStyle name="_Raw Data_Recent Changes" xfId="45488" xr:uid="{00000000-0005-0000-0000-00004C020000}"/>
    <cellStyle name="_Reuters" xfId="44843" xr:uid="{00000000-0005-0000-0000-00004D020000}"/>
    <cellStyle name="_Reuters Link" xfId="45247" xr:uid="{00000000-0005-0000-0000-00004E020000}"/>
    <cellStyle name="_Reuters Strip Curve" xfId="45489" xr:uid="{00000000-0005-0000-0000-00004F020000}"/>
    <cellStyle name="_Reuters Strip Curve_Global Master Portfolio_07 Nov 05_Updated_061205_Out" xfId="45248" xr:uid="{00000000-0005-0000-0000-000050020000}"/>
    <cellStyle name="_Reuters Strip Curve_Lookup" xfId="45249" xr:uid="{00000000-0005-0000-0000-000051020000}"/>
    <cellStyle name="_Reuters Strip Curve_Rating Agency Model" xfId="44895" xr:uid="{00000000-0005-0000-0000-000052020000}"/>
    <cellStyle name="_Reuters Strip Curve_Recent Changes" xfId="45250" xr:uid="{00000000-0005-0000-0000-000053020000}"/>
    <cellStyle name="_Reuters_Broker Sourced" xfId="45506" xr:uid="{00000000-0005-0000-0000-000054020000}"/>
    <cellStyle name="_Reuters_Central Validation" xfId="45251" xr:uid="{00000000-0005-0000-0000-000055020000}"/>
    <cellStyle name="_Reuters_DERIVATIVES" xfId="45252" xr:uid="{00000000-0005-0000-0000-000056020000}"/>
    <cellStyle name="_Reuters_Import" xfId="45253" xr:uid="{00000000-0005-0000-0000-000057020000}"/>
    <cellStyle name="_Reuters_Portable Alpha" xfId="45254" xr:uid="{00000000-0005-0000-0000-000058020000}"/>
    <cellStyle name="_Reuters_Sheet1" xfId="45255" xr:uid="{00000000-0005-0000-0000-000059020000}"/>
    <cellStyle name="_Reuters_Sheet2" xfId="45490" xr:uid="{00000000-0005-0000-0000-00005A020000}"/>
    <cellStyle name="_Reuters_Swaps" xfId="45256" xr:uid="{00000000-0005-0000-0000-00005B020000}"/>
    <cellStyle name="_Reuters_SWAPS " xfId="44896" xr:uid="{00000000-0005-0000-0000-00005C020000}"/>
    <cellStyle name="_risk" xfId="44916" xr:uid="{00000000-0005-0000-0000-00005D020000}"/>
    <cellStyle name="_risk_Global Master Portfolio_07 Nov 05_Updated_061205_Out" xfId="45257" xr:uid="{00000000-0005-0000-0000-00005E020000}"/>
    <cellStyle name="_risk_Lookup" xfId="45258" xr:uid="{00000000-0005-0000-0000-00005F020000}"/>
    <cellStyle name="_risk_Rating Agency Model" xfId="45259" xr:uid="{00000000-0005-0000-0000-000060020000}"/>
    <cellStyle name="_risk_Recent Changes" xfId="45260" xr:uid="{00000000-0005-0000-0000-000061020000}"/>
    <cellStyle name="_RLAM ME" xfId="45261" xr:uid="{00000000-0005-0000-0000-000062020000}"/>
    <cellStyle name="_RUSSELL CONTACTS" xfId="45262" xr:uid="{00000000-0005-0000-0000-000063020000}"/>
    <cellStyle name="_S&amp;P Balanced Alpha Protect 80- Protect Price Control" xfId="45263" xr:uid="{00000000-0005-0000-0000-000064020000}"/>
    <cellStyle name="_S&amp;P Results of BBB" xfId="45491" xr:uid="{00000000-0005-0000-0000-000065020000}"/>
    <cellStyle name="_S&amp;T Sheet" xfId="45377" xr:uid="{00000000-0005-0000-0000-000066020000}"/>
    <cellStyle name="_S&amp;T Sheet_Global Master Portfolio_07 Nov 05_Updated_061205_Out" xfId="44897" xr:uid="{00000000-0005-0000-0000-000067020000}"/>
    <cellStyle name="_S&amp;T Sheet_Lookup" xfId="45264" xr:uid="{00000000-0005-0000-0000-000068020000}"/>
    <cellStyle name="_S&amp;T Sheet_Rating Agency Model" xfId="45265" xr:uid="{00000000-0005-0000-0000-000069020000}"/>
    <cellStyle name="_S&amp;T Sheet_Recent Changes" xfId="45266" xr:uid="{00000000-0005-0000-0000-00006A020000}"/>
    <cellStyle name="_SEB Garantifond 80 (EUR) Protect Price Control" xfId="45267" xr:uid="{00000000-0005-0000-0000-00006B020000}"/>
    <cellStyle name="_Sheet1" xfId="45268" xr:uid="{00000000-0005-0000-0000-00006C020000}"/>
    <cellStyle name="_Sheet1_1" xfId="45269" xr:uid="{00000000-0005-0000-0000-00006D020000}"/>
    <cellStyle name="_Sheet1_1_BPOP" xfId="45270" xr:uid="{00000000-0005-0000-0000-00006E020000}"/>
    <cellStyle name="_Sheet1_1_BROKERS" xfId="45378" xr:uid="{00000000-0005-0000-0000-00006F020000}"/>
    <cellStyle name="_Sheet1_1_Brokers_1" xfId="45271" xr:uid="{00000000-0005-0000-0000-000070020000}"/>
    <cellStyle name="_Sheet1_1_Central Validation" xfId="44898" xr:uid="{00000000-0005-0000-0000-000071020000}"/>
    <cellStyle name="_Sheet1_1_COST PRICES" xfId="45492" xr:uid="{00000000-0005-0000-0000-000072020000}"/>
    <cellStyle name="_Sheet1_1_Cost Prices_1" xfId="45272" xr:uid="{00000000-0005-0000-0000-000073020000}"/>
    <cellStyle name="_Sheet1_1_Current Valuation " xfId="45273" xr:uid="{00000000-0005-0000-0000-000074020000}"/>
    <cellStyle name="_Sheet1_1_FRDB6" xfId="45274" xr:uid="{00000000-0005-0000-0000-000075020000}"/>
    <cellStyle name="_Sheet1_1_FRDB6 Futures" xfId="45275" xr:uid="{00000000-0005-0000-0000-000076020000}"/>
    <cellStyle name="_Sheet1_1_FUTURES" xfId="45276" xr:uid="{00000000-0005-0000-0000-000077020000}"/>
    <cellStyle name="_Sheet1_1_Global Master Portfolio_07 Nov 05_Updated_061205_Out" xfId="45379" xr:uid="{00000000-0005-0000-0000-000078020000}"/>
    <cellStyle name="_Sheet1_1_Import" xfId="45277" xr:uid="{00000000-0005-0000-0000-000079020000}"/>
    <cellStyle name="_Sheet1_1_Lookup" xfId="45278" xr:uid="{00000000-0005-0000-0000-00007A020000}"/>
    <cellStyle name="_Sheet1_1_On NAV ID Upload Tabs1" xfId="44899" xr:uid="{00000000-0005-0000-0000-00007B020000}"/>
    <cellStyle name="_Sheet1_1_Prior Valuation" xfId="45279" xr:uid="{00000000-0005-0000-0000-00007C020000}"/>
    <cellStyle name="_Sheet1_1_Pulled daily" xfId="45493" xr:uid="{00000000-0005-0000-0000-00007D020000}"/>
    <cellStyle name="_Sheet1_1_Pulled Daily_1" xfId="45280" xr:uid="{00000000-0005-0000-0000-00007E020000}"/>
    <cellStyle name="_Sheet1_1_Pulled Daily_Central Validation" xfId="45281" xr:uid="{00000000-0005-0000-0000-00007F020000}"/>
    <cellStyle name="_Sheet1_1_Pulled daily_Pulled Daily" xfId="45282" xr:uid="{00000000-0005-0000-0000-000080020000}"/>
    <cellStyle name="_Sheet1_1_Pulled Daily_Pulled Daily_Reuters" xfId="45380" xr:uid="{00000000-0005-0000-0000-000081020000}"/>
    <cellStyle name="_Sheet1_1_Pulled daily_Sheet1" xfId="45283" xr:uid="{00000000-0005-0000-0000-000082020000}"/>
    <cellStyle name="_Sheet1_1_Rating Agency Model" xfId="45284" xr:uid="{00000000-0005-0000-0000-000083020000}"/>
    <cellStyle name="_Sheet1_1_Recent Changes" xfId="45285" xr:uid="{00000000-0005-0000-0000-000084020000}"/>
    <cellStyle name="_Sheet1_1_Reuters" xfId="44900" xr:uid="{00000000-0005-0000-0000-000085020000}"/>
    <cellStyle name="_Sheet1_1_Sheet1" xfId="45286" xr:uid="{00000000-0005-0000-0000-000086020000}"/>
    <cellStyle name="_Sheet1_1_Sheet1_BPOP" xfId="45401" xr:uid="{00000000-0005-0000-0000-000087020000}"/>
    <cellStyle name="_Sheet1_1_Sheet1_Central Validation" xfId="44901" xr:uid="{00000000-0005-0000-0000-000088020000}"/>
    <cellStyle name="_Sheet1_1_Sheet1_Cost Prices" xfId="45402" xr:uid="{00000000-0005-0000-0000-000089020000}"/>
    <cellStyle name="_Sheet1_1_Sheet1_Details" xfId="45381" xr:uid="{00000000-0005-0000-0000-00008A020000}"/>
    <cellStyle name="_Sheet1_1_Sheet1_Futures" xfId="45287" xr:uid="{00000000-0005-0000-0000-00008B020000}"/>
    <cellStyle name="_Sheet1_1_Sheet1_Pulled daily" xfId="45494" xr:uid="{00000000-0005-0000-0000-00008C020000}"/>
    <cellStyle name="_Sheet1_1_Sheet1_Pulled Daily_Central Validation" xfId="45288" xr:uid="{00000000-0005-0000-0000-00008D020000}"/>
    <cellStyle name="_Sheet1_1_Sheet1_Pulled Daily_Pulled Daily" xfId="45289" xr:uid="{00000000-0005-0000-0000-00008E020000}"/>
    <cellStyle name="_Sheet1_1_Sheet1_Pulled daily_Reuters links" xfId="45290" xr:uid="{00000000-0005-0000-0000-00008F020000}"/>
    <cellStyle name="_Sheet1_1_Sheet1_Reuters" xfId="45291" xr:uid="{00000000-0005-0000-0000-000090020000}"/>
    <cellStyle name="_Sheet1_1_Sheet1_Reuters links" xfId="45292" xr:uid="{00000000-0005-0000-0000-000091020000}"/>
    <cellStyle name="_Sheet1_1_Sheet1_Sheet1" xfId="45293" xr:uid="{00000000-0005-0000-0000-000092020000}"/>
    <cellStyle name="_Sheet1_1_Sheet1_Sheet2" xfId="45382" xr:uid="{00000000-0005-0000-0000-000093020000}"/>
    <cellStyle name="_Sheet1_1_Sheet2" xfId="45436" xr:uid="{00000000-0005-0000-0000-000094020000}"/>
    <cellStyle name="_Sheet1_2" xfId="45294" xr:uid="{00000000-0005-0000-0000-000095020000}"/>
    <cellStyle name="_Sheet1_2_All Securities (2)" xfId="45403" xr:uid="{00000000-0005-0000-0000-000096020000}"/>
    <cellStyle name="_Sheet1_2_Brokers" xfId="44902" xr:uid="{00000000-0005-0000-0000-000097020000}"/>
    <cellStyle name="_Sheet1_2_Friday" xfId="45295" xr:uid="{00000000-0005-0000-0000-000098020000}"/>
    <cellStyle name="_Sheet1_2_Monday" xfId="45404" xr:uid="{00000000-0005-0000-0000-000099020000}"/>
    <cellStyle name="_Sheet1_2_November me" xfId="44903" xr:uid="{00000000-0005-0000-0000-00009A020000}"/>
    <cellStyle name="_Sheet1_2_Sheet1" xfId="45495" xr:uid="{00000000-0005-0000-0000-00009B020000}"/>
    <cellStyle name="_Sheet1_2_Sheet1_Lookup" xfId="45383" xr:uid="{00000000-0005-0000-0000-00009C020000}"/>
    <cellStyle name="_Sheet1_2_Sheet1_master sheet" xfId="44844" xr:uid="{00000000-0005-0000-0000-00009D020000}"/>
    <cellStyle name="_Sheet1_2_Sheet1_Sheet1" xfId="45296" xr:uid="{00000000-0005-0000-0000-00009E020000}"/>
    <cellStyle name="_Sheet1_2_Sheet2" xfId="45496" xr:uid="{00000000-0005-0000-0000-00009F020000}"/>
    <cellStyle name="_Sheet1_2_Thursday" xfId="45297" xr:uid="{00000000-0005-0000-0000-0000A0020000}"/>
    <cellStyle name="_Sheet1_2_Tuesday" xfId="45298" xr:uid="{00000000-0005-0000-0000-0000A1020000}"/>
    <cellStyle name="_Sheet1_2_Vals Received" xfId="45299" xr:uid="{00000000-0005-0000-0000-0000A2020000}"/>
    <cellStyle name="_Sheet1_2_Vals Recieved " xfId="45300" xr:uid="{00000000-0005-0000-0000-0000A3020000}"/>
    <cellStyle name="_Sheet1_2_Wednesday" xfId="44904" xr:uid="{00000000-0005-0000-0000-0000A4020000}"/>
    <cellStyle name="_Sheet1_3" xfId="45507" xr:uid="{00000000-0005-0000-0000-0000A5020000}"/>
    <cellStyle name="_Sheet1_Additions be sent off Thurs " xfId="45384" xr:uid="{00000000-0005-0000-0000-0000A6020000}"/>
    <cellStyle name="_Sheet1_All Securities (2)" xfId="45301" xr:uid="{00000000-0005-0000-0000-0000A7020000}"/>
    <cellStyle name="_Sheet1_BasketPricer" xfId="45302" xr:uid="{00000000-0005-0000-0000-0000A8020000}"/>
    <cellStyle name="_Sheet1_BasketPricer0627" xfId="45303" xr:uid="{00000000-0005-0000-0000-0000A9020000}"/>
    <cellStyle name="_Sheet1_BasketPricerAddin" xfId="45304" xr:uid="{00000000-0005-0000-0000-0000AA020000}"/>
    <cellStyle name="_Sheet1_BasketPricerAddinAnindya" xfId="45497" xr:uid="{00000000-0005-0000-0000-0000AB020000}"/>
    <cellStyle name="_Sheet1_BasketPricerTemplate_CDO" xfId="45305" xr:uid="{00000000-0005-0000-0000-0000AC020000}"/>
    <cellStyle name="_Sheet1_BasketPricerTemplate_CDO_blank" xfId="45306" xr:uid="{00000000-0005-0000-0000-0000AD020000}"/>
    <cellStyle name="_Sheet1_BasketPricerTemplate_DefaultPV" xfId="45307" xr:uid="{00000000-0005-0000-0000-0000AE020000}"/>
    <cellStyle name="_Sheet1_Bloomberg Links" xfId="44905" xr:uid="{00000000-0005-0000-0000-0000AF020000}"/>
    <cellStyle name="_Sheet1_BPOP" xfId="45308" xr:uid="{00000000-0005-0000-0000-0000B0020000}"/>
    <cellStyle name="_Sheet1_Brokers" xfId="45309" xr:uid="{00000000-0005-0000-0000-0000B1020000}"/>
    <cellStyle name="_Sheet1_cdo" xfId="45310" xr:uid="{00000000-0005-0000-0000-0000B2020000}"/>
    <cellStyle name="_Sheet1_cdo2oneplus" xfId="45311" xr:uid="{00000000-0005-0000-0000-0000B3020000}"/>
    <cellStyle name="_Sheet1_CDS pricing" xfId="45312" xr:uid="{00000000-0005-0000-0000-0000B4020000}"/>
    <cellStyle name="_Sheet1_Central Validation" xfId="45498" xr:uid="{00000000-0005-0000-0000-0000B5020000}"/>
    <cellStyle name="_Sheet1_Consolidated CVRMS" xfId="44798" xr:uid="{00000000-0005-0000-0000-0000B6020000}"/>
    <cellStyle name="_Sheet1_Copy of BasketPricerAddin" xfId="45313" xr:uid="{00000000-0005-0000-0000-0000B7020000}"/>
    <cellStyle name="_Sheet1_Copy of BasketPricerAddin_13_07_05" xfId="44919" xr:uid="{00000000-0005-0000-0000-0000B8020000}"/>
    <cellStyle name="_Sheet1_Correlation" xfId="45314" xr:uid="{00000000-0005-0000-0000-0000B9020000}"/>
    <cellStyle name="_Sheet1_Current Valuation " xfId="45420" xr:uid="{00000000-0005-0000-0000-0000BA020000}"/>
    <cellStyle name="_Sheet1_D_5yr" xfId="44906" xr:uid="{00000000-0005-0000-0000-0000BB020000}"/>
    <cellStyle name="_Sheet1_DATA_STS" xfId="44920" xr:uid="{00000000-0005-0000-0000-0000BC020000}"/>
    <cellStyle name="_Sheet1_DATA_STS_Global Master Portfolio_07 Nov 05_Updated_061205_Out" xfId="45315" xr:uid="{00000000-0005-0000-0000-0000BD020000}"/>
    <cellStyle name="_Sheet1_DATA_STS_Lookup" xfId="44799" xr:uid="{00000000-0005-0000-0000-0000BE020000}"/>
    <cellStyle name="_Sheet1_DATA_STS_Rating Agency Model" xfId="45316" xr:uid="{00000000-0005-0000-0000-0000BF020000}"/>
    <cellStyle name="_Sheet1_DATA_STS_Recent Changes" xfId="44921" xr:uid="{00000000-0005-0000-0000-0000C0020000}"/>
    <cellStyle name="_Sheet1_Dirich August me" xfId="45317" xr:uid="{00000000-0005-0000-0000-0000C1020000}"/>
    <cellStyle name="_Sheet1_Dirich June me" xfId="45421" xr:uid="{00000000-0005-0000-0000-0000C2020000}"/>
    <cellStyle name="_Sheet1_Eric Ha" xfId="45318" xr:uid="{00000000-0005-0000-0000-0000C3020000}"/>
    <cellStyle name="_Sheet1_First Closing" xfId="44922" xr:uid="{00000000-0005-0000-0000-0000C4020000}"/>
    <cellStyle name="_Sheet1_FRDB2" xfId="45319" xr:uid="{00000000-0005-0000-0000-0000C5020000}"/>
    <cellStyle name="_Sheet1_Friday" xfId="44800" xr:uid="{00000000-0005-0000-0000-0000C6020000}"/>
    <cellStyle name="_Sheet1_Global Master Portfolio_07 Nov 05_Updated_061205_Out" xfId="45499" xr:uid="{00000000-0005-0000-0000-0000C7020000}"/>
    <cellStyle name="_Sheet1_Lookup" xfId="44923" xr:uid="{00000000-0005-0000-0000-0000C8020000}"/>
    <cellStyle name="_Sheet1_Monday" xfId="45320" xr:uid="{00000000-0005-0000-0000-0000C9020000}"/>
    <cellStyle name="_Sheet1_New BasketPricerAddin" xfId="45422" xr:uid="{00000000-0005-0000-0000-0000CA020000}"/>
    <cellStyle name="_Sheet1_November me" xfId="45321" xr:uid="{00000000-0005-0000-0000-0000CB020000}"/>
    <cellStyle name="_Sheet1_Portfolio" xfId="44924" xr:uid="{00000000-0005-0000-0000-0000CC020000}"/>
    <cellStyle name="_Sheet1_Portfolio_Global Master Portfolio_07 Nov 05_Updated_061205_Out" xfId="44907" xr:uid="{00000000-0005-0000-0000-0000CD020000}"/>
    <cellStyle name="_Sheet1_Portfolio_Lookup" xfId="44789" xr:uid="{00000000-0005-0000-0000-0000CE020000}"/>
    <cellStyle name="_Sheet1_Portfolio_Rating Agency Model" xfId="44788" xr:uid="{00000000-0005-0000-0000-0000CF020000}"/>
    <cellStyle name="_Sheet1_Portfolio_Recent Changes" xfId="44787" xr:uid="{00000000-0005-0000-0000-0000D0020000}"/>
    <cellStyle name="_Sheet1_Prior Valuation" xfId="44786" xr:uid="{00000000-0005-0000-0000-0000D1020000}"/>
    <cellStyle name="_Sheet1_Pulled Daily" xfId="44785" xr:uid="{00000000-0005-0000-0000-0000D2020000}"/>
    <cellStyle name="_Sheet1_Pulled daily_Central Validation" xfId="44784" xr:uid="{00000000-0005-0000-0000-0000D3020000}"/>
    <cellStyle name="_Sheet1_Pulled Daily_Futures" xfId="44783" xr:uid="{00000000-0005-0000-0000-0000D4020000}"/>
    <cellStyle name="_Sheet1_Pulled Daily_Pulled daily" xfId="44782" xr:uid="{00000000-0005-0000-0000-0000D5020000}"/>
    <cellStyle name="_Sheet1_Pulled daily_Reuters" xfId="44781" xr:uid="{00000000-0005-0000-0000-0000D6020000}"/>
    <cellStyle name="_Sheet1_Putnam Swaps" xfId="44780" xr:uid="{00000000-0005-0000-0000-0000D7020000}"/>
    <cellStyle name="_Sheet1_Rating Agency Model" xfId="44779" xr:uid="{00000000-0005-0000-0000-0000D8020000}"/>
    <cellStyle name="_Sheet1_ReadOnly-0-Rev-26-BasketPricer" xfId="44778" xr:uid="{00000000-0005-0000-0000-0000D9020000}"/>
    <cellStyle name="_Sheet1_Recent Changes" xfId="44777" xr:uid="{00000000-0005-0000-0000-0000DA020000}"/>
    <cellStyle name="_Sheet1_rlb bgld (2)" xfId="44776" xr:uid="{00000000-0005-0000-0000-0000DB020000}"/>
    <cellStyle name="_Sheet1_Sheet1" xfId="44775" xr:uid="{00000000-0005-0000-0000-0000DC020000}"/>
    <cellStyle name="_Sheet1_Sheet1_1" xfId="44774" xr:uid="{00000000-0005-0000-0000-0000DD020000}"/>
    <cellStyle name="_Sheet1_Sheet1_Lookup" xfId="44773" xr:uid="{00000000-0005-0000-0000-0000DE020000}"/>
    <cellStyle name="_Sheet1_Sheet1_master sheet" xfId="44772" xr:uid="{00000000-0005-0000-0000-0000DF020000}"/>
    <cellStyle name="_Sheet1_Sheet1_Pulled Daily" xfId="44771" xr:uid="{00000000-0005-0000-0000-0000E0020000}"/>
    <cellStyle name="_Sheet1_Sheet1_Sheet1" xfId="44770" xr:uid="{00000000-0005-0000-0000-0000E1020000}"/>
    <cellStyle name="_Sheet1_Sheet1_Sheet2" xfId="44769" xr:uid="{00000000-0005-0000-0000-0000E2020000}"/>
    <cellStyle name="_Sheet1_Sheet2" xfId="44768" xr:uid="{00000000-0005-0000-0000-0000E3020000}"/>
    <cellStyle name="_Sheet1_Tbl Price Request" xfId="44767" xr:uid="{00000000-0005-0000-0000-0000E4020000}"/>
    <cellStyle name="_Sheet1_Thursday" xfId="44766" xr:uid="{00000000-0005-0000-0000-0000E5020000}"/>
    <cellStyle name="_Sheet1_Tuesday" xfId="44765" xr:uid="{00000000-0005-0000-0000-0000E6020000}"/>
    <cellStyle name="_Sheet1_Vals received" xfId="44764" xr:uid="{00000000-0005-0000-0000-0000E7020000}"/>
    <cellStyle name="_Sheet1_Vals Received_1" xfId="44763" xr:uid="{00000000-0005-0000-0000-0000E8020000}"/>
    <cellStyle name="_Sheet1_Vals Recieved " xfId="44762" xr:uid="{00000000-0005-0000-0000-0000E9020000}"/>
    <cellStyle name="_Sheet1_Wednesday" xfId="44761" xr:uid="{00000000-0005-0000-0000-0000EA020000}"/>
    <cellStyle name="_Sheet1_WindTunnel_CDO" xfId="44760" xr:uid="{00000000-0005-0000-0000-0000EB020000}"/>
    <cellStyle name="_Sheet1_WindTunnel_CDO0627" xfId="44759" xr:uid="{00000000-0005-0000-0000-0000EC020000}"/>
    <cellStyle name="_Sheet2" xfId="44758" xr:uid="{00000000-0005-0000-0000-0000ED020000}"/>
    <cellStyle name="_Sheet2_Brokers" xfId="44757" xr:uid="{00000000-0005-0000-0000-0000EE020000}"/>
    <cellStyle name="_Sheet3" xfId="44756" xr:uid="{00000000-0005-0000-0000-0000EF020000}"/>
    <cellStyle name="_Sheet3_Global Master Portfolio_07 Nov 05_Updated_061205_Out" xfId="44755" xr:uid="{00000000-0005-0000-0000-0000F0020000}"/>
    <cellStyle name="_Sheet3_Lookup" xfId="44754" xr:uid="{00000000-0005-0000-0000-0000F1020000}"/>
    <cellStyle name="_Sheet3_Rating Agency Model" xfId="44753" xr:uid="{00000000-0005-0000-0000-0000F2020000}"/>
    <cellStyle name="_Sheet3_Recent Changes" xfId="44752" xr:uid="{00000000-0005-0000-0000-0000F3020000}"/>
    <cellStyle name="_Sheet6" xfId="44751" xr:uid="{00000000-0005-0000-0000-0000F4020000}"/>
    <cellStyle name="_Single Broker Quotes" xfId="44750" xr:uid="{00000000-0005-0000-0000-0000F5020000}"/>
    <cellStyle name="_SpecialBonds" xfId="44749" xr:uid="{00000000-0005-0000-0000-0000F6020000}"/>
    <cellStyle name="_SpecialBonds_Global Master Portfolio_07 Nov 05_Updated_061205_Out" xfId="44748" xr:uid="{00000000-0005-0000-0000-0000F7020000}"/>
    <cellStyle name="_SpecialBonds_Lookup" xfId="44747" xr:uid="{00000000-0005-0000-0000-0000F8020000}"/>
    <cellStyle name="_SpecialBonds_Rating Agency Model" xfId="44746" xr:uid="{00000000-0005-0000-0000-0000F9020000}"/>
    <cellStyle name="_SpecialBonds_Recent Changes" xfId="44745" xr:uid="{00000000-0005-0000-0000-0000FA020000}"/>
    <cellStyle name="_Spread Movements" xfId="44744" xr:uid="{00000000-0005-0000-0000-0000FB020000}"/>
    <cellStyle name="_SpreadTable" xfId="44743" xr:uid="{00000000-0005-0000-0000-0000FC020000}"/>
    <cellStyle name="_SpreadTable_Global Master Portfolio_07 Nov 05_Updated_061205_Out" xfId="44742" xr:uid="{00000000-0005-0000-0000-0000FD020000}"/>
    <cellStyle name="_SpreadTable_Lookup" xfId="44741" xr:uid="{00000000-0005-0000-0000-0000FE020000}"/>
    <cellStyle name="_SpreadTable_Rating Agency Model" xfId="44740" xr:uid="{00000000-0005-0000-0000-0000FF020000}"/>
    <cellStyle name="_SpreadTable_Recent Changes" xfId="44739" xr:uid="{00000000-0005-0000-0000-000000030000}"/>
    <cellStyle name="_Summary" xfId="44738" xr:uid="{00000000-0005-0000-0000-000001030000}"/>
    <cellStyle name="_Swap Prices" xfId="44737" xr:uid="{00000000-0005-0000-0000-000002030000}"/>
    <cellStyle name="_Swaps" xfId="44736" xr:uid="{00000000-0005-0000-0000-000003030000}"/>
    <cellStyle name="_SWAPS " xfId="44735" xr:uid="{00000000-0005-0000-0000-000004030000}"/>
    <cellStyle name="_SWAPS_1" xfId="44734" xr:uid="{00000000-0005-0000-0000-000005030000}"/>
    <cellStyle name="_Swaps_BPOP" xfId="44733" xr:uid="{00000000-0005-0000-0000-000006030000}"/>
    <cellStyle name="_Swaps_Brokers" xfId="44732" xr:uid="{00000000-0005-0000-0000-000007030000}"/>
    <cellStyle name="_Swaps_Brokers_1" xfId="44731" xr:uid="{00000000-0005-0000-0000-000008030000}"/>
    <cellStyle name="_Swaps_Cost Prices" xfId="44730" xr:uid="{00000000-0005-0000-0000-000009030000}"/>
    <cellStyle name="_Swaps_Futures" xfId="44729" xr:uid="{00000000-0005-0000-0000-00000A030000}"/>
    <cellStyle name="_Swaps_Import" xfId="44728" xr:uid="{00000000-0005-0000-0000-00000B030000}"/>
    <cellStyle name="_Swaps_latest Best" xfId="44727" xr:uid="{00000000-0005-0000-0000-00000C030000}"/>
    <cellStyle name="_Swaps_Manual Cash" xfId="44726" xr:uid="{00000000-0005-0000-0000-00000D030000}"/>
    <cellStyle name="_Swaps_On NAV ID Upload Tabs1" xfId="44725" xr:uid="{00000000-0005-0000-0000-00000E030000}"/>
    <cellStyle name="_Swaps_Pulled daily" xfId="44724" xr:uid="{00000000-0005-0000-0000-00000F030000}"/>
    <cellStyle name="_Swaps_Pulled daily_1" xfId="44723" xr:uid="{00000000-0005-0000-0000-000010030000}"/>
    <cellStyle name="_Swaps_Sheet1" xfId="44722" xr:uid="{00000000-0005-0000-0000-000011030000}"/>
    <cellStyle name="_SWAPS_Stale" xfId="44721" xr:uid="{00000000-0005-0000-0000-000012030000}"/>
    <cellStyle name="_Swaps_Watchlist" xfId="44720" xr:uid="{00000000-0005-0000-0000-000013030000}"/>
    <cellStyle name="_swaptions" xfId="44719" xr:uid="{00000000-0005-0000-0000-000014030000}"/>
    <cellStyle name="_Swiss Re CDS" xfId="44718" xr:uid="{00000000-0005-0000-0000-000015030000}"/>
    <cellStyle name="_SYN FX" xfId="44717" xr:uid="{00000000-0005-0000-0000-000016030000}"/>
    <cellStyle name="_SYN FX_Global Master Portfolio_07 Nov 05_Updated_061205_Out" xfId="44716" xr:uid="{00000000-0005-0000-0000-000017030000}"/>
    <cellStyle name="_SYN FX_Lookup" xfId="44715" xr:uid="{00000000-0005-0000-0000-000018030000}"/>
    <cellStyle name="_SYN FX_Rating Agency Model" xfId="44714" xr:uid="{00000000-0005-0000-0000-000019030000}"/>
    <cellStyle name="_SYN FX_Recent Changes" xfId="44713" xr:uid="{00000000-0005-0000-0000-00001A030000}"/>
    <cellStyle name="_TabExport" xfId="44712" xr:uid="{00000000-0005-0000-0000-00001B030000}"/>
    <cellStyle name="_TabExport_Global Master Portfolio_07 Nov 05_Updated_061205_Out" xfId="44711" xr:uid="{00000000-0005-0000-0000-00001C030000}"/>
    <cellStyle name="_TabExport_Lookup" xfId="44710" xr:uid="{00000000-0005-0000-0000-00001D030000}"/>
    <cellStyle name="_TabExport_Rating Agency Model" xfId="44709" xr:uid="{00000000-0005-0000-0000-00001E030000}"/>
    <cellStyle name="_TabExport_Recent Changes" xfId="44708" xr:uid="{00000000-0005-0000-0000-00001F030000}"/>
    <cellStyle name="_THAI SPREADSHEET" xfId="44707" xr:uid="{00000000-0005-0000-0000-000020030000}"/>
    <cellStyle name="_Tolerances" xfId="44706" xr:uid="{00000000-0005-0000-0000-000021030000}"/>
    <cellStyle name="_TracxNA1" xfId="44705" xr:uid="{00000000-0005-0000-0000-000022030000}"/>
    <cellStyle name="_Trade" xfId="44704" xr:uid="{00000000-0005-0000-0000-000023030000}"/>
    <cellStyle name="_Trader Marks" xfId="44703" xr:uid="{00000000-0005-0000-0000-000024030000}"/>
    <cellStyle name="_Trial" xfId="44702" xr:uid="{00000000-0005-0000-0000-000025030000}"/>
    <cellStyle name="_TRS" xfId="44701" xr:uid="{00000000-0005-0000-0000-000026030000}"/>
    <cellStyle name="_TURKEYBALANCESHEET" xfId="44700" xr:uid="{00000000-0005-0000-0000-000027030000}"/>
    <cellStyle name="_TURKEYBALANCESHEET_Global Master Portfolio_07 Nov 05_Updated_061205_Out" xfId="44699" xr:uid="{00000000-0005-0000-0000-000028030000}"/>
    <cellStyle name="_TURKEYBALANCESHEET_Lookup" xfId="44698" xr:uid="{00000000-0005-0000-0000-000029030000}"/>
    <cellStyle name="_TURKEYBALANCESHEET_Rating Agency Model" xfId="44697" xr:uid="{00000000-0005-0000-0000-00002A030000}"/>
    <cellStyle name="_TURKEYBALANCESHEET_Recent Changes" xfId="44696" xr:uid="{00000000-0005-0000-0000-00002B030000}"/>
    <cellStyle name="_Underlying Deal MegaMuncher 1.2.1" xfId="44695" xr:uid="{00000000-0005-0000-0000-00002C030000}"/>
    <cellStyle name="_Underlying Deal MegaMuncher 1.2.1_Global Master Portfolio_07 Nov 05_Updated_061205_Out" xfId="44694" xr:uid="{00000000-0005-0000-0000-00002D030000}"/>
    <cellStyle name="_Underlying Deal MegaMuncher 1.2.1_Lookup" xfId="44693" xr:uid="{00000000-0005-0000-0000-00002E030000}"/>
    <cellStyle name="_Underlying Deal MegaMuncher 1.2.1_Rating Agency Model" xfId="44692" xr:uid="{00000000-0005-0000-0000-00002F030000}"/>
    <cellStyle name="_Underlying Deal MegaMuncher 1.2.1_Recent Changes" xfId="44691" xr:uid="{00000000-0005-0000-0000-000030030000}"/>
    <cellStyle name="_USD" xfId="44690" xr:uid="{00000000-0005-0000-0000-000031030000}"/>
    <cellStyle name="_Vals received" xfId="44689" xr:uid="{00000000-0005-0000-0000-000032030000}"/>
    <cellStyle name="_Vals Recieved" xfId="44688" xr:uid="{00000000-0005-0000-0000-000033030000}"/>
    <cellStyle name="_Vals Recieved " xfId="44687" xr:uid="{00000000-0005-0000-0000-000034030000}"/>
    <cellStyle name="_Values Received" xfId="44686" xr:uid="{00000000-0005-0000-0000-000035030000}"/>
    <cellStyle name="_Wamco ME T+2 &amp; SPECIFIC DAY" xfId="44685" xr:uid="{00000000-0005-0000-0000-000036030000}"/>
    <cellStyle name="_WATCHLIST" xfId="44684" xr:uid="{00000000-0005-0000-0000-000037030000}"/>
    <cellStyle name="_WBIG FILE" xfId="44683" xr:uid="{00000000-0005-0000-0000-000038030000}"/>
    <cellStyle name="_WindTunnel_CDO" xfId="44682" xr:uid="{00000000-0005-0000-0000-000039030000}"/>
    <cellStyle name="_WindTunnel_CDO0627" xfId="44681" xr:uid="{00000000-0005-0000-0000-00003A030000}"/>
    <cellStyle name="_Xx" xfId="44680" xr:uid="{00000000-0005-0000-0000-00003B030000}"/>
    <cellStyle name="_Xx_~temp~705547512a" xfId="44679" xr:uid="{00000000-0005-0000-0000-00003C030000}"/>
    <cellStyle name="_Xx_~temp~705547512a_Global Master Portfolio_07 Nov 05_Updated_061205_Out" xfId="44678" xr:uid="{00000000-0005-0000-0000-00003D030000}"/>
    <cellStyle name="_Xx_~temp~705547512a_Lookup" xfId="44677" xr:uid="{00000000-0005-0000-0000-00003E030000}"/>
    <cellStyle name="_Xx_~temp~705547512a_Rating Agency Model" xfId="44676" xr:uid="{00000000-0005-0000-0000-00003F030000}"/>
    <cellStyle name="_Xx_~temp~705547512a_Recent Changes" xfId="44675" xr:uid="{00000000-0005-0000-0000-000040030000}"/>
    <cellStyle name="_Xx_fastrack_sheet" xfId="44674" xr:uid="{00000000-0005-0000-0000-000041030000}"/>
    <cellStyle name="_Xx_fastrack_sheet_Global Master Portfolio_07 Nov 05_Updated_061205_Out" xfId="44673" xr:uid="{00000000-0005-0000-0000-000042030000}"/>
    <cellStyle name="_Xx_fastrack_sheet_Lookup" xfId="44672" xr:uid="{00000000-0005-0000-0000-000043030000}"/>
    <cellStyle name="_Xx_fastrack_sheet_Rating Agency Model" xfId="44671" xr:uid="{00000000-0005-0000-0000-000044030000}"/>
    <cellStyle name="_Xx_fastrack_sheet_Recent Changes" xfId="44670" xr:uid="{00000000-0005-0000-0000-000045030000}"/>
    <cellStyle name="_Xx_FTA Data" xfId="44669" xr:uid="{00000000-0005-0000-0000-000046030000}"/>
    <cellStyle name="_Xx_FTA Data_Global Master Portfolio_07 Nov 05_Updated_061205_Out" xfId="44668" xr:uid="{00000000-0005-0000-0000-000047030000}"/>
    <cellStyle name="_Xx_FTA Data_Lookup" xfId="44667" xr:uid="{00000000-0005-0000-0000-000048030000}"/>
    <cellStyle name="_Xx_FTA Data_Rating Agency Model" xfId="44666" xr:uid="{00000000-0005-0000-0000-000049030000}"/>
    <cellStyle name="_Xx_FTA Data_Recent Changes" xfId="44665" xr:uid="{00000000-0005-0000-0000-00004A030000}"/>
    <cellStyle name="_Xx_Global Master Portfolio_07 Nov 05_Updated_061205_Out" xfId="44664" xr:uid="{00000000-0005-0000-0000-00004B030000}"/>
    <cellStyle name="_Xx_Lookup" xfId="44663" xr:uid="{00000000-0005-0000-0000-00004C030000}"/>
    <cellStyle name="_Xx_O" xfId="44662" xr:uid="{00000000-0005-0000-0000-00004D030000}"/>
    <cellStyle name="_Xx_O_Global Master Portfolio_07 Nov 05_Updated_061205_Out" xfId="44661" xr:uid="{00000000-0005-0000-0000-00004E030000}"/>
    <cellStyle name="_Xx_O_Lookup" xfId="44660" xr:uid="{00000000-0005-0000-0000-00004F030000}"/>
    <cellStyle name="_Xx_O_Rating Agency Model" xfId="44659" xr:uid="{00000000-0005-0000-0000-000050030000}"/>
    <cellStyle name="_Xx_O_Recent Changes" xfId="44658" xr:uid="{00000000-0005-0000-0000-000051030000}"/>
    <cellStyle name="_Xx_Rating Agency Model" xfId="44657" xr:uid="{00000000-0005-0000-0000-000052030000}"/>
    <cellStyle name="_Xx_Recent Changes" xfId="44656" xr:uid="{00000000-0005-0000-0000-000053030000}"/>
    <cellStyle name="_Xy" xfId="44655" xr:uid="{00000000-0005-0000-0000-000054030000}"/>
    <cellStyle name="_Xy_Global Master Portfolio_07 Nov 05_Updated_061205_Out" xfId="44654" xr:uid="{00000000-0005-0000-0000-000055030000}"/>
    <cellStyle name="_Xy_Lookup" xfId="44653" xr:uid="{00000000-0005-0000-0000-000056030000}"/>
    <cellStyle name="_Xy_Rating Agency Model" xfId="44652" xr:uid="{00000000-0005-0000-0000-000057030000}"/>
    <cellStyle name="_Xy_Recent Changes" xfId="44651" xr:uid="{00000000-0005-0000-0000-000058030000}"/>
    <cellStyle name="_Ya" xfId="44650" xr:uid="{00000000-0005-0000-0000-000059030000}"/>
    <cellStyle name="_Ya_1" xfId="44649" xr:uid="{00000000-0005-0000-0000-00005A030000}"/>
    <cellStyle name="_Ya_1_Global Master Portfolio_07 Nov 05_Updated_061205_Out" xfId="44648" xr:uid="{00000000-0005-0000-0000-00005B030000}"/>
    <cellStyle name="_Ya_1_Lookup" xfId="44647" xr:uid="{00000000-0005-0000-0000-00005C030000}"/>
    <cellStyle name="_Ya_1_Rating Agency Model" xfId="44646" xr:uid="{00000000-0005-0000-0000-00005D030000}"/>
    <cellStyle name="_Ya_1_Recent Changes" xfId="44645" xr:uid="{00000000-0005-0000-0000-00005E030000}"/>
    <cellStyle name="_Ya_Global Master Portfolio_07 Nov 05_Updated_061205_Out" xfId="44644" xr:uid="{00000000-0005-0000-0000-00005F030000}"/>
    <cellStyle name="_Ya_Lookup" xfId="44643" xr:uid="{00000000-0005-0000-0000-000060030000}"/>
    <cellStyle name="_Ya_Rating Agency Model" xfId="44642" xr:uid="{00000000-0005-0000-0000-000061030000}"/>
    <cellStyle name="_Ya_Recent Changes" xfId="44641" xr:uid="{00000000-0005-0000-0000-000062030000}"/>
    <cellStyle name="_Yn" xfId="44640" xr:uid="{00000000-0005-0000-0000-000063030000}"/>
    <cellStyle name="_Yn_Global Master Portfolio_07 Nov 05_Updated_061205_Out" xfId="44639" xr:uid="{00000000-0005-0000-0000-000064030000}"/>
    <cellStyle name="_Yn_Lookup" xfId="44638" xr:uid="{00000000-0005-0000-0000-000065030000}"/>
    <cellStyle name="_Yn_Rating Agency Model" xfId="44637" xr:uid="{00000000-0005-0000-0000-000066030000}"/>
    <cellStyle name="_Yn_Recent Changes" xfId="44636" xr:uid="{00000000-0005-0000-0000-000067030000}"/>
    <cellStyle name="_Z_FRONT" xfId="44635" xr:uid="{00000000-0005-0000-0000-000068030000}"/>
    <cellStyle name="_Z_FRONT_Global Master Portfolio_07 Nov 05_Updated_061205_Out" xfId="44634" xr:uid="{00000000-0005-0000-0000-000069030000}"/>
    <cellStyle name="_Z_FRONT_Lookup" xfId="44633" xr:uid="{00000000-0005-0000-0000-00006A030000}"/>
    <cellStyle name="_Z_FRONT_Rating Agency Model" xfId="44632" xr:uid="{00000000-0005-0000-0000-00006B030000}"/>
    <cellStyle name="_Z_FRONT_Recent Changes" xfId="44631" xr:uid="{00000000-0005-0000-0000-00006C030000}"/>
    <cellStyle name="_Zz" xfId="44630" xr:uid="{00000000-0005-0000-0000-00006D030000}"/>
    <cellStyle name="_Zz_Global Master Portfolio_07 Nov 05_Updated_061205_Out" xfId="44629" xr:uid="{00000000-0005-0000-0000-00006E030000}"/>
    <cellStyle name="_Zz_Lookup" xfId="44628" xr:uid="{00000000-0005-0000-0000-00006F030000}"/>
    <cellStyle name="_Zz_Rating Agency Model" xfId="44627" xr:uid="{00000000-0005-0000-0000-000070030000}"/>
    <cellStyle name="_Zz_Recent Changes" xfId="44626" xr:uid="{00000000-0005-0000-0000-000071030000}"/>
    <cellStyle name="£ BP" xfId="44624" xr:uid="{00000000-0005-0000-0000-000072030000}"/>
    <cellStyle name="¥ JY" xfId="44623" xr:uid="{00000000-0005-0000-0000-000073030000}"/>
    <cellStyle name="=C:\WINNT35\SYSTEM32\COMMAND.COM" xfId="44625" xr:uid="{00000000-0005-0000-0000-000074030000}"/>
    <cellStyle name="•W€_NewOriginal100" xfId="44622" xr:uid="{00000000-0005-0000-0000-000075030000}"/>
    <cellStyle name="20% - Accent1" xfId="46261" builtinId="30" customBuiltin="1"/>
    <cellStyle name="20% - Accent1 2" xfId="46238" xr:uid="{00000000-0005-0000-0000-000077030000}"/>
    <cellStyle name="20% - Accent1 2 2" xfId="46237" xr:uid="{00000000-0005-0000-0000-000078030000}"/>
    <cellStyle name="20% - Accent1 2 3" xfId="44621" xr:uid="{00000000-0005-0000-0000-000079030000}"/>
    <cellStyle name="20% - Accent1 2 4" xfId="59679" xr:uid="{B46583E7-F78B-4092-9859-C475FBB935B1}"/>
    <cellStyle name="20% - Accent1 3" xfId="42048" xr:uid="{00000000-0005-0000-0000-00007A030000}"/>
    <cellStyle name="20% - Accent1 3 2" xfId="56789" xr:uid="{00000000-0005-0000-0000-00007B030000}"/>
    <cellStyle name="20% - Accent1 3 3" xfId="56788" xr:uid="{00000000-0005-0000-0000-00007C030000}"/>
    <cellStyle name="20% - Accent1 4" xfId="59693" xr:uid="{AA466866-771A-4484-AF64-EFD019B8F7DF}"/>
    <cellStyle name="20% - Accent2" xfId="46257" builtinId="34" customBuiltin="1"/>
    <cellStyle name="20% - Accent2 2" xfId="46236" xr:uid="{00000000-0005-0000-0000-00007E030000}"/>
    <cellStyle name="20% - Accent2 2 2" xfId="46235" xr:uid="{00000000-0005-0000-0000-00007F030000}"/>
    <cellStyle name="20% - Accent2 2 3" xfId="44620" xr:uid="{00000000-0005-0000-0000-000080030000}"/>
    <cellStyle name="20% - Accent2 2 4" xfId="59680" xr:uid="{9FAC190E-0292-4C7B-9C53-A3978D43820D}"/>
    <cellStyle name="20% - Accent2 3" xfId="42044" xr:uid="{00000000-0005-0000-0000-000081030000}"/>
    <cellStyle name="20% - Accent2 3 2" xfId="56791" xr:uid="{00000000-0005-0000-0000-000082030000}"/>
    <cellStyle name="20% - Accent2 3 3" xfId="56790" xr:uid="{00000000-0005-0000-0000-000083030000}"/>
    <cellStyle name="20% - Accent2 4" xfId="59694" xr:uid="{5FFBA916-D21F-4F5B-A346-389DDF681EB3}"/>
    <cellStyle name="20% - Accent3" xfId="46253" builtinId="38" customBuiltin="1"/>
    <cellStyle name="20% - Accent3 2" xfId="46234" xr:uid="{00000000-0005-0000-0000-000085030000}"/>
    <cellStyle name="20% - Accent3 2 2" xfId="46233" xr:uid="{00000000-0005-0000-0000-000086030000}"/>
    <cellStyle name="20% - Accent3 2 3" xfId="44619" xr:uid="{00000000-0005-0000-0000-000087030000}"/>
    <cellStyle name="20% - Accent3 2 4" xfId="59681" xr:uid="{3087C8CE-7BE8-4798-B613-63E6F35C823D}"/>
    <cellStyle name="20% - Accent3 3" xfId="42040" xr:uid="{00000000-0005-0000-0000-000088030000}"/>
    <cellStyle name="20% - Accent3 3 2" xfId="56793" xr:uid="{00000000-0005-0000-0000-000089030000}"/>
    <cellStyle name="20% - Accent3 3 3" xfId="56792" xr:uid="{00000000-0005-0000-0000-00008A030000}"/>
    <cellStyle name="20% - Accent3 4" xfId="59695" xr:uid="{0D74D38B-DCA0-4C75-A368-E097C2BBFA49}"/>
    <cellStyle name="20% - Accent4" xfId="46249" builtinId="42" customBuiltin="1"/>
    <cellStyle name="20% - Accent4 2" xfId="46232" xr:uid="{00000000-0005-0000-0000-00008C030000}"/>
    <cellStyle name="20% - Accent4 2 2" xfId="46231" xr:uid="{00000000-0005-0000-0000-00008D030000}"/>
    <cellStyle name="20% - Accent4 2 3" xfId="44618" xr:uid="{00000000-0005-0000-0000-00008E030000}"/>
    <cellStyle name="20% - Accent4 2 4" xfId="59682" xr:uid="{2B683B1B-759C-4B39-B263-8023BFC94C25}"/>
    <cellStyle name="20% - Accent4 3" xfId="42036" xr:uid="{00000000-0005-0000-0000-00008F030000}"/>
    <cellStyle name="20% - Accent4 3 2" xfId="56795" xr:uid="{00000000-0005-0000-0000-000090030000}"/>
    <cellStyle name="20% - Accent4 3 3" xfId="56794" xr:uid="{00000000-0005-0000-0000-000091030000}"/>
    <cellStyle name="20% - Accent4 4" xfId="59696" xr:uid="{3D9C46CE-E59B-40D1-B034-9DC777E47132}"/>
    <cellStyle name="20% - Accent5" xfId="46245" builtinId="46" customBuiltin="1"/>
    <cellStyle name="20% - Accent5 2" xfId="46230" xr:uid="{00000000-0005-0000-0000-000093030000}"/>
    <cellStyle name="20% - Accent5 2 2" xfId="46229" xr:uid="{00000000-0005-0000-0000-000094030000}"/>
    <cellStyle name="20% - Accent5 2 3" xfId="44617" xr:uid="{00000000-0005-0000-0000-000095030000}"/>
    <cellStyle name="20% - Accent5 2 4" xfId="59683" xr:uid="{786A7E18-B131-4914-B5AB-7528D8E6D4A3}"/>
    <cellStyle name="20% - Accent5 3" xfId="42032" xr:uid="{00000000-0005-0000-0000-000096030000}"/>
    <cellStyle name="20% - Accent5 3 2" xfId="56797" xr:uid="{00000000-0005-0000-0000-000097030000}"/>
    <cellStyle name="20% - Accent5 3 3" xfId="56796" xr:uid="{00000000-0005-0000-0000-000098030000}"/>
    <cellStyle name="20% - Accent5 4" xfId="59697" xr:uid="{16427DEB-516B-4CC5-BB14-7155BF29556A}"/>
    <cellStyle name="20% - Accent6" xfId="46241" builtinId="50" customBuiltin="1"/>
    <cellStyle name="20% - Accent6 2" xfId="46228" xr:uid="{00000000-0005-0000-0000-00009A030000}"/>
    <cellStyle name="20% - Accent6 2 2" xfId="46227" xr:uid="{00000000-0005-0000-0000-00009B030000}"/>
    <cellStyle name="20% - Accent6 2 3" xfId="44616" xr:uid="{00000000-0005-0000-0000-00009C030000}"/>
    <cellStyle name="20% - Accent6 2 4" xfId="59684" xr:uid="{E5F11330-A5B8-468E-BAA3-FDEE989D7867}"/>
    <cellStyle name="20% - Accent6 3" xfId="42028" xr:uid="{00000000-0005-0000-0000-00009D030000}"/>
    <cellStyle name="20% - Accent6 3 2" xfId="56799" xr:uid="{00000000-0005-0000-0000-00009E030000}"/>
    <cellStyle name="20% - Accent6 3 3" xfId="56798" xr:uid="{00000000-0005-0000-0000-00009F030000}"/>
    <cellStyle name="20% - Accent6 4" xfId="59698" xr:uid="{E0A8563A-5D80-408C-B813-FC3C5D595296}"/>
    <cellStyle name="40% - Accent1" xfId="46260" builtinId="31" customBuiltin="1"/>
    <cellStyle name="40% - Accent1 2" xfId="46226" xr:uid="{00000000-0005-0000-0000-0000A1030000}"/>
    <cellStyle name="40% - Accent1 2 2" xfId="46225" xr:uid="{00000000-0005-0000-0000-0000A2030000}"/>
    <cellStyle name="40% - Accent1 2 3" xfId="44615" xr:uid="{00000000-0005-0000-0000-0000A3030000}"/>
    <cellStyle name="40% - Accent1 2 4" xfId="59685" xr:uid="{F311A99E-5170-472B-929E-7A4EB14692A2}"/>
    <cellStyle name="40% - Accent1 3" xfId="42047" xr:uid="{00000000-0005-0000-0000-0000A4030000}"/>
    <cellStyle name="40% - Accent1 3 2" xfId="56801" xr:uid="{00000000-0005-0000-0000-0000A5030000}"/>
    <cellStyle name="40% - Accent1 3 3" xfId="56800" xr:uid="{00000000-0005-0000-0000-0000A6030000}"/>
    <cellStyle name="40% - Accent1 4" xfId="59699" xr:uid="{233E2088-7737-4C0D-965E-78927BF94A7A}"/>
    <cellStyle name="40% - Accent2" xfId="46256" builtinId="35" customBuiltin="1"/>
    <cellStyle name="40% - Accent2 2" xfId="46224" xr:uid="{00000000-0005-0000-0000-0000A8030000}"/>
    <cellStyle name="40% - Accent2 2 2" xfId="46223" xr:uid="{00000000-0005-0000-0000-0000A9030000}"/>
    <cellStyle name="40% - Accent2 2 3" xfId="44614" xr:uid="{00000000-0005-0000-0000-0000AA030000}"/>
    <cellStyle name="40% - Accent2 2 4" xfId="59686" xr:uid="{5575DD27-9F6B-4D7F-99E6-87A01AE9B92E}"/>
    <cellStyle name="40% - Accent2 3" xfId="42043" xr:uid="{00000000-0005-0000-0000-0000AB030000}"/>
    <cellStyle name="40% - Accent2 3 2" xfId="56803" xr:uid="{00000000-0005-0000-0000-0000AC030000}"/>
    <cellStyle name="40% - Accent2 3 3" xfId="56802" xr:uid="{00000000-0005-0000-0000-0000AD030000}"/>
    <cellStyle name="40% - Accent2 4" xfId="59700" xr:uid="{6C85D30B-9CAF-4490-8D7A-FA5E2CEFD36A}"/>
    <cellStyle name="40% - Accent3" xfId="46252" builtinId="39" customBuiltin="1"/>
    <cellStyle name="40% - Accent3 2" xfId="46222" xr:uid="{00000000-0005-0000-0000-0000AF030000}"/>
    <cellStyle name="40% - Accent3 2 2" xfId="46221" xr:uid="{00000000-0005-0000-0000-0000B0030000}"/>
    <cellStyle name="40% - Accent3 2 3" xfId="44613" xr:uid="{00000000-0005-0000-0000-0000B1030000}"/>
    <cellStyle name="40% - Accent3 2 4" xfId="59687" xr:uid="{D7026111-6572-44A3-8E46-A63018DD986D}"/>
    <cellStyle name="40% - Accent3 3" xfId="42039" xr:uid="{00000000-0005-0000-0000-0000B2030000}"/>
    <cellStyle name="40% - Accent3 3 2" xfId="56805" xr:uid="{00000000-0005-0000-0000-0000B3030000}"/>
    <cellStyle name="40% - Accent3 3 3" xfId="56804" xr:uid="{00000000-0005-0000-0000-0000B4030000}"/>
    <cellStyle name="40% - Accent3 4" xfId="59701" xr:uid="{FF3CC8E4-9FAA-4B37-B356-0D9351CCC5B6}"/>
    <cellStyle name="40% - Accent4" xfId="46248" builtinId="43" customBuiltin="1"/>
    <cellStyle name="40% - Accent4 2" xfId="46220" xr:uid="{00000000-0005-0000-0000-0000B6030000}"/>
    <cellStyle name="40% - Accent4 2 2" xfId="46219" xr:uid="{00000000-0005-0000-0000-0000B7030000}"/>
    <cellStyle name="40% - Accent4 2 3" xfId="44612" xr:uid="{00000000-0005-0000-0000-0000B8030000}"/>
    <cellStyle name="40% - Accent4 2 4" xfId="59688" xr:uid="{41B9F2C9-4FB9-4ED2-95D8-BE29001E19EF}"/>
    <cellStyle name="40% - Accent4 3" xfId="42035" xr:uid="{00000000-0005-0000-0000-0000B9030000}"/>
    <cellStyle name="40% - Accent4 3 2" xfId="56807" xr:uid="{00000000-0005-0000-0000-0000BA030000}"/>
    <cellStyle name="40% - Accent4 3 3" xfId="56806" xr:uid="{00000000-0005-0000-0000-0000BB030000}"/>
    <cellStyle name="40% - Accent4 4" xfId="59702" xr:uid="{E2E60CA8-BB0C-446A-ABEF-B3E818088B0D}"/>
    <cellStyle name="40% - Accent5" xfId="46244" builtinId="47" customBuiltin="1"/>
    <cellStyle name="40% - Accent5 2" xfId="46218" xr:uid="{00000000-0005-0000-0000-0000BD030000}"/>
    <cellStyle name="40% - Accent5 2 2" xfId="46217" xr:uid="{00000000-0005-0000-0000-0000BE030000}"/>
    <cellStyle name="40% - Accent5 2 3" xfId="44611" xr:uid="{00000000-0005-0000-0000-0000BF030000}"/>
    <cellStyle name="40% - Accent5 2 4" xfId="59689" xr:uid="{07A89DD6-C6CF-4A2C-BE5A-6D2FE3059B69}"/>
    <cellStyle name="40% - Accent5 3" xfId="42031" xr:uid="{00000000-0005-0000-0000-0000C0030000}"/>
    <cellStyle name="40% - Accent5 3 2" xfId="56809" xr:uid="{00000000-0005-0000-0000-0000C1030000}"/>
    <cellStyle name="40% - Accent5 3 3" xfId="56808" xr:uid="{00000000-0005-0000-0000-0000C2030000}"/>
    <cellStyle name="40% - Accent5 4" xfId="59703" xr:uid="{8D3F312C-2840-4967-A40A-32053E20A53A}"/>
    <cellStyle name="40% - Accent6" xfId="46240" builtinId="51" customBuiltin="1"/>
    <cellStyle name="40% - Accent6 2" xfId="46216" xr:uid="{00000000-0005-0000-0000-0000C4030000}"/>
    <cellStyle name="40% - Accent6 2 2" xfId="46215" xr:uid="{00000000-0005-0000-0000-0000C5030000}"/>
    <cellStyle name="40% - Accent6 2 3" xfId="44610" xr:uid="{00000000-0005-0000-0000-0000C6030000}"/>
    <cellStyle name="40% - Accent6 2 4" xfId="59690" xr:uid="{DB1E6015-EFC0-4A85-B91A-3BA34B2094AE}"/>
    <cellStyle name="40% - Accent6 3" xfId="42027" xr:uid="{00000000-0005-0000-0000-0000C7030000}"/>
    <cellStyle name="40% - Accent6 3 2" xfId="56811" xr:uid="{00000000-0005-0000-0000-0000C8030000}"/>
    <cellStyle name="40% - Accent6 3 3" xfId="56810" xr:uid="{00000000-0005-0000-0000-0000C9030000}"/>
    <cellStyle name="40% - Accent6 4" xfId="59704" xr:uid="{07AAD627-D449-4758-86B9-70EEC17AF7B9}"/>
    <cellStyle name="60% - Accent1" xfId="46259" builtinId="32" customBuiltin="1"/>
    <cellStyle name="60% - Accent1 2" xfId="46214" xr:uid="{00000000-0005-0000-0000-0000CB030000}"/>
    <cellStyle name="60% - Accent1 2 2" xfId="44609" xr:uid="{00000000-0005-0000-0000-0000CC030000}"/>
    <cellStyle name="60% - Accent1 3" xfId="42046" xr:uid="{00000000-0005-0000-0000-0000CD030000}"/>
    <cellStyle name="60% - Accent1 3 2" xfId="56813" xr:uid="{00000000-0005-0000-0000-0000CE030000}"/>
    <cellStyle name="60% - Accent1 3 3" xfId="56812" xr:uid="{00000000-0005-0000-0000-0000CF030000}"/>
    <cellStyle name="60% - Accent2" xfId="46255" builtinId="36" customBuiltin="1"/>
    <cellStyle name="60% - Accent2 2" xfId="46213" xr:uid="{00000000-0005-0000-0000-0000D1030000}"/>
    <cellStyle name="60% - Accent2 2 2" xfId="44608" xr:uid="{00000000-0005-0000-0000-0000D2030000}"/>
    <cellStyle name="60% - Accent2 3" xfId="42042" xr:uid="{00000000-0005-0000-0000-0000D3030000}"/>
    <cellStyle name="60% - Accent2 3 2" xfId="56815" xr:uid="{00000000-0005-0000-0000-0000D4030000}"/>
    <cellStyle name="60% - Accent2 3 3" xfId="56814" xr:uid="{00000000-0005-0000-0000-0000D5030000}"/>
    <cellStyle name="60% - Accent3" xfId="46251" builtinId="40" customBuiltin="1"/>
    <cellStyle name="60% - Accent3 2" xfId="46212" xr:uid="{00000000-0005-0000-0000-0000D7030000}"/>
    <cellStyle name="60% - Accent3 2 2" xfId="44607" xr:uid="{00000000-0005-0000-0000-0000D8030000}"/>
    <cellStyle name="60% - Accent3 3" xfId="42038" xr:uid="{00000000-0005-0000-0000-0000D9030000}"/>
    <cellStyle name="60% - Accent3 3 2" xfId="56817" xr:uid="{00000000-0005-0000-0000-0000DA030000}"/>
    <cellStyle name="60% - Accent3 3 3" xfId="56816" xr:uid="{00000000-0005-0000-0000-0000DB030000}"/>
    <cellStyle name="60% - Accent4" xfId="46247" builtinId="44" customBuiltin="1"/>
    <cellStyle name="60% - Accent4 2" xfId="46211" xr:uid="{00000000-0005-0000-0000-0000DD030000}"/>
    <cellStyle name="60% - Accent4 2 2" xfId="44606" xr:uid="{00000000-0005-0000-0000-0000DE030000}"/>
    <cellStyle name="60% - Accent4 3" xfId="42034" xr:uid="{00000000-0005-0000-0000-0000DF030000}"/>
    <cellStyle name="60% - Accent4 3 2" xfId="56819" xr:uid="{00000000-0005-0000-0000-0000E0030000}"/>
    <cellStyle name="60% - Accent4 3 3" xfId="56818" xr:uid="{00000000-0005-0000-0000-0000E1030000}"/>
    <cellStyle name="60% - Accent5" xfId="46243" builtinId="48" customBuiltin="1"/>
    <cellStyle name="60% - Accent5 2" xfId="46210" xr:uid="{00000000-0005-0000-0000-0000E3030000}"/>
    <cellStyle name="60% - Accent5 2 2" xfId="44605" xr:uid="{00000000-0005-0000-0000-0000E4030000}"/>
    <cellStyle name="60% - Accent5 3" xfId="42030" xr:uid="{00000000-0005-0000-0000-0000E5030000}"/>
    <cellStyle name="60% - Accent5 3 2" xfId="56821" xr:uid="{00000000-0005-0000-0000-0000E6030000}"/>
    <cellStyle name="60% - Accent5 3 3" xfId="56820" xr:uid="{00000000-0005-0000-0000-0000E7030000}"/>
    <cellStyle name="60% - Accent6" xfId="46239" builtinId="52" customBuiltin="1"/>
    <cellStyle name="60% - Accent6 2" xfId="46209" xr:uid="{00000000-0005-0000-0000-0000E9030000}"/>
    <cellStyle name="60% - Accent6 2 2" xfId="44604" xr:uid="{00000000-0005-0000-0000-0000EA030000}"/>
    <cellStyle name="60% - Accent6 3" xfId="42026" xr:uid="{00000000-0005-0000-0000-0000EB030000}"/>
    <cellStyle name="60% - Accent6 3 2" xfId="56823" xr:uid="{00000000-0005-0000-0000-0000EC030000}"/>
    <cellStyle name="60% - Accent6 3 3" xfId="56822" xr:uid="{00000000-0005-0000-0000-0000ED030000}"/>
    <cellStyle name="9.86" xfId="44603" xr:uid="{00000000-0005-0000-0000-0000EE030000}"/>
    <cellStyle name="9005.13" xfId="44602" xr:uid="{00000000-0005-0000-0000-0000EF030000}"/>
    <cellStyle name="9065.186" xfId="44601" xr:uid="{00000000-0005-0000-0000-0000F0030000}"/>
    <cellStyle name="Accent1" xfId="46262" builtinId="29" customBuiltin="1"/>
    <cellStyle name="Accent1 2" xfId="46208" xr:uid="{00000000-0005-0000-0000-0000F2030000}"/>
    <cellStyle name="Accent1 2 2" xfId="44600" xr:uid="{00000000-0005-0000-0000-0000F3030000}"/>
    <cellStyle name="Accent1 3" xfId="42049" xr:uid="{00000000-0005-0000-0000-0000F4030000}"/>
    <cellStyle name="Accent1 3 2" xfId="56825" xr:uid="{00000000-0005-0000-0000-0000F5030000}"/>
    <cellStyle name="Accent1 3 3" xfId="56824" xr:uid="{00000000-0005-0000-0000-0000F6030000}"/>
    <cellStyle name="Accent2" xfId="46258" builtinId="33" customBuiltin="1"/>
    <cellStyle name="Accent2 2" xfId="46207" xr:uid="{00000000-0005-0000-0000-0000F8030000}"/>
    <cellStyle name="Accent2 2 2" xfId="44599" xr:uid="{00000000-0005-0000-0000-0000F9030000}"/>
    <cellStyle name="Accent2 3" xfId="42045" xr:uid="{00000000-0005-0000-0000-0000FA030000}"/>
    <cellStyle name="Accent2 3 2" xfId="56827" xr:uid="{00000000-0005-0000-0000-0000FB030000}"/>
    <cellStyle name="Accent2 3 3" xfId="56826" xr:uid="{00000000-0005-0000-0000-0000FC030000}"/>
    <cellStyle name="Accent3" xfId="46254" builtinId="37" customBuiltin="1"/>
    <cellStyle name="Accent3 2" xfId="46206" xr:uid="{00000000-0005-0000-0000-0000FE030000}"/>
    <cellStyle name="Accent3 2 2" xfId="44598" xr:uid="{00000000-0005-0000-0000-0000FF030000}"/>
    <cellStyle name="Accent3 3" xfId="42041" xr:uid="{00000000-0005-0000-0000-000000040000}"/>
    <cellStyle name="Accent3 3 2" xfId="56829" xr:uid="{00000000-0005-0000-0000-000001040000}"/>
    <cellStyle name="Accent3 3 3" xfId="56828" xr:uid="{00000000-0005-0000-0000-000002040000}"/>
    <cellStyle name="Accent4" xfId="46250" builtinId="41" customBuiltin="1"/>
    <cellStyle name="Accent4 2" xfId="46205" xr:uid="{00000000-0005-0000-0000-000004040000}"/>
    <cellStyle name="Accent4 2 2" xfId="44597" xr:uid="{00000000-0005-0000-0000-000005040000}"/>
    <cellStyle name="Accent4 3" xfId="42037" xr:uid="{00000000-0005-0000-0000-000006040000}"/>
    <cellStyle name="Accent4 3 2" xfId="56831" xr:uid="{00000000-0005-0000-0000-000007040000}"/>
    <cellStyle name="Accent4 3 3" xfId="56830" xr:uid="{00000000-0005-0000-0000-000008040000}"/>
    <cellStyle name="Accent5" xfId="46246" builtinId="45" customBuiltin="1"/>
    <cellStyle name="Accent5 2" xfId="46204" xr:uid="{00000000-0005-0000-0000-00000A040000}"/>
    <cellStyle name="Accent5 2 2" xfId="44596" xr:uid="{00000000-0005-0000-0000-00000B040000}"/>
    <cellStyle name="Accent5 3" xfId="42033" xr:uid="{00000000-0005-0000-0000-00000C040000}"/>
    <cellStyle name="Accent5 3 2" xfId="56833" xr:uid="{00000000-0005-0000-0000-00000D040000}"/>
    <cellStyle name="Accent5 3 3" xfId="56832" xr:uid="{00000000-0005-0000-0000-00000E040000}"/>
    <cellStyle name="Accent6" xfId="46242" builtinId="49" customBuiltin="1"/>
    <cellStyle name="Accent6 2" xfId="46203" xr:uid="{00000000-0005-0000-0000-000010040000}"/>
    <cellStyle name="Accent6 2 2" xfId="44595" xr:uid="{00000000-0005-0000-0000-000011040000}"/>
    <cellStyle name="Accent6 3" xfId="42029" xr:uid="{00000000-0005-0000-0000-000012040000}"/>
    <cellStyle name="Accent6 3 2" xfId="56835" xr:uid="{00000000-0005-0000-0000-000013040000}"/>
    <cellStyle name="Accent6 3 3" xfId="56834" xr:uid="{00000000-0005-0000-0000-000014040000}"/>
    <cellStyle name="account" xfId="44594" xr:uid="{00000000-0005-0000-0000-000015040000}"/>
    <cellStyle name="Adjustable" xfId="44593" xr:uid="{00000000-0005-0000-0000-000016040000}"/>
    <cellStyle name="AminPageHeading" xfId="44592" xr:uid="{00000000-0005-0000-0000-000017040000}"/>
    <cellStyle name="AskSide" xfId="44591" xr:uid="{00000000-0005-0000-0000-000018040000}"/>
    <cellStyle name="AutoFormat Options" xfId="44590" xr:uid="{00000000-0005-0000-0000-000019040000}"/>
    <cellStyle name="b0let" xfId="44589" xr:uid="{00000000-0005-0000-0000-00001A040000}"/>
    <cellStyle name="Bad" xfId="46273" builtinId="27" customBuiltin="1"/>
    <cellStyle name="Bad 2" xfId="46202" xr:uid="{00000000-0005-0000-0000-00001C040000}"/>
    <cellStyle name="Bad 2 2" xfId="44588" xr:uid="{00000000-0005-0000-0000-00001D040000}"/>
    <cellStyle name="Bad 3" xfId="42059" xr:uid="{00000000-0005-0000-0000-00001E040000}"/>
    <cellStyle name="Bad 3 2" xfId="56837" xr:uid="{00000000-0005-0000-0000-00001F040000}"/>
    <cellStyle name="Bad 3 3" xfId="56836" xr:uid="{00000000-0005-0000-0000-000020040000}"/>
    <cellStyle name="base_hide" xfId="44587" xr:uid="{00000000-0005-0000-0000-000021040000}"/>
    <cellStyle name="BidSide" xfId="44586" xr:uid="{00000000-0005-0000-0000-000022040000}"/>
    <cellStyle name="black" xfId="44585" xr:uid="{00000000-0005-0000-0000-000023040000}"/>
    <cellStyle name="BlankedZeros" xfId="44584" xr:uid="{00000000-0005-0000-0000-000024040000}"/>
    <cellStyle name="blp_column_header" xfId="45513" xr:uid="{00000000-0005-0000-0000-000025040000}"/>
    <cellStyle name="Body" xfId="44583" xr:uid="{00000000-0005-0000-0000-000026040000}"/>
    <cellStyle name="Bold" xfId="44582" xr:uid="{00000000-0005-0000-0000-000027040000}"/>
    <cellStyle name="Bold/Border" xfId="44581" xr:uid="{00000000-0005-0000-0000-000028040000}"/>
    <cellStyle name="Bold_Global Master Portfolio_07 Nov 05_Updated_061205_Out" xfId="44580" xr:uid="{00000000-0005-0000-0000-000029040000}"/>
    <cellStyle name="Bol-Data" xfId="44579" xr:uid="{00000000-0005-0000-0000-00002A040000}"/>
    <cellStyle name="bolet" xfId="44578" xr:uid="{00000000-0005-0000-0000-00002B040000}"/>
    <cellStyle name="Boletim" xfId="44577" xr:uid="{00000000-0005-0000-0000-00002C040000}"/>
    <cellStyle name="Border Heavy" xfId="44576" xr:uid="{00000000-0005-0000-0000-00002D040000}"/>
    <cellStyle name="Border Thin" xfId="44575" xr:uid="{00000000-0005-0000-0000-00002E040000}"/>
    <cellStyle name="Bullet" xfId="44574" xr:uid="{00000000-0005-0000-0000-00002F040000}"/>
    <cellStyle name="Calc Currency (0)" xfId="44573" xr:uid="{00000000-0005-0000-0000-000030040000}"/>
    <cellStyle name="Calculation" xfId="46269" builtinId="22" customBuiltin="1"/>
    <cellStyle name="Calculation 2" xfId="46201" xr:uid="{00000000-0005-0000-0000-000032040000}"/>
    <cellStyle name="Calculation 2 2" xfId="44572" xr:uid="{00000000-0005-0000-0000-000033040000}"/>
    <cellStyle name="Calculation 3" xfId="42055" xr:uid="{00000000-0005-0000-0000-000034040000}"/>
    <cellStyle name="Calculation 3 2" xfId="56839" xr:uid="{00000000-0005-0000-0000-000035040000}"/>
    <cellStyle name="Calculation 3 3" xfId="56838" xr:uid="{00000000-0005-0000-0000-000036040000}"/>
    <cellStyle name="Center" xfId="44571" xr:uid="{00000000-0005-0000-0000-000037040000}"/>
    <cellStyle name="Center2" xfId="44570" xr:uid="{00000000-0005-0000-0000-000038040000}"/>
    <cellStyle name="cfdel" xfId="44569" xr:uid="{00000000-0005-0000-0000-000039040000}"/>
    <cellStyle name="Check Cell" xfId="46267" builtinId="23" customBuiltin="1"/>
    <cellStyle name="Check Cell 2" xfId="46200" xr:uid="{00000000-0005-0000-0000-00003B040000}"/>
    <cellStyle name="Check Cell 2 2" xfId="44568" xr:uid="{00000000-0005-0000-0000-00003C040000}"/>
    <cellStyle name="Check Cell 3" xfId="42053" xr:uid="{00000000-0005-0000-0000-00003D040000}"/>
    <cellStyle name="Check Cell 3 2" xfId="56841" xr:uid="{00000000-0005-0000-0000-00003E040000}"/>
    <cellStyle name="Check Cell 3 3" xfId="56840" xr:uid="{00000000-0005-0000-0000-00003F040000}"/>
    <cellStyle name="Comm? [0]_FOP1&amp;L_PLN0309_NewBrazil3007.xls Chart 2" xfId="44567" xr:uid="{00000000-0005-0000-0000-000040040000}"/>
    <cellStyle name="Comma" xfId="56750" builtinId="3"/>
    <cellStyle name="Comma  - Style1" xfId="44565" xr:uid="{00000000-0005-0000-0000-000042040000}"/>
    <cellStyle name="Comma  - Style2" xfId="44564" xr:uid="{00000000-0005-0000-0000-000043040000}"/>
    <cellStyle name="Comma  - Style3" xfId="44563" xr:uid="{00000000-0005-0000-0000-000044040000}"/>
    <cellStyle name="Comma  - Style4" xfId="44562" xr:uid="{00000000-0005-0000-0000-000045040000}"/>
    <cellStyle name="Comma  - Style5" xfId="44561" xr:uid="{00000000-0005-0000-0000-000046040000}"/>
    <cellStyle name="Comma  - Style6" xfId="44560" xr:uid="{00000000-0005-0000-0000-000047040000}"/>
    <cellStyle name="Comma  - Style7" xfId="44559" xr:uid="{00000000-0005-0000-0000-000048040000}"/>
    <cellStyle name="Comma  - Style8" xfId="44558" xr:uid="{00000000-0005-0000-0000-000049040000}"/>
    <cellStyle name="Comma 10" xfId="46199" xr:uid="{00000000-0005-0000-0000-00004A040000}"/>
    <cellStyle name="Comma 10 10" xfId="42190" xr:uid="{00000000-0005-0000-0000-00004B040000}"/>
    <cellStyle name="Comma 10 10 10" xfId="12594" xr:uid="{00000000-0005-0000-0000-00004C040000}"/>
    <cellStyle name="Comma 10 10 11" xfId="7638" xr:uid="{00000000-0005-0000-0000-00004D040000}"/>
    <cellStyle name="Comma 10 10 12" xfId="2683" xr:uid="{00000000-0005-0000-0000-00004E040000}"/>
    <cellStyle name="Comma 10 10 13" xfId="48495" xr:uid="{00000000-0005-0000-0000-00004F040000}"/>
    <cellStyle name="Comma 10 10 14" xfId="53394" xr:uid="{00000000-0005-0000-0000-000050040000}"/>
    <cellStyle name="Comma 10 10 15" xfId="56843" xr:uid="{00000000-0005-0000-0000-000051040000}"/>
    <cellStyle name="Comma 10 10 2" xfId="39537" xr:uid="{00000000-0005-0000-0000-000052040000}"/>
    <cellStyle name="Comma 10 10 2 2" xfId="24841" xr:uid="{00000000-0005-0000-0000-000053040000}"/>
    <cellStyle name="Comma 10 10 2 3" xfId="19942" xr:uid="{00000000-0005-0000-0000-000054040000}"/>
    <cellStyle name="Comma 10 10 2 4" xfId="15043" xr:uid="{00000000-0005-0000-0000-000055040000}"/>
    <cellStyle name="Comma 10 10 2 5" xfId="10144" xr:uid="{00000000-0005-0000-0000-000056040000}"/>
    <cellStyle name="Comma 10 10 2 6" xfId="5188" xr:uid="{00000000-0005-0000-0000-000057040000}"/>
    <cellStyle name="Comma 10 10 2 7" xfId="233" xr:uid="{00000000-0005-0000-0000-000058040000}"/>
    <cellStyle name="Comma 10 10 2 8" xfId="50945" xr:uid="{00000000-0005-0000-0000-000059040000}"/>
    <cellStyle name="Comma 10 10 2 9" xfId="55844" xr:uid="{00000000-0005-0000-0000-00005A040000}"/>
    <cellStyle name="Comma 10 10 3" xfId="37088" xr:uid="{00000000-0005-0000-0000-00005B040000}"/>
    <cellStyle name="Comma 10 10 4" xfId="34639" xr:uid="{00000000-0005-0000-0000-00005C040000}"/>
    <cellStyle name="Comma 10 10 5" xfId="32190" xr:uid="{00000000-0005-0000-0000-00005D040000}"/>
    <cellStyle name="Comma 10 10 6" xfId="29741" xr:uid="{00000000-0005-0000-0000-00005E040000}"/>
    <cellStyle name="Comma 10 10 7" xfId="27292" xr:uid="{00000000-0005-0000-0000-00005F040000}"/>
    <cellStyle name="Comma 10 10 8" xfId="22392" xr:uid="{00000000-0005-0000-0000-000060040000}"/>
    <cellStyle name="Comma 10 10 9" xfId="17493" xr:uid="{00000000-0005-0000-0000-000061040000}"/>
    <cellStyle name="Comma 10 11" xfId="41968" xr:uid="{00000000-0005-0000-0000-000062040000}"/>
    <cellStyle name="Comma 10 11 2" xfId="27273" xr:uid="{00000000-0005-0000-0000-000063040000}"/>
    <cellStyle name="Comma 10 11 3" xfId="22373" xr:uid="{00000000-0005-0000-0000-000064040000}"/>
    <cellStyle name="Comma 10 11 4" xfId="17474" xr:uid="{00000000-0005-0000-0000-000065040000}"/>
    <cellStyle name="Comma 10 11 5" xfId="12575" xr:uid="{00000000-0005-0000-0000-000066040000}"/>
    <cellStyle name="Comma 10 11 6" xfId="7619" xr:uid="{00000000-0005-0000-0000-000067040000}"/>
    <cellStyle name="Comma 10 11 7" xfId="2664" xr:uid="{00000000-0005-0000-0000-000068040000}"/>
    <cellStyle name="Comma 10 11 8" xfId="48514" xr:uid="{00000000-0005-0000-0000-000069040000}"/>
    <cellStyle name="Comma 10 11 9" xfId="53413" xr:uid="{00000000-0005-0000-0000-00006A040000}"/>
    <cellStyle name="Comma 10 12" xfId="39518" xr:uid="{00000000-0005-0000-0000-00006B040000}"/>
    <cellStyle name="Comma 10 13" xfId="37069" xr:uid="{00000000-0005-0000-0000-00006C040000}"/>
    <cellStyle name="Comma 10 14" xfId="34620" xr:uid="{00000000-0005-0000-0000-00006D040000}"/>
    <cellStyle name="Comma 10 15" xfId="32171" xr:uid="{00000000-0005-0000-0000-00006E040000}"/>
    <cellStyle name="Comma 10 16" xfId="29722" xr:uid="{00000000-0005-0000-0000-00006F040000}"/>
    <cellStyle name="Comma 10 17" xfId="24822" xr:uid="{00000000-0005-0000-0000-000070040000}"/>
    <cellStyle name="Comma 10 18" xfId="19923" xr:uid="{00000000-0005-0000-0000-000071040000}"/>
    <cellStyle name="Comma 10 19" xfId="15024" xr:uid="{00000000-0005-0000-0000-000072040000}"/>
    <cellStyle name="Comma 10 2" xfId="46198" xr:uid="{00000000-0005-0000-0000-000073040000}"/>
    <cellStyle name="Comma 10 2 10" xfId="14985" xr:uid="{00000000-0005-0000-0000-000074040000}"/>
    <cellStyle name="Comma 10 2 11" xfId="10086" xr:uid="{00000000-0005-0000-0000-000075040000}"/>
    <cellStyle name="Comma 10 2 12" xfId="5074" xr:uid="{00000000-0005-0000-0000-000076040000}"/>
    <cellStyle name="Comma 10 2 13" xfId="175" xr:uid="{00000000-0005-0000-0000-000077040000}"/>
    <cellStyle name="Comma 10 2 14" xfId="51003" xr:uid="{00000000-0005-0000-0000-000078040000}"/>
    <cellStyle name="Comma 10 2 15" xfId="56844" xr:uid="{00000000-0005-0000-0000-000079040000}"/>
    <cellStyle name="Comma 10 2 16" xfId="61370" xr:uid="{0B52D475-7DC3-4B06-AE6D-A3B34F632D37}"/>
    <cellStyle name="Comma 10 2 2" xfId="41929" xr:uid="{00000000-0005-0000-0000-00007A040000}"/>
    <cellStyle name="Comma 10 2 2 10" xfId="62394" xr:uid="{23E918F0-3729-4FAE-B308-30A1D6D38D95}"/>
    <cellStyle name="Comma 10 2 2 2" xfId="27234" xr:uid="{00000000-0005-0000-0000-00007B040000}"/>
    <cellStyle name="Comma 10 2 2 3" xfId="22334" xr:uid="{00000000-0005-0000-0000-00007C040000}"/>
    <cellStyle name="Comma 10 2 2 4" xfId="17435" xr:uid="{00000000-0005-0000-0000-00007D040000}"/>
    <cellStyle name="Comma 10 2 2 5" xfId="12536" xr:uid="{00000000-0005-0000-0000-00007E040000}"/>
    <cellStyle name="Comma 10 2 2 6" xfId="7580" xr:uid="{00000000-0005-0000-0000-00007F040000}"/>
    <cellStyle name="Comma 10 2 2 7" xfId="2625" xr:uid="{00000000-0005-0000-0000-000080040000}"/>
    <cellStyle name="Comma 10 2 2 8" xfId="48553" xr:uid="{00000000-0005-0000-0000-000081040000}"/>
    <cellStyle name="Comma 10 2 2 9" xfId="53452" xr:uid="{00000000-0005-0000-0000-000082040000}"/>
    <cellStyle name="Comma 10 2 3" xfId="39479" xr:uid="{00000000-0005-0000-0000-000083040000}"/>
    <cellStyle name="Comma 10 2 4" xfId="37030" xr:uid="{00000000-0005-0000-0000-000084040000}"/>
    <cellStyle name="Comma 10 2 5" xfId="34581" xr:uid="{00000000-0005-0000-0000-000085040000}"/>
    <cellStyle name="Comma 10 2 6" xfId="32132" xr:uid="{00000000-0005-0000-0000-000086040000}"/>
    <cellStyle name="Comma 10 2 7" xfId="29683" xr:uid="{00000000-0005-0000-0000-000087040000}"/>
    <cellStyle name="Comma 10 2 8" xfId="24783" xr:uid="{00000000-0005-0000-0000-000088040000}"/>
    <cellStyle name="Comma 10 2 9" xfId="19884" xr:uid="{00000000-0005-0000-0000-000089040000}"/>
    <cellStyle name="Comma 10 20" xfId="10125" xr:uid="{00000000-0005-0000-0000-00008A040000}"/>
    <cellStyle name="Comma 10 21" xfId="5113" xr:uid="{00000000-0005-0000-0000-00008B040000}"/>
    <cellStyle name="Comma 10 22" xfId="214" xr:uid="{00000000-0005-0000-0000-00008C040000}"/>
    <cellStyle name="Comma 10 23" xfId="50964" xr:uid="{00000000-0005-0000-0000-00008D040000}"/>
    <cellStyle name="Comma 10 24" xfId="56555" xr:uid="{00000000-0005-0000-0000-00008E040000}"/>
    <cellStyle name="Comma 10 25" xfId="56842" xr:uid="{00000000-0005-0000-0000-00008F040000}"/>
    <cellStyle name="Comma 10 26" xfId="60346" xr:uid="{73150003-6EC1-4E43-80FD-C17DC88105E3}"/>
    <cellStyle name="Comma 10 27" xfId="60858" xr:uid="{7F0DC1CE-4F07-4D3D-AD3B-A0C48BDD0554}"/>
    <cellStyle name="Comma 10 3" xfId="46197" xr:uid="{00000000-0005-0000-0000-000090040000}"/>
    <cellStyle name="Comma 10 3 10" xfId="14984" xr:uid="{00000000-0005-0000-0000-000091040000}"/>
    <cellStyle name="Comma 10 3 11" xfId="10085" xr:uid="{00000000-0005-0000-0000-000092040000}"/>
    <cellStyle name="Comma 10 3 12" xfId="5073" xr:uid="{00000000-0005-0000-0000-000093040000}"/>
    <cellStyle name="Comma 10 3 13" xfId="174" xr:uid="{00000000-0005-0000-0000-000094040000}"/>
    <cellStyle name="Comma 10 3 14" xfId="51004" xr:uid="{00000000-0005-0000-0000-000095040000}"/>
    <cellStyle name="Comma 10 3 15" xfId="56845" xr:uid="{00000000-0005-0000-0000-000096040000}"/>
    <cellStyle name="Comma 10 3 16" xfId="61882" xr:uid="{4BDDD456-6C22-4566-B212-B1A53E3F9D8D}"/>
    <cellStyle name="Comma 10 3 2" xfId="41928" xr:uid="{00000000-0005-0000-0000-000097040000}"/>
    <cellStyle name="Comma 10 3 2 2" xfId="27233" xr:uid="{00000000-0005-0000-0000-000098040000}"/>
    <cellStyle name="Comma 10 3 2 3" xfId="22333" xr:uid="{00000000-0005-0000-0000-000099040000}"/>
    <cellStyle name="Comma 10 3 2 4" xfId="17434" xr:uid="{00000000-0005-0000-0000-00009A040000}"/>
    <cellStyle name="Comma 10 3 2 5" xfId="12535" xr:uid="{00000000-0005-0000-0000-00009B040000}"/>
    <cellStyle name="Comma 10 3 2 6" xfId="7579" xr:uid="{00000000-0005-0000-0000-00009C040000}"/>
    <cellStyle name="Comma 10 3 2 7" xfId="2624" xr:uid="{00000000-0005-0000-0000-00009D040000}"/>
    <cellStyle name="Comma 10 3 2 8" xfId="48554" xr:uid="{00000000-0005-0000-0000-00009E040000}"/>
    <cellStyle name="Comma 10 3 2 9" xfId="53453" xr:uid="{00000000-0005-0000-0000-00009F040000}"/>
    <cellStyle name="Comma 10 3 3" xfId="39478" xr:uid="{00000000-0005-0000-0000-0000A0040000}"/>
    <cellStyle name="Comma 10 3 4" xfId="37029" xr:uid="{00000000-0005-0000-0000-0000A1040000}"/>
    <cellStyle name="Comma 10 3 5" xfId="34580" xr:uid="{00000000-0005-0000-0000-0000A2040000}"/>
    <cellStyle name="Comma 10 3 6" xfId="32131" xr:uid="{00000000-0005-0000-0000-0000A3040000}"/>
    <cellStyle name="Comma 10 3 7" xfId="29682" xr:uid="{00000000-0005-0000-0000-0000A4040000}"/>
    <cellStyle name="Comma 10 3 8" xfId="24782" xr:uid="{00000000-0005-0000-0000-0000A5040000}"/>
    <cellStyle name="Comma 10 3 9" xfId="19883" xr:uid="{00000000-0005-0000-0000-0000A6040000}"/>
    <cellStyle name="Comma 10 4" xfId="46196" xr:uid="{00000000-0005-0000-0000-0000A7040000}"/>
    <cellStyle name="Comma 10 4 10" xfId="14983" xr:uid="{00000000-0005-0000-0000-0000A8040000}"/>
    <cellStyle name="Comma 10 4 11" xfId="10084" xr:uid="{00000000-0005-0000-0000-0000A9040000}"/>
    <cellStyle name="Comma 10 4 12" xfId="5072" xr:uid="{00000000-0005-0000-0000-0000AA040000}"/>
    <cellStyle name="Comma 10 4 13" xfId="173" xr:uid="{00000000-0005-0000-0000-0000AB040000}"/>
    <cellStyle name="Comma 10 4 14" xfId="51005" xr:uid="{00000000-0005-0000-0000-0000AC040000}"/>
    <cellStyle name="Comma 10 4 15" xfId="56846" xr:uid="{00000000-0005-0000-0000-0000AD040000}"/>
    <cellStyle name="Comma 10 4 2" xfId="41927" xr:uid="{00000000-0005-0000-0000-0000AE040000}"/>
    <cellStyle name="Comma 10 4 2 2" xfId="27232" xr:uid="{00000000-0005-0000-0000-0000AF040000}"/>
    <cellStyle name="Comma 10 4 2 3" xfId="22332" xr:uid="{00000000-0005-0000-0000-0000B0040000}"/>
    <cellStyle name="Comma 10 4 2 4" xfId="17433" xr:uid="{00000000-0005-0000-0000-0000B1040000}"/>
    <cellStyle name="Comma 10 4 2 5" xfId="12534" xr:uid="{00000000-0005-0000-0000-0000B2040000}"/>
    <cellStyle name="Comma 10 4 2 6" xfId="7578" xr:uid="{00000000-0005-0000-0000-0000B3040000}"/>
    <cellStyle name="Comma 10 4 2 7" xfId="2623" xr:uid="{00000000-0005-0000-0000-0000B4040000}"/>
    <cellStyle name="Comma 10 4 2 8" xfId="48555" xr:uid="{00000000-0005-0000-0000-0000B5040000}"/>
    <cellStyle name="Comma 10 4 2 9" xfId="53454" xr:uid="{00000000-0005-0000-0000-0000B6040000}"/>
    <cellStyle name="Comma 10 4 3" xfId="39477" xr:uid="{00000000-0005-0000-0000-0000B7040000}"/>
    <cellStyle name="Comma 10 4 4" xfId="37028" xr:uid="{00000000-0005-0000-0000-0000B8040000}"/>
    <cellStyle name="Comma 10 4 5" xfId="34579" xr:uid="{00000000-0005-0000-0000-0000B9040000}"/>
    <cellStyle name="Comma 10 4 6" xfId="32130" xr:uid="{00000000-0005-0000-0000-0000BA040000}"/>
    <cellStyle name="Comma 10 4 7" xfId="29681" xr:uid="{00000000-0005-0000-0000-0000BB040000}"/>
    <cellStyle name="Comma 10 4 8" xfId="24781" xr:uid="{00000000-0005-0000-0000-0000BC040000}"/>
    <cellStyle name="Comma 10 4 9" xfId="19882" xr:uid="{00000000-0005-0000-0000-0000BD040000}"/>
    <cellStyle name="Comma 10 5" xfId="46195" xr:uid="{00000000-0005-0000-0000-0000BE040000}"/>
    <cellStyle name="Comma 10 5 10" xfId="14982" xr:uid="{00000000-0005-0000-0000-0000BF040000}"/>
    <cellStyle name="Comma 10 5 11" xfId="10083" xr:uid="{00000000-0005-0000-0000-0000C0040000}"/>
    <cellStyle name="Comma 10 5 12" xfId="5071" xr:uid="{00000000-0005-0000-0000-0000C1040000}"/>
    <cellStyle name="Comma 10 5 13" xfId="172" xr:uid="{00000000-0005-0000-0000-0000C2040000}"/>
    <cellStyle name="Comma 10 5 14" xfId="51006" xr:uid="{00000000-0005-0000-0000-0000C3040000}"/>
    <cellStyle name="Comma 10 5 15" xfId="56847" xr:uid="{00000000-0005-0000-0000-0000C4040000}"/>
    <cellStyle name="Comma 10 5 2" xfId="41926" xr:uid="{00000000-0005-0000-0000-0000C5040000}"/>
    <cellStyle name="Comma 10 5 2 2" xfId="27231" xr:uid="{00000000-0005-0000-0000-0000C6040000}"/>
    <cellStyle name="Comma 10 5 2 3" xfId="22331" xr:uid="{00000000-0005-0000-0000-0000C7040000}"/>
    <cellStyle name="Comma 10 5 2 4" xfId="17432" xr:uid="{00000000-0005-0000-0000-0000C8040000}"/>
    <cellStyle name="Comma 10 5 2 5" xfId="12533" xr:uid="{00000000-0005-0000-0000-0000C9040000}"/>
    <cellStyle name="Comma 10 5 2 6" xfId="7577" xr:uid="{00000000-0005-0000-0000-0000CA040000}"/>
    <cellStyle name="Comma 10 5 2 7" xfId="2622" xr:uid="{00000000-0005-0000-0000-0000CB040000}"/>
    <cellStyle name="Comma 10 5 2 8" xfId="48556" xr:uid="{00000000-0005-0000-0000-0000CC040000}"/>
    <cellStyle name="Comma 10 5 2 9" xfId="53455" xr:uid="{00000000-0005-0000-0000-0000CD040000}"/>
    <cellStyle name="Comma 10 5 3" xfId="39476" xr:uid="{00000000-0005-0000-0000-0000CE040000}"/>
    <cellStyle name="Comma 10 5 4" xfId="37027" xr:uid="{00000000-0005-0000-0000-0000CF040000}"/>
    <cellStyle name="Comma 10 5 5" xfId="34578" xr:uid="{00000000-0005-0000-0000-0000D0040000}"/>
    <cellStyle name="Comma 10 5 6" xfId="32129" xr:uid="{00000000-0005-0000-0000-0000D1040000}"/>
    <cellStyle name="Comma 10 5 7" xfId="29680" xr:uid="{00000000-0005-0000-0000-0000D2040000}"/>
    <cellStyle name="Comma 10 5 8" xfId="24780" xr:uid="{00000000-0005-0000-0000-0000D3040000}"/>
    <cellStyle name="Comma 10 5 9" xfId="19881" xr:uid="{00000000-0005-0000-0000-0000D4040000}"/>
    <cellStyle name="Comma 10 6" xfId="46194" xr:uid="{00000000-0005-0000-0000-0000D5040000}"/>
    <cellStyle name="Comma 10 6 10" xfId="14981" xr:uid="{00000000-0005-0000-0000-0000D6040000}"/>
    <cellStyle name="Comma 10 6 11" xfId="10082" xr:uid="{00000000-0005-0000-0000-0000D7040000}"/>
    <cellStyle name="Comma 10 6 12" xfId="5070" xr:uid="{00000000-0005-0000-0000-0000D8040000}"/>
    <cellStyle name="Comma 10 6 13" xfId="171" xr:uid="{00000000-0005-0000-0000-0000D9040000}"/>
    <cellStyle name="Comma 10 6 14" xfId="51007" xr:uid="{00000000-0005-0000-0000-0000DA040000}"/>
    <cellStyle name="Comma 10 6 15" xfId="56848" xr:uid="{00000000-0005-0000-0000-0000DB040000}"/>
    <cellStyle name="Comma 10 6 2" xfId="41925" xr:uid="{00000000-0005-0000-0000-0000DC040000}"/>
    <cellStyle name="Comma 10 6 2 2" xfId="27230" xr:uid="{00000000-0005-0000-0000-0000DD040000}"/>
    <cellStyle name="Comma 10 6 2 3" xfId="22330" xr:uid="{00000000-0005-0000-0000-0000DE040000}"/>
    <cellStyle name="Comma 10 6 2 4" xfId="17431" xr:uid="{00000000-0005-0000-0000-0000DF040000}"/>
    <cellStyle name="Comma 10 6 2 5" xfId="12532" xr:uid="{00000000-0005-0000-0000-0000E0040000}"/>
    <cellStyle name="Comma 10 6 2 6" xfId="7576" xr:uid="{00000000-0005-0000-0000-0000E1040000}"/>
    <cellStyle name="Comma 10 6 2 7" xfId="2621" xr:uid="{00000000-0005-0000-0000-0000E2040000}"/>
    <cellStyle name="Comma 10 6 2 8" xfId="48557" xr:uid="{00000000-0005-0000-0000-0000E3040000}"/>
    <cellStyle name="Comma 10 6 2 9" xfId="53456" xr:uid="{00000000-0005-0000-0000-0000E4040000}"/>
    <cellStyle name="Comma 10 6 3" xfId="39475" xr:uid="{00000000-0005-0000-0000-0000E5040000}"/>
    <cellStyle name="Comma 10 6 4" xfId="37026" xr:uid="{00000000-0005-0000-0000-0000E6040000}"/>
    <cellStyle name="Comma 10 6 5" xfId="34577" xr:uid="{00000000-0005-0000-0000-0000E7040000}"/>
    <cellStyle name="Comma 10 6 6" xfId="32128" xr:uid="{00000000-0005-0000-0000-0000E8040000}"/>
    <cellStyle name="Comma 10 6 7" xfId="29679" xr:uid="{00000000-0005-0000-0000-0000E9040000}"/>
    <cellStyle name="Comma 10 6 8" xfId="24779" xr:uid="{00000000-0005-0000-0000-0000EA040000}"/>
    <cellStyle name="Comma 10 6 9" xfId="19880" xr:uid="{00000000-0005-0000-0000-0000EB040000}"/>
    <cellStyle name="Comma 10 7" xfId="46193" xr:uid="{00000000-0005-0000-0000-0000EC040000}"/>
    <cellStyle name="Comma 10 7 10" xfId="14980" xr:uid="{00000000-0005-0000-0000-0000ED040000}"/>
    <cellStyle name="Comma 10 7 11" xfId="10081" xr:uid="{00000000-0005-0000-0000-0000EE040000}"/>
    <cellStyle name="Comma 10 7 12" xfId="5069" xr:uid="{00000000-0005-0000-0000-0000EF040000}"/>
    <cellStyle name="Comma 10 7 13" xfId="170" xr:uid="{00000000-0005-0000-0000-0000F0040000}"/>
    <cellStyle name="Comma 10 7 14" xfId="51008" xr:uid="{00000000-0005-0000-0000-0000F1040000}"/>
    <cellStyle name="Comma 10 7 15" xfId="56849" xr:uid="{00000000-0005-0000-0000-0000F2040000}"/>
    <cellStyle name="Comma 10 7 2" xfId="41924" xr:uid="{00000000-0005-0000-0000-0000F3040000}"/>
    <cellStyle name="Comma 10 7 2 2" xfId="27229" xr:uid="{00000000-0005-0000-0000-0000F4040000}"/>
    <cellStyle name="Comma 10 7 2 3" xfId="22329" xr:uid="{00000000-0005-0000-0000-0000F5040000}"/>
    <cellStyle name="Comma 10 7 2 4" xfId="17430" xr:uid="{00000000-0005-0000-0000-0000F6040000}"/>
    <cellStyle name="Comma 10 7 2 5" xfId="12531" xr:uid="{00000000-0005-0000-0000-0000F7040000}"/>
    <cellStyle name="Comma 10 7 2 6" xfId="7575" xr:uid="{00000000-0005-0000-0000-0000F8040000}"/>
    <cellStyle name="Comma 10 7 2 7" xfId="2620" xr:uid="{00000000-0005-0000-0000-0000F9040000}"/>
    <cellStyle name="Comma 10 7 2 8" xfId="48558" xr:uid="{00000000-0005-0000-0000-0000FA040000}"/>
    <cellStyle name="Comma 10 7 2 9" xfId="53457" xr:uid="{00000000-0005-0000-0000-0000FB040000}"/>
    <cellStyle name="Comma 10 7 3" xfId="39474" xr:uid="{00000000-0005-0000-0000-0000FC040000}"/>
    <cellStyle name="Comma 10 7 4" xfId="37025" xr:uid="{00000000-0005-0000-0000-0000FD040000}"/>
    <cellStyle name="Comma 10 7 5" xfId="34576" xr:uid="{00000000-0005-0000-0000-0000FE040000}"/>
    <cellStyle name="Comma 10 7 6" xfId="32127" xr:uid="{00000000-0005-0000-0000-0000FF040000}"/>
    <cellStyle name="Comma 10 7 7" xfId="29678" xr:uid="{00000000-0005-0000-0000-000000050000}"/>
    <cellStyle name="Comma 10 7 8" xfId="24778" xr:uid="{00000000-0005-0000-0000-000001050000}"/>
    <cellStyle name="Comma 10 7 9" xfId="19879" xr:uid="{00000000-0005-0000-0000-000002050000}"/>
    <cellStyle name="Comma 10 8" xfId="46192" xr:uid="{00000000-0005-0000-0000-000003050000}"/>
    <cellStyle name="Comma 10 8 10" xfId="14979" xr:uid="{00000000-0005-0000-0000-000004050000}"/>
    <cellStyle name="Comma 10 8 11" xfId="10080" xr:uid="{00000000-0005-0000-0000-000005050000}"/>
    <cellStyle name="Comma 10 8 12" xfId="5068" xr:uid="{00000000-0005-0000-0000-000006050000}"/>
    <cellStyle name="Comma 10 8 13" xfId="169" xr:uid="{00000000-0005-0000-0000-000007050000}"/>
    <cellStyle name="Comma 10 8 14" xfId="51009" xr:uid="{00000000-0005-0000-0000-000008050000}"/>
    <cellStyle name="Comma 10 8 15" xfId="56850" xr:uid="{00000000-0005-0000-0000-000009050000}"/>
    <cellStyle name="Comma 10 8 2" xfId="41923" xr:uid="{00000000-0005-0000-0000-00000A050000}"/>
    <cellStyle name="Comma 10 8 2 2" xfId="27228" xr:uid="{00000000-0005-0000-0000-00000B050000}"/>
    <cellStyle name="Comma 10 8 2 3" xfId="22328" xr:uid="{00000000-0005-0000-0000-00000C050000}"/>
    <cellStyle name="Comma 10 8 2 4" xfId="17429" xr:uid="{00000000-0005-0000-0000-00000D050000}"/>
    <cellStyle name="Comma 10 8 2 5" xfId="12530" xr:uid="{00000000-0005-0000-0000-00000E050000}"/>
    <cellStyle name="Comma 10 8 2 6" xfId="7574" xr:uid="{00000000-0005-0000-0000-00000F050000}"/>
    <cellStyle name="Comma 10 8 2 7" xfId="2619" xr:uid="{00000000-0005-0000-0000-000010050000}"/>
    <cellStyle name="Comma 10 8 2 8" xfId="48559" xr:uid="{00000000-0005-0000-0000-000011050000}"/>
    <cellStyle name="Comma 10 8 2 9" xfId="53458" xr:uid="{00000000-0005-0000-0000-000012050000}"/>
    <cellStyle name="Comma 10 8 3" xfId="39473" xr:uid="{00000000-0005-0000-0000-000013050000}"/>
    <cellStyle name="Comma 10 8 4" xfId="37024" xr:uid="{00000000-0005-0000-0000-000014050000}"/>
    <cellStyle name="Comma 10 8 5" xfId="34575" xr:uid="{00000000-0005-0000-0000-000015050000}"/>
    <cellStyle name="Comma 10 8 6" xfId="32126" xr:uid="{00000000-0005-0000-0000-000016050000}"/>
    <cellStyle name="Comma 10 8 7" xfId="29677" xr:uid="{00000000-0005-0000-0000-000017050000}"/>
    <cellStyle name="Comma 10 8 8" xfId="24777" xr:uid="{00000000-0005-0000-0000-000018050000}"/>
    <cellStyle name="Comma 10 8 9" xfId="19878" xr:uid="{00000000-0005-0000-0000-000019050000}"/>
    <cellStyle name="Comma 10 9" xfId="46191" xr:uid="{00000000-0005-0000-0000-00001A050000}"/>
    <cellStyle name="Comma 10 9 10" xfId="14978" xr:uid="{00000000-0005-0000-0000-00001B050000}"/>
    <cellStyle name="Comma 10 9 11" xfId="10079" xr:uid="{00000000-0005-0000-0000-00001C050000}"/>
    <cellStyle name="Comma 10 9 12" xfId="5067" xr:uid="{00000000-0005-0000-0000-00001D050000}"/>
    <cellStyle name="Comma 10 9 13" xfId="168" xr:uid="{00000000-0005-0000-0000-00001E050000}"/>
    <cellStyle name="Comma 10 9 14" xfId="51010" xr:uid="{00000000-0005-0000-0000-00001F050000}"/>
    <cellStyle name="Comma 10 9 15" xfId="56851" xr:uid="{00000000-0005-0000-0000-000020050000}"/>
    <cellStyle name="Comma 10 9 2" xfId="41922" xr:uid="{00000000-0005-0000-0000-000021050000}"/>
    <cellStyle name="Comma 10 9 2 2" xfId="27227" xr:uid="{00000000-0005-0000-0000-000022050000}"/>
    <cellStyle name="Comma 10 9 2 3" xfId="22327" xr:uid="{00000000-0005-0000-0000-000023050000}"/>
    <cellStyle name="Comma 10 9 2 4" xfId="17428" xr:uid="{00000000-0005-0000-0000-000024050000}"/>
    <cellStyle name="Comma 10 9 2 5" xfId="12529" xr:uid="{00000000-0005-0000-0000-000025050000}"/>
    <cellStyle name="Comma 10 9 2 6" xfId="7573" xr:uid="{00000000-0005-0000-0000-000026050000}"/>
    <cellStyle name="Comma 10 9 2 7" xfId="2618" xr:uid="{00000000-0005-0000-0000-000027050000}"/>
    <cellStyle name="Comma 10 9 2 8" xfId="48560" xr:uid="{00000000-0005-0000-0000-000028050000}"/>
    <cellStyle name="Comma 10 9 2 9" xfId="53459" xr:uid="{00000000-0005-0000-0000-000029050000}"/>
    <cellStyle name="Comma 10 9 3" xfId="39472" xr:uid="{00000000-0005-0000-0000-00002A050000}"/>
    <cellStyle name="Comma 10 9 4" xfId="37023" xr:uid="{00000000-0005-0000-0000-00002B050000}"/>
    <cellStyle name="Comma 10 9 5" xfId="34574" xr:uid="{00000000-0005-0000-0000-00002C050000}"/>
    <cellStyle name="Comma 10 9 6" xfId="32125" xr:uid="{00000000-0005-0000-0000-00002D050000}"/>
    <cellStyle name="Comma 10 9 7" xfId="29676" xr:uid="{00000000-0005-0000-0000-00002E050000}"/>
    <cellStyle name="Comma 10 9 8" xfId="24776" xr:uid="{00000000-0005-0000-0000-00002F050000}"/>
    <cellStyle name="Comma 10 9 9" xfId="19877" xr:uid="{00000000-0005-0000-0000-000030050000}"/>
    <cellStyle name="Comma 100" xfId="56436" xr:uid="{00000000-0005-0000-0000-000031050000}"/>
    <cellStyle name="Comma 100 2" xfId="56717" xr:uid="{00000000-0005-0000-0000-000032050000}"/>
    <cellStyle name="Comma 101" xfId="56531" xr:uid="{00000000-0005-0000-0000-000033050000}"/>
    <cellStyle name="Comma 101 2" xfId="56720" xr:uid="{00000000-0005-0000-0000-000034050000}"/>
    <cellStyle name="Comma 102" xfId="56532" xr:uid="{00000000-0005-0000-0000-000035050000}"/>
    <cellStyle name="Comma 102 2" xfId="56723" xr:uid="{00000000-0005-0000-0000-000036050000}"/>
    <cellStyle name="Comma 103" xfId="56534" xr:uid="{00000000-0005-0000-0000-000037050000}"/>
    <cellStyle name="Comma 103 2" xfId="56726" xr:uid="{00000000-0005-0000-0000-000038050000}"/>
    <cellStyle name="Comma 104" xfId="56536" xr:uid="{00000000-0005-0000-0000-000039050000}"/>
    <cellStyle name="Comma 104 2" xfId="56729" xr:uid="{00000000-0005-0000-0000-00003A050000}"/>
    <cellStyle name="Comma 105" xfId="56539" xr:uid="{00000000-0005-0000-0000-00003B050000}"/>
    <cellStyle name="Comma 105 2" xfId="56732" xr:uid="{00000000-0005-0000-0000-00003C050000}"/>
    <cellStyle name="Comma 106" xfId="56538" xr:uid="{00000000-0005-0000-0000-00003D050000}"/>
    <cellStyle name="Comma 106 2" xfId="56735" xr:uid="{00000000-0005-0000-0000-00003E050000}"/>
    <cellStyle name="Comma 107" xfId="56541" xr:uid="{00000000-0005-0000-0000-00003F050000}"/>
    <cellStyle name="Comma 107 2" xfId="56738" xr:uid="{00000000-0005-0000-0000-000040050000}"/>
    <cellStyle name="Comma 108" xfId="56543" xr:uid="{00000000-0005-0000-0000-000041050000}"/>
    <cellStyle name="Comma 109" xfId="56741" xr:uid="{00000000-0005-0000-0000-000042050000}"/>
    <cellStyle name="Comma 11" xfId="46190" xr:uid="{00000000-0005-0000-0000-000043050000}"/>
    <cellStyle name="Comma 11 10" xfId="41967" xr:uid="{00000000-0005-0000-0000-000044050000}"/>
    <cellStyle name="Comma 11 10 2" xfId="27272" xr:uid="{00000000-0005-0000-0000-000045050000}"/>
    <cellStyle name="Comma 11 10 3" xfId="22372" xr:uid="{00000000-0005-0000-0000-000046050000}"/>
    <cellStyle name="Comma 11 10 4" xfId="17473" xr:uid="{00000000-0005-0000-0000-000047050000}"/>
    <cellStyle name="Comma 11 10 5" xfId="12574" xr:uid="{00000000-0005-0000-0000-000048050000}"/>
    <cellStyle name="Comma 11 10 6" xfId="7618" xr:uid="{00000000-0005-0000-0000-000049050000}"/>
    <cellStyle name="Comma 11 10 7" xfId="2663" xr:uid="{00000000-0005-0000-0000-00004A050000}"/>
    <cellStyle name="Comma 11 10 8" xfId="48515" xr:uid="{00000000-0005-0000-0000-00004B050000}"/>
    <cellStyle name="Comma 11 10 9" xfId="53414" xr:uid="{00000000-0005-0000-0000-00004C050000}"/>
    <cellStyle name="Comma 11 11" xfId="39517" xr:uid="{00000000-0005-0000-0000-00004D050000}"/>
    <cellStyle name="Comma 11 12" xfId="37068" xr:uid="{00000000-0005-0000-0000-00004E050000}"/>
    <cellStyle name="Comma 11 13" xfId="34619" xr:uid="{00000000-0005-0000-0000-00004F050000}"/>
    <cellStyle name="Comma 11 14" xfId="32170" xr:uid="{00000000-0005-0000-0000-000050050000}"/>
    <cellStyle name="Comma 11 15" xfId="29721" xr:uid="{00000000-0005-0000-0000-000051050000}"/>
    <cellStyle name="Comma 11 16" xfId="24821" xr:uid="{00000000-0005-0000-0000-000052050000}"/>
    <cellStyle name="Comma 11 17" xfId="19922" xr:uid="{00000000-0005-0000-0000-000053050000}"/>
    <cellStyle name="Comma 11 18" xfId="15023" xr:uid="{00000000-0005-0000-0000-000054050000}"/>
    <cellStyle name="Comma 11 19" xfId="10124" xr:uid="{00000000-0005-0000-0000-000055050000}"/>
    <cellStyle name="Comma 11 2" xfId="46189" xr:uid="{00000000-0005-0000-0000-000056050000}"/>
    <cellStyle name="Comma 11 2 10" xfId="14977" xr:uid="{00000000-0005-0000-0000-000057050000}"/>
    <cellStyle name="Comma 11 2 11" xfId="10078" xr:uid="{00000000-0005-0000-0000-000058050000}"/>
    <cellStyle name="Comma 11 2 12" xfId="5066" xr:uid="{00000000-0005-0000-0000-000059050000}"/>
    <cellStyle name="Comma 11 2 13" xfId="167" xr:uid="{00000000-0005-0000-0000-00005A050000}"/>
    <cellStyle name="Comma 11 2 14" xfId="51011" xr:uid="{00000000-0005-0000-0000-00005B050000}"/>
    <cellStyle name="Comma 11 2 15" xfId="56853" xr:uid="{00000000-0005-0000-0000-00005C050000}"/>
    <cellStyle name="Comma 11 2 16" xfId="62138" xr:uid="{34355E94-BC48-4701-B9D2-A3AC1F9DADA3}"/>
    <cellStyle name="Comma 11 2 2" xfId="41921" xr:uid="{00000000-0005-0000-0000-00005D050000}"/>
    <cellStyle name="Comma 11 2 2 2" xfId="27226" xr:uid="{00000000-0005-0000-0000-00005E050000}"/>
    <cellStyle name="Comma 11 2 2 3" xfId="22326" xr:uid="{00000000-0005-0000-0000-00005F050000}"/>
    <cellStyle name="Comma 11 2 2 4" xfId="17427" xr:uid="{00000000-0005-0000-0000-000060050000}"/>
    <cellStyle name="Comma 11 2 2 5" xfId="12528" xr:uid="{00000000-0005-0000-0000-000061050000}"/>
    <cellStyle name="Comma 11 2 2 6" xfId="7572" xr:uid="{00000000-0005-0000-0000-000062050000}"/>
    <cellStyle name="Comma 11 2 2 7" xfId="2617" xr:uid="{00000000-0005-0000-0000-000063050000}"/>
    <cellStyle name="Comma 11 2 2 8" xfId="48561" xr:uid="{00000000-0005-0000-0000-000064050000}"/>
    <cellStyle name="Comma 11 2 2 9" xfId="53460" xr:uid="{00000000-0005-0000-0000-000065050000}"/>
    <cellStyle name="Comma 11 2 3" xfId="39471" xr:uid="{00000000-0005-0000-0000-000066050000}"/>
    <cellStyle name="Comma 11 2 4" xfId="37022" xr:uid="{00000000-0005-0000-0000-000067050000}"/>
    <cellStyle name="Comma 11 2 5" xfId="34573" xr:uid="{00000000-0005-0000-0000-000068050000}"/>
    <cellStyle name="Comma 11 2 6" xfId="32124" xr:uid="{00000000-0005-0000-0000-000069050000}"/>
    <cellStyle name="Comma 11 2 7" xfId="29675" xr:uid="{00000000-0005-0000-0000-00006A050000}"/>
    <cellStyle name="Comma 11 2 8" xfId="24775" xr:uid="{00000000-0005-0000-0000-00006B050000}"/>
    <cellStyle name="Comma 11 2 9" xfId="19876" xr:uid="{00000000-0005-0000-0000-00006C050000}"/>
    <cellStyle name="Comma 11 20" xfId="5112" xr:uid="{00000000-0005-0000-0000-00006D050000}"/>
    <cellStyle name="Comma 11 21" xfId="213" xr:uid="{00000000-0005-0000-0000-00006E050000}"/>
    <cellStyle name="Comma 11 22" xfId="50965" xr:uid="{00000000-0005-0000-0000-00006F050000}"/>
    <cellStyle name="Comma 11 23" xfId="56556" xr:uid="{00000000-0005-0000-0000-000070050000}"/>
    <cellStyle name="Comma 11 24" xfId="56852" xr:uid="{00000000-0005-0000-0000-000071050000}"/>
    <cellStyle name="Comma 11 25" xfId="61114" xr:uid="{12ACE918-D8F9-4404-B40C-B87CBDAA5EFA}"/>
    <cellStyle name="Comma 11 3" xfId="46188" xr:uid="{00000000-0005-0000-0000-000072050000}"/>
    <cellStyle name="Comma 11 3 10" xfId="14976" xr:uid="{00000000-0005-0000-0000-000073050000}"/>
    <cellStyle name="Comma 11 3 11" xfId="10077" xr:uid="{00000000-0005-0000-0000-000074050000}"/>
    <cellStyle name="Comma 11 3 12" xfId="5065" xr:uid="{00000000-0005-0000-0000-000075050000}"/>
    <cellStyle name="Comma 11 3 13" xfId="166" xr:uid="{00000000-0005-0000-0000-000076050000}"/>
    <cellStyle name="Comma 11 3 14" xfId="51012" xr:uid="{00000000-0005-0000-0000-000077050000}"/>
    <cellStyle name="Comma 11 3 15" xfId="56854" xr:uid="{00000000-0005-0000-0000-000078050000}"/>
    <cellStyle name="Comma 11 3 2" xfId="41920" xr:uid="{00000000-0005-0000-0000-000079050000}"/>
    <cellStyle name="Comma 11 3 2 2" xfId="27225" xr:uid="{00000000-0005-0000-0000-00007A050000}"/>
    <cellStyle name="Comma 11 3 2 3" xfId="22325" xr:uid="{00000000-0005-0000-0000-00007B050000}"/>
    <cellStyle name="Comma 11 3 2 4" xfId="17426" xr:uid="{00000000-0005-0000-0000-00007C050000}"/>
    <cellStyle name="Comma 11 3 2 5" xfId="12527" xr:uid="{00000000-0005-0000-0000-00007D050000}"/>
    <cellStyle name="Comma 11 3 2 6" xfId="7571" xr:uid="{00000000-0005-0000-0000-00007E050000}"/>
    <cellStyle name="Comma 11 3 2 7" xfId="2616" xr:uid="{00000000-0005-0000-0000-00007F050000}"/>
    <cellStyle name="Comma 11 3 2 8" xfId="48562" xr:uid="{00000000-0005-0000-0000-000080050000}"/>
    <cellStyle name="Comma 11 3 2 9" xfId="53461" xr:uid="{00000000-0005-0000-0000-000081050000}"/>
    <cellStyle name="Comma 11 3 3" xfId="39470" xr:uid="{00000000-0005-0000-0000-000082050000}"/>
    <cellStyle name="Comma 11 3 4" xfId="37021" xr:uid="{00000000-0005-0000-0000-000083050000}"/>
    <cellStyle name="Comma 11 3 5" xfId="34572" xr:uid="{00000000-0005-0000-0000-000084050000}"/>
    <cellStyle name="Comma 11 3 6" xfId="32123" xr:uid="{00000000-0005-0000-0000-000085050000}"/>
    <cellStyle name="Comma 11 3 7" xfId="29674" xr:uid="{00000000-0005-0000-0000-000086050000}"/>
    <cellStyle name="Comma 11 3 8" xfId="24774" xr:uid="{00000000-0005-0000-0000-000087050000}"/>
    <cellStyle name="Comma 11 3 9" xfId="19875" xr:uid="{00000000-0005-0000-0000-000088050000}"/>
    <cellStyle name="Comma 11 4" xfId="46187" xr:uid="{00000000-0005-0000-0000-000089050000}"/>
    <cellStyle name="Comma 11 4 10" xfId="14975" xr:uid="{00000000-0005-0000-0000-00008A050000}"/>
    <cellStyle name="Comma 11 4 11" xfId="10076" xr:uid="{00000000-0005-0000-0000-00008B050000}"/>
    <cellStyle name="Comma 11 4 12" xfId="5064" xr:uid="{00000000-0005-0000-0000-00008C050000}"/>
    <cellStyle name="Comma 11 4 13" xfId="165" xr:uid="{00000000-0005-0000-0000-00008D050000}"/>
    <cellStyle name="Comma 11 4 14" xfId="51013" xr:uid="{00000000-0005-0000-0000-00008E050000}"/>
    <cellStyle name="Comma 11 4 15" xfId="56855" xr:uid="{00000000-0005-0000-0000-00008F050000}"/>
    <cellStyle name="Comma 11 4 2" xfId="41919" xr:uid="{00000000-0005-0000-0000-000090050000}"/>
    <cellStyle name="Comma 11 4 2 2" xfId="27224" xr:uid="{00000000-0005-0000-0000-000091050000}"/>
    <cellStyle name="Comma 11 4 2 3" xfId="22324" xr:uid="{00000000-0005-0000-0000-000092050000}"/>
    <cellStyle name="Comma 11 4 2 4" xfId="17425" xr:uid="{00000000-0005-0000-0000-000093050000}"/>
    <cellStyle name="Comma 11 4 2 5" xfId="12526" xr:uid="{00000000-0005-0000-0000-000094050000}"/>
    <cellStyle name="Comma 11 4 2 6" xfId="7570" xr:uid="{00000000-0005-0000-0000-000095050000}"/>
    <cellStyle name="Comma 11 4 2 7" xfId="2615" xr:uid="{00000000-0005-0000-0000-000096050000}"/>
    <cellStyle name="Comma 11 4 2 8" xfId="48563" xr:uid="{00000000-0005-0000-0000-000097050000}"/>
    <cellStyle name="Comma 11 4 2 9" xfId="53462" xr:uid="{00000000-0005-0000-0000-000098050000}"/>
    <cellStyle name="Comma 11 4 3" xfId="39469" xr:uid="{00000000-0005-0000-0000-000099050000}"/>
    <cellStyle name="Comma 11 4 4" xfId="37020" xr:uid="{00000000-0005-0000-0000-00009A050000}"/>
    <cellStyle name="Comma 11 4 5" xfId="34571" xr:uid="{00000000-0005-0000-0000-00009B050000}"/>
    <cellStyle name="Comma 11 4 6" xfId="32122" xr:uid="{00000000-0005-0000-0000-00009C050000}"/>
    <cellStyle name="Comma 11 4 7" xfId="29673" xr:uid="{00000000-0005-0000-0000-00009D050000}"/>
    <cellStyle name="Comma 11 4 8" xfId="24773" xr:uid="{00000000-0005-0000-0000-00009E050000}"/>
    <cellStyle name="Comma 11 4 9" xfId="19874" xr:uid="{00000000-0005-0000-0000-00009F050000}"/>
    <cellStyle name="Comma 11 5" xfId="46186" xr:uid="{00000000-0005-0000-0000-0000A0050000}"/>
    <cellStyle name="Comma 11 5 10" xfId="14974" xr:uid="{00000000-0005-0000-0000-0000A1050000}"/>
    <cellStyle name="Comma 11 5 11" xfId="10075" xr:uid="{00000000-0005-0000-0000-0000A2050000}"/>
    <cellStyle name="Comma 11 5 12" xfId="5063" xr:uid="{00000000-0005-0000-0000-0000A3050000}"/>
    <cellStyle name="Comma 11 5 13" xfId="164" xr:uid="{00000000-0005-0000-0000-0000A4050000}"/>
    <cellStyle name="Comma 11 5 14" xfId="51014" xr:uid="{00000000-0005-0000-0000-0000A5050000}"/>
    <cellStyle name="Comma 11 5 15" xfId="56856" xr:uid="{00000000-0005-0000-0000-0000A6050000}"/>
    <cellStyle name="Comma 11 5 2" xfId="41918" xr:uid="{00000000-0005-0000-0000-0000A7050000}"/>
    <cellStyle name="Comma 11 5 2 2" xfId="27223" xr:uid="{00000000-0005-0000-0000-0000A8050000}"/>
    <cellStyle name="Comma 11 5 2 3" xfId="22323" xr:uid="{00000000-0005-0000-0000-0000A9050000}"/>
    <cellStyle name="Comma 11 5 2 4" xfId="17424" xr:uid="{00000000-0005-0000-0000-0000AA050000}"/>
    <cellStyle name="Comma 11 5 2 5" xfId="12525" xr:uid="{00000000-0005-0000-0000-0000AB050000}"/>
    <cellStyle name="Comma 11 5 2 6" xfId="7569" xr:uid="{00000000-0005-0000-0000-0000AC050000}"/>
    <cellStyle name="Comma 11 5 2 7" xfId="2614" xr:uid="{00000000-0005-0000-0000-0000AD050000}"/>
    <cellStyle name="Comma 11 5 2 8" xfId="48564" xr:uid="{00000000-0005-0000-0000-0000AE050000}"/>
    <cellStyle name="Comma 11 5 2 9" xfId="53463" xr:uid="{00000000-0005-0000-0000-0000AF050000}"/>
    <cellStyle name="Comma 11 5 3" xfId="39468" xr:uid="{00000000-0005-0000-0000-0000B0050000}"/>
    <cellStyle name="Comma 11 5 4" xfId="37019" xr:uid="{00000000-0005-0000-0000-0000B1050000}"/>
    <cellStyle name="Comma 11 5 5" xfId="34570" xr:uid="{00000000-0005-0000-0000-0000B2050000}"/>
    <cellStyle name="Comma 11 5 6" xfId="32121" xr:uid="{00000000-0005-0000-0000-0000B3050000}"/>
    <cellStyle name="Comma 11 5 7" xfId="29672" xr:uid="{00000000-0005-0000-0000-0000B4050000}"/>
    <cellStyle name="Comma 11 5 8" xfId="24772" xr:uid="{00000000-0005-0000-0000-0000B5050000}"/>
    <cellStyle name="Comma 11 5 9" xfId="19873" xr:uid="{00000000-0005-0000-0000-0000B6050000}"/>
    <cellStyle name="Comma 11 6" xfId="46185" xr:uid="{00000000-0005-0000-0000-0000B7050000}"/>
    <cellStyle name="Comma 11 6 10" xfId="14973" xr:uid="{00000000-0005-0000-0000-0000B8050000}"/>
    <cellStyle name="Comma 11 6 11" xfId="10074" xr:uid="{00000000-0005-0000-0000-0000B9050000}"/>
    <cellStyle name="Comma 11 6 12" xfId="5062" xr:uid="{00000000-0005-0000-0000-0000BA050000}"/>
    <cellStyle name="Comma 11 6 13" xfId="163" xr:uid="{00000000-0005-0000-0000-0000BB050000}"/>
    <cellStyle name="Comma 11 6 14" xfId="51015" xr:uid="{00000000-0005-0000-0000-0000BC050000}"/>
    <cellStyle name="Comma 11 6 15" xfId="56857" xr:uid="{00000000-0005-0000-0000-0000BD050000}"/>
    <cellStyle name="Comma 11 6 2" xfId="41917" xr:uid="{00000000-0005-0000-0000-0000BE050000}"/>
    <cellStyle name="Comma 11 6 2 2" xfId="27222" xr:uid="{00000000-0005-0000-0000-0000BF050000}"/>
    <cellStyle name="Comma 11 6 2 3" xfId="22322" xr:uid="{00000000-0005-0000-0000-0000C0050000}"/>
    <cellStyle name="Comma 11 6 2 4" xfId="17423" xr:uid="{00000000-0005-0000-0000-0000C1050000}"/>
    <cellStyle name="Comma 11 6 2 5" xfId="12524" xr:uid="{00000000-0005-0000-0000-0000C2050000}"/>
    <cellStyle name="Comma 11 6 2 6" xfId="7568" xr:uid="{00000000-0005-0000-0000-0000C3050000}"/>
    <cellStyle name="Comma 11 6 2 7" xfId="2613" xr:uid="{00000000-0005-0000-0000-0000C4050000}"/>
    <cellStyle name="Comma 11 6 2 8" xfId="48565" xr:uid="{00000000-0005-0000-0000-0000C5050000}"/>
    <cellStyle name="Comma 11 6 2 9" xfId="53464" xr:uid="{00000000-0005-0000-0000-0000C6050000}"/>
    <cellStyle name="Comma 11 6 3" xfId="39467" xr:uid="{00000000-0005-0000-0000-0000C7050000}"/>
    <cellStyle name="Comma 11 6 4" xfId="37018" xr:uid="{00000000-0005-0000-0000-0000C8050000}"/>
    <cellStyle name="Comma 11 6 5" xfId="34569" xr:uid="{00000000-0005-0000-0000-0000C9050000}"/>
    <cellStyle name="Comma 11 6 6" xfId="32120" xr:uid="{00000000-0005-0000-0000-0000CA050000}"/>
    <cellStyle name="Comma 11 6 7" xfId="29671" xr:uid="{00000000-0005-0000-0000-0000CB050000}"/>
    <cellStyle name="Comma 11 6 8" xfId="24771" xr:uid="{00000000-0005-0000-0000-0000CC050000}"/>
    <cellStyle name="Comma 11 6 9" xfId="19872" xr:uid="{00000000-0005-0000-0000-0000CD050000}"/>
    <cellStyle name="Comma 11 7" xfId="46184" xr:uid="{00000000-0005-0000-0000-0000CE050000}"/>
    <cellStyle name="Comma 11 7 10" xfId="14972" xr:uid="{00000000-0005-0000-0000-0000CF050000}"/>
    <cellStyle name="Comma 11 7 11" xfId="10073" xr:uid="{00000000-0005-0000-0000-0000D0050000}"/>
    <cellStyle name="Comma 11 7 12" xfId="5061" xr:uid="{00000000-0005-0000-0000-0000D1050000}"/>
    <cellStyle name="Comma 11 7 13" xfId="162" xr:uid="{00000000-0005-0000-0000-0000D2050000}"/>
    <cellStyle name="Comma 11 7 14" xfId="51016" xr:uid="{00000000-0005-0000-0000-0000D3050000}"/>
    <cellStyle name="Comma 11 7 15" xfId="56858" xr:uid="{00000000-0005-0000-0000-0000D4050000}"/>
    <cellStyle name="Comma 11 7 2" xfId="41916" xr:uid="{00000000-0005-0000-0000-0000D5050000}"/>
    <cellStyle name="Comma 11 7 2 2" xfId="27221" xr:uid="{00000000-0005-0000-0000-0000D6050000}"/>
    <cellStyle name="Comma 11 7 2 3" xfId="22321" xr:uid="{00000000-0005-0000-0000-0000D7050000}"/>
    <cellStyle name="Comma 11 7 2 4" xfId="17422" xr:uid="{00000000-0005-0000-0000-0000D8050000}"/>
    <cellStyle name="Comma 11 7 2 5" xfId="12523" xr:uid="{00000000-0005-0000-0000-0000D9050000}"/>
    <cellStyle name="Comma 11 7 2 6" xfId="7567" xr:uid="{00000000-0005-0000-0000-0000DA050000}"/>
    <cellStyle name="Comma 11 7 2 7" xfId="2612" xr:uid="{00000000-0005-0000-0000-0000DB050000}"/>
    <cellStyle name="Comma 11 7 2 8" xfId="48566" xr:uid="{00000000-0005-0000-0000-0000DC050000}"/>
    <cellStyle name="Comma 11 7 2 9" xfId="53465" xr:uid="{00000000-0005-0000-0000-0000DD050000}"/>
    <cellStyle name="Comma 11 7 3" xfId="39466" xr:uid="{00000000-0005-0000-0000-0000DE050000}"/>
    <cellStyle name="Comma 11 7 4" xfId="37017" xr:uid="{00000000-0005-0000-0000-0000DF050000}"/>
    <cellStyle name="Comma 11 7 5" xfId="34568" xr:uid="{00000000-0005-0000-0000-0000E0050000}"/>
    <cellStyle name="Comma 11 7 6" xfId="32119" xr:uid="{00000000-0005-0000-0000-0000E1050000}"/>
    <cellStyle name="Comma 11 7 7" xfId="29670" xr:uid="{00000000-0005-0000-0000-0000E2050000}"/>
    <cellStyle name="Comma 11 7 8" xfId="24770" xr:uid="{00000000-0005-0000-0000-0000E3050000}"/>
    <cellStyle name="Comma 11 7 9" xfId="19871" xr:uid="{00000000-0005-0000-0000-0000E4050000}"/>
    <cellStyle name="Comma 11 8" xfId="46183" xr:uid="{00000000-0005-0000-0000-0000E5050000}"/>
    <cellStyle name="Comma 11 8 10" xfId="14971" xr:uid="{00000000-0005-0000-0000-0000E6050000}"/>
    <cellStyle name="Comma 11 8 11" xfId="10072" xr:uid="{00000000-0005-0000-0000-0000E7050000}"/>
    <cellStyle name="Comma 11 8 12" xfId="5060" xr:uid="{00000000-0005-0000-0000-0000E8050000}"/>
    <cellStyle name="Comma 11 8 13" xfId="161" xr:uid="{00000000-0005-0000-0000-0000E9050000}"/>
    <cellStyle name="Comma 11 8 14" xfId="51017" xr:uid="{00000000-0005-0000-0000-0000EA050000}"/>
    <cellStyle name="Comma 11 8 15" xfId="56859" xr:uid="{00000000-0005-0000-0000-0000EB050000}"/>
    <cellStyle name="Comma 11 8 2" xfId="41915" xr:uid="{00000000-0005-0000-0000-0000EC050000}"/>
    <cellStyle name="Comma 11 8 2 2" xfId="27220" xr:uid="{00000000-0005-0000-0000-0000ED050000}"/>
    <cellStyle name="Comma 11 8 2 3" xfId="22320" xr:uid="{00000000-0005-0000-0000-0000EE050000}"/>
    <cellStyle name="Comma 11 8 2 4" xfId="17421" xr:uid="{00000000-0005-0000-0000-0000EF050000}"/>
    <cellStyle name="Comma 11 8 2 5" xfId="12522" xr:uid="{00000000-0005-0000-0000-0000F0050000}"/>
    <cellStyle name="Comma 11 8 2 6" xfId="7566" xr:uid="{00000000-0005-0000-0000-0000F1050000}"/>
    <cellStyle name="Comma 11 8 2 7" xfId="2611" xr:uid="{00000000-0005-0000-0000-0000F2050000}"/>
    <cellStyle name="Comma 11 8 2 8" xfId="48567" xr:uid="{00000000-0005-0000-0000-0000F3050000}"/>
    <cellStyle name="Comma 11 8 2 9" xfId="53466" xr:uid="{00000000-0005-0000-0000-0000F4050000}"/>
    <cellStyle name="Comma 11 8 3" xfId="39465" xr:uid="{00000000-0005-0000-0000-0000F5050000}"/>
    <cellStyle name="Comma 11 8 4" xfId="37016" xr:uid="{00000000-0005-0000-0000-0000F6050000}"/>
    <cellStyle name="Comma 11 8 5" xfId="34567" xr:uid="{00000000-0005-0000-0000-0000F7050000}"/>
    <cellStyle name="Comma 11 8 6" xfId="32118" xr:uid="{00000000-0005-0000-0000-0000F8050000}"/>
    <cellStyle name="Comma 11 8 7" xfId="29669" xr:uid="{00000000-0005-0000-0000-0000F9050000}"/>
    <cellStyle name="Comma 11 8 8" xfId="24769" xr:uid="{00000000-0005-0000-0000-0000FA050000}"/>
    <cellStyle name="Comma 11 8 9" xfId="19870" xr:uid="{00000000-0005-0000-0000-0000FB050000}"/>
    <cellStyle name="Comma 11 9" xfId="46182" xr:uid="{00000000-0005-0000-0000-0000FC050000}"/>
    <cellStyle name="Comma 11 9 10" xfId="14970" xr:uid="{00000000-0005-0000-0000-0000FD050000}"/>
    <cellStyle name="Comma 11 9 11" xfId="10071" xr:uid="{00000000-0005-0000-0000-0000FE050000}"/>
    <cellStyle name="Comma 11 9 12" xfId="5059" xr:uid="{00000000-0005-0000-0000-0000FF050000}"/>
    <cellStyle name="Comma 11 9 13" xfId="160" xr:uid="{00000000-0005-0000-0000-000000060000}"/>
    <cellStyle name="Comma 11 9 14" xfId="51018" xr:uid="{00000000-0005-0000-0000-000001060000}"/>
    <cellStyle name="Comma 11 9 15" xfId="56860" xr:uid="{00000000-0005-0000-0000-000002060000}"/>
    <cellStyle name="Comma 11 9 2" xfId="41914" xr:uid="{00000000-0005-0000-0000-000003060000}"/>
    <cellStyle name="Comma 11 9 2 2" xfId="27219" xr:uid="{00000000-0005-0000-0000-000004060000}"/>
    <cellStyle name="Comma 11 9 2 3" xfId="22319" xr:uid="{00000000-0005-0000-0000-000005060000}"/>
    <cellStyle name="Comma 11 9 2 4" xfId="17420" xr:uid="{00000000-0005-0000-0000-000006060000}"/>
    <cellStyle name="Comma 11 9 2 5" xfId="12521" xr:uid="{00000000-0005-0000-0000-000007060000}"/>
    <cellStyle name="Comma 11 9 2 6" xfId="7565" xr:uid="{00000000-0005-0000-0000-000008060000}"/>
    <cellStyle name="Comma 11 9 2 7" xfId="2610" xr:uid="{00000000-0005-0000-0000-000009060000}"/>
    <cellStyle name="Comma 11 9 2 8" xfId="48568" xr:uid="{00000000-0005-0000-0000-00000A060000}"/>
    <cellStyle name="Comma 11 9 2 9" xfId="53467" xr:uid="{00000000-0005-0000-0000-00000B060000}"/>
    <cellStyle name="Comma 11 9 3" xfId="39464" xr:uid="{00000000-0005-0000-0000-00000C060000}"/>
    <cellStyle name="Comma 11 9 4" xfId="37015" xr:uid="{00000000-0005-0000-0000-00000D060000}"/>
    <cellStyle name="Comma 11 9 5" xfId="34566" xr:uid="{00000000-0005-0000-0000-00000E060000}"/>
    <cellStyle name="Comma 11 9 6" xfId="32117" xr:uid="{00000000-0005-0000-0000-00000F060000}"/>
    <cellStyle name="Comma 11 9 7" xfId="29668" xr:uid="{00000000-0005-0000-0000-000010060000}"/>
    <cellStyle name="Comma 11 9 8" xfId="24768" xr:uid="{00000000-0005-0000-0000-000011060000}"/>
    <cellStyle name="Comma 11 9 9" xfId="19869" xr:uid="{00000000-0005-0000-0000-000012060000}"/>
    <cellStyle name="Comma 110" xfId="56744" xr:uid="{00000000-0005-0000-0000-000013060000}"/>
    <cellStyle name="Comma 111" xfId="56747" xr:uid="{00000000-0005-0000-0000-000014060000}"/>
    <cellStyle name="Comma 112" xfId="56751" xr:uid="{00000000-0005-0000-0000-000015060000}"/>
    <cellStyle name="Comma 113" xfId="56754" xr:uid="{00000000-0005-0000-0000-000016060000}"/>
    <cellStyle name="Comma 114" xfId="56757" xr:uid="{00000000-0005-0000-0000-000017060000}"/>
    <cellStyle name="Comma 115" xfId="56760" xr:uid="{00000000-0005-0000-0000-000018060000}"/>
    <cellStyle name="Comma 116" xfId="56763" xr:uid="{00000000-0005-0000-0000-000019060000}"/>
    <cellStyle name="Comma 117" xfId="56766" xr:uid="{00000000-0005-0000-0000-00001A060000}"/>
    <cellStyle name="Comma 118" xfId="56769" xr:uid="{00000000-0005-0000-0000-00001B060000}"/>
    <cellStyle name="Comma 119" xfId="56775" xr:uid="{00000000-0005-0000-0000-00001C060000}"/>
    <cellStyle name="Comma 12" xfId="46181" xr:uid="{00000000-0005-0000-0000-00001D060000}"/>
    <cellStyle name="Comma 12 10" xfId="41966" xr:uid="{00000000-0005-0000-0000-00001E060000}"/>
    <cellStyle name="Comma 12 10 2" xfId="27271" xr:uid="{00000000-0005-0000-0000-00001F060000}"/>
    <cellStyle name="Comma 12 10 3" xfId="22371" xr:uid="{00000000-0005-0000-0000-000020060000}"/>
    <cellStyle name="Comma 12 10 4" xfId="17472" xr:uid="{00000000-0005-0000-0000-000021060000}"/>
    <cellStyle name="Comma 12 10 5" xfId="12573" xr:uid="{00000000-0005-0000-0000-000022060000}"/>
    <cellStyle name="Comma 12 10 6" xfId="7617" xr:uid="{00000000-0005-0000-0000-000023060000}"/>
    <cellStyle name="Comma 12 10 7" xfId="2662" xr:uid="{00000000-0005-0000-0000-000024060000}"/>
    <cellStyle name="Comma 12 10 8" xfId="48516" xr:uid="{00000000-0005-0000-0000-000025060000}"/>
    <cellStyle name="Comma 12 10 9" xfId="53415" xr:uid="{00000000-0005-0000-0000-000026060000}"/>
    <cellStyle name="Comma 12 11" xfId="39516" xr:uid="{00000000-0005-0000-0000-000027060000}"/>
    <cellStyle name="Comma 12 12" xfId="37067" xr:uid="{00000000-0005-0000-0000-000028060000}"/>
    <cellStyle name="Comma 12 13" xfId="34618" xr:uid="{00000000-0005-0000-0000-000029060000}"/>
    <cellStyle name="Comma 12 14" xfId="32169" xr:uid="{00000000-0005-0000-0000-00002A060000}"/>
    <cellStyle name="Comma 12 15" xfId="29720" xr:uid="{00000000-0005-0000-0000-00002B060000}"/>
    <cellStyle name="Comma 12 16" xfId="24820" xr:uid="{00000000-0005-0000-0000-00002C060000}"/>
    <cellStyle name="Comma 12 17" xfId="19921" xr:uid="{00000000-0005-0000-0000-00002D060000}"/>
    <cellStyle name="Comma 12 18" xfId="15022" xr:uid="{00000000-0005-0000-0000-00002E060000}"/>
    <cellStyle name="Comma 12 19" xfId="10123" xr:uid="{00000000-0005-0000-0000-00002F060000}"/>
    <cellStyle name="Comma 12 2" xfId="46180" xr:uid="{00000000-0005-0000-0000-000030060000}"/>
    <cellStyle name="Comma 12 2 10" xfId="14969" xr:uid="{00000000-0005-0000-0000-000031060000}"/>
    <cellStyle name="Comma 12 2 11" xfId="10070" xr:uid="{00000000-0005-0000-0000-000032060000}"/>
    <cellStyle name="Comma 12 2 12" xfId="5058" xr:uid="{00000000-0005-0000-0000-000033060000}"/>
    <cellStyle name="Comma 12 2 13" xfId="159" xr:uid="{00000000-0005-0000-0000-000034060000}"/>
    <cellStyle name="Comma 12 2 14" xfId="51019" xr:uid="{00000000-0005-0000-0000-000035060000}"/>
    <cellStyle name="Comma 12 2 15" xfId="56862" xr:uid="{00000000-0005-0000-0000-000036060000}"/>
    <cellStyle name="Comma 12 2 2" xfId="41913" xr:uid="{00000000-0005-0000-0000-000037060000}"/>
    <cellStyle name="Comma 12 2 2 2" xfId="27218" xr:uid="{00000000-0005-0000-0000-000038060000}"/>
    <cellStyle name="Comma 12 2 2 3" xfId="22318" xr:uid="{00000000-0005-0000-0000-000039060000}"/>
    <cellStyle name="Comma 12 2 2 4" xfId="17419" xr:uid="{00000000-0005-0000-0000-00003A060000}"/>
    <cellStyle name="Comma 12 2 2 5" xfId="12520" xr:uid="{00000000-0005-0000-0000-00003B060000}"/>
    <cellStyle name="Comma 12 2 2 6" xfId="7564" xr:uid="{00000000-0005-0000-0000-00003C060000}"/>
    <cellStyle name="Comma 12 2 2 7" xfId="2609" xr:uid="{00000000-0005-0000-0000-00003D060000}"/>
    <cellStyle name="Comma 12 2 2 8" xfId="48569" xr:uid="{00000000-0005-0000-0000-00003E060000}"/>
    <cellStyle name="Comma 12 2 2 9" xfId="53468" xr:uid="{00000000-0005-0000-0000-00003F060000}"/>
    <cellStyle name="Comma 12 2 3" xfId="39463" xr:uid="{00000000-0005-0000-0000-000040060000}"/>
    <cellStyle name="Comma 12 2 4" xfId="37014" xr:uid="{00000000-0005-0000-0000-000041060000}"/>
    <cellStyle name="Comma 12 2 5" xfId="34565" xr:uid="{00000000-0005-0000-0000-000042060000}"/>
    <cellStyle name="Comma 12 2 6" xfId="32116" xr:uid="{00000000-0005-0000-0000-000043060000}"/>
    <cellStyle name="Comma 12 2 7" xfId="29667" xr:uid="{00000000-0005-0000-0000-000044060000}"/>
    <cellStyle name="Comma 12 2 8" xfId="24767" xr:uid="{00000000-0005-0000-0000-000045060000}"/>
    <cellStyle name="Comma 12 2 9" xfId="19868" xr:uid="{00000000-0005-0000-0000-000046060000}"/>
    <cellStyle name="Comma 12 20" xfId="5111" xr:uid="{00000000-0005-0000-0000-000047060000}"/>
    <cellStyle name="Comma 12 21" xfId="212" xr:uid="{00000000-0005-0000-0000-000048060000}"/>
    <cellStyle name="Comma 12 22" xfId="50966" xr:uid="{00000000-0005-0000-0000-000049060000}"/>
    <cellStyle name="Comma 12 23" xfId="56557" xr:uid="{00000000-0005-0000-0000-00004A060000}"/>
    <cellStyle name="Comma 12 24" xfId="56861" xr:uid="{00000000-0005-0000-0000-00004B060000}"/>
    <cellStyle name="Comma 12 25" xfId="61626" xr:uid="{8DE1D5E8-FFE7-44EE-94DB-C7C3855A3612}"/>
    <cellStyle name="Comma 12 3" xfId="46179" xr:uid="{00000000-0005-0000-0000-00004C060000}"/>
    <cellStyle name="Comma 12 3 10" xfId="14968" xr:uid="{00000000-0005-0000-0000-00004D060000}"/>
    <cellStyle name="Comma 12 3 11" xfId="10069" xr:uid="{00000000-0005-0000-0000-00004E060000}"/>
    <cellStyle name="Comma 12 3 12" xfId="5057" xr:uid="{00000000-0005-0000-0000-00004F060000}"/>
    <cellStyle name="Comma 12 3 13" xfId="158" xr:uid="{00000000-0005-0000-0000-000050060000}"/>
    <cellStyle name="Comma 12 3 14" xfId="51020" xr:uid="{00000000-0005-0000-0000-000051060000}"/>
    <cellStyle name="Comma 12 3 15" xfId="56863" xr:uid="{00000000-0005-0000-0000-000052060000}"/>
    <cellStyle name="Comma 12 3 2" xfId="41912" xr:uid="{00000000-0005-0000-0000-000053060000}"/>
    <cellStyle name="Comma 12 3 2 2" xfId="27217" xr:uid="{00000000-0005-0000-0000-000054060000}"/>
    <cellStyle name="Comma 12 3 2 3" xfId="22317" xr:uid="{00000000-0005-0000-0000-000055060000}"/>
    <cellStyle name="Comma 12 3 2 4" xfId="17418" xr:uid="{00000000-0005-0000-0000-000056060000}"/>
    <cellStyle name="Comma 12 3 2 5" xfId="12519" xr:uid="{00000000-0005-0000-0000-000057060000}"/>
    <cellStyle name="Comma 12 3 2 6" xfId="7563" xr:uid="{00000000-0005-0000-0000-000058060000}"/>
    <cellStyle name="Comma 12 3 2 7" xfId="2608" xr:uid="{00000000-0005-0000-0000-000059060000}"/>
    <cellStyle name="Comma 12 3 2 8" xfId="48570" xr:uid="{00000000-0005-0000-0000-00005A060000}"/>
    <cellStyle name="Comma 12 3 2 9" xfId="53469" xr:uid="{00000000-0005-0000-0000-00005B060000}"/>
    <cellStyle name="Comma 12 3 3" xfId="39462" xr:uid="{00000000-0005-0000-0000-00005C060000}"/>
    <cellStyle name="Comma 12 3 4" xfId="37013" xr:uid="{00000000-0005-0000-0000-00005D060000}"/>
    <cellStyle name="Comma 12 3 5" xfId="34564" xr:uid="{00000000-0005-0000-0000-00005E060000}"/>
    <cellStyle name="Comma 12 3 6" xfId="32115" xr:uid="{00000000-0005-0000-0000-00005F060000}"/>
    <cellStyle name="Comma 12 3 7" xfId="29666" xr:uid="{00000000-0005-0000-0000-000060060000}"/>
    <cellStyle name="Comma 12 3 8" xfId="24766" xr:uid="{00000000-0005-0000-0000-000061060000}"/>
    <cellStyle name="Comma 12 3 9" xfId="19867" xr:uid="{00000000-0005-0000-0000-000062060000}"/>
    <cellStyle name="Comma 12 4" xfId="46178" xr:uid="{00000000-0005-0000-0000-000063060000}"/>
    <cellStyle name="Comma 12 4 10" xfId="14967" xr:uid="{00000000-0005-0000-0000-000064060000}"/>
    <cellStyle name="Comma 12 4 11" xfId="10068" xr:uid="{00000000-0005-0000-0000-000065060000}"/>
    <cellStyle name="Comma 12 4 12" xfId="5056" xr:uid="{00000000-0005-0000-0000-000066060000}"/>
    <cellStyle name="Comma 12 4 13" xfId="157" xr:uid="{00000000-0005-0000-0000-000067060000}"/>
    <cellStyle name="Comma 12 4 14" xfId="51021" xr:uid="{00000000-0005-0000-0000-000068060000}"/>
    <cellStyle name="Comma 12 4 15" xfId="56864" xr:uid="{00000000-0005-0000-0000-000069060000}"/>
    <cellStyle name="Comma 12 4 2" xfId="41911" xr:uid="{00000000-0005-0000-0000-00006A060000}"/>
    <cellStyle name="Comma 12 4 2 2" xfId="27216" xr:uid="{00000000-0005-0000-0000-00006B060000}"/>
    <cellStyle name="Comma 12 4 2 3" xfId="22316" xr:uid="{00000000-0005-0000-0000-00006C060000}"/>
    <cellStyle name="Comma 12 4 2 4" xfId="17417" xr:uid="{00000000-0005-0000-0000-00006D060000}"/>
    <cellStyle name="Comma 12 4 2 5" xfId="12518" xr:uid="{00000000-0005-0000-0000-00006E060000}"/>
    <cellStyle name="Comma 12 4 2 6" xfId="7562" xr:uid="{00000000-0005-0000-0000-00006F060000}"/>
    <cellStyle name="Comma 12 4 2 7" xfId="2607" xr:uid="{00000000-0005-0000-0000-000070060000}"/>
    <cellStyle name="Comma 12 4 2 8" xfId="48571" xr:uid="{00000000-0005-0000-0000-000071060000}"/>
    <cellStyle name="Comma 12 4 2 9" xfId="53470" xr:uid="{00000000-0005-0000-0000-000072060000}"/>
    <cellStyle name="Comma 12 4 3" xfId="39461" xr:uid="{00000000-0005-0000-0000-000073060000}"/>
    <cellStyle name="Comma 12 4 4" xfId="37012" xr:uid="{00000000-0005-0000-0000-000074060000}"/>
    <cellStyle name="Comma 12 4 5" xfId="34563" xr:uid="{00000000-0005-0000-0000-000075060000}"/>
    <cellStyle name="Comma 12 4 6" xfId="32114" xr:uid="{00000000-0005-0000-0000-000076060000}"/>
    <cellStyle name="Comma 12 4 7" xfId="29665" xr:uid="{00000000-0005-0000-0000-000077060000}"/>
    <cellStyle name="Comma 12 4 8" xfId="24765" xr:uid="{00000000-0005-0000-0000-000078060000}"/>
    <cellStyle name="Comma 12 4 9" xfId="19866" xr:uid="{00000000-0005-0000-0000-000079060000}"/>
    <cellStyle name="Comma 12 5" xfId="46177" xr:uid="{00000000-0005-0000-0000-00007A060000}"/>
    <cellStyle name="Comma 12 5 10" xfId="14966" xr:uid="{00000000-0005-0000-0000-00007B060000}"/>
    <cellStyle name="Comma 12 5 11" xfId="10067" xr:uid="{00000000-0005-0000-0000-00007C060000}"/>
    <cellStyle name="Comma 12 5 12" xfId="5055" xr:uid="{00000000-0005-0000-0000-00007D060000}"/>
    <cellStyle name="Comma 12 5 13" xfId="156" xr:uid="{00000000-0005-0000-0000-00007E060000}"/>
    <cellStyle name="Comma 12 5 14" xfId="51022" xr:uid="{00000000-0005-0000-0000-00007F060000}"/>
    <cellStyle name="Comma 12 5 15" xfId="56865" xr:uid="{00000000-0005-0000-0000-000080060000}"/>
    <cellStyle name="Comma 12 5 2" xfId="41910" xr:uid="{00000000-0005-0000-0000-000081060000}"/>
    <cellStyle name="Comma 12 5 2 2" xfId="27215" xr:uid="{00000000-0005-0000-0000-000082060000}"/>
    <cellStyle name="Comma 12 5 2 3" xfId="22315" xr:uid="{00000000-0005-0000-0000-000083060000}"/>
    <cellStyle name="Comma 12 5 2 4" xfId="17416" xr:uid="{00000000-0005-0000-0000-000084060000}"/>
    <cellStyle name="Comma 12 5 2 5" xfId="12517" xr:uid="{00000000-0005-0000-0000-000085060000}"/>
    <cellStyle name="Comma 12 5 2 6" xfId="7561" xr:uid="{00000000-0005-0000-0000-000086060000}"/>
    <cellStyle name="Comma 12 5 2 7" xfId="2606" xr:uid="{00000000-0005-0000-0000-000087060000}"/>
    <cellStyle name="Comma 12 5 2 8" xfId="48572" xr:uid="{00000000-0005-0000-0000-000088060000}"/>
    <cellStyle name="Comma 12 5 2 9" xfId="53471" xr:uid="{00000000-0005-0000-0000-000089060000}"/>
    <cellStyle name="Comma 12 5 3" xfId="39460" xr:uid="{00000000-0005-0000-0000-00008A060000}"/>
    <cellStyle name="Comma 12 5 4" xfId="37011" xr:uid="{00000000-0005-0000-0000-00008B060000}"/>
    <cellStyle name="Comma 12 5 5" xfId="34562" xr:uid="{00000000-0005-0000-0000-00008C060000}"/>
    <cellStyle name="Comma 12 5 6" xfId="32113" xr:uid="{00000000-0005-0000-0000-00008D060000}"/>
    <cellStyle name="Comma 12 5 7" xfId="29664" xr:uid="{00000000-0005-0000-0000-00008E060000}"/>
    <cellStyle name="Comma 12 5 8" xfId="24764" xr:uid="{00000000-0005-0000-0000-00008F060000}"/>
    <cellStyle name="Comma 12 5 9" xfId="19865" xr:uid="{00000000-0005-0000-0000-000090060000}"/>
    <cellStyle name="Comma 12 6" xfId="46176" xr:uid="{00000000-0005-0000-0000-000091060000}"/>
    <cellStyle name="Comma 12 6 10" xfId="14965" xr:uid="{00000000-0005-0000-0000-000092060000}"/>
    <cellStyle name="Comma 12 6 11" xfId="10066" xr:uid="{00000000-0005-0000-0000-000093060000}"/>
    <cellStyle name="Comma 12 6 12" xfId="5054" xr:uid="{00000000-0005-0000-0000-000094060000}"/>
    <cellStyle name="Comma 12 6 13" xfId="155" xr:uid="{00000000-0005-0000-0000-000095060000}"/>
    <cellStyle name="Comma 12 6 14" xfId="51023" xr:uid="{00000000-0005-0000-0000-000096060000}"/>
    <cellStyle name="Comma 12 6 15" xfId="56866" xr:uid="{00000000-0005-0000-0000-000097060000}"/>
    <cellStyle name="Comma 12 6 2" xfId="41909" xr:uid="{00000000-0005-0000-0000-000098060000}"/>
    <cellStyle name="Comma 12 6 2 2" xfId="27214" xr:uid="{00000000-0005-0000-0000-000099060000}"/>
    <cellStyle name="Comma 12 6 2 3" xfId="22314" xr:uid="{00000000-0005-0000-0000-00009A060000}"/>
    <cellStyle name="Comma 12 6 2 4" xfId="17415" xr:uid="{00000000-0005-0000-0000-00009B060000}"/>
    <cellStyle name="Comma 12 6 2 5" xfId="12516" xr:uid="{00000000-0005-0000-0000-00009C060000}"/>
    <cellStyle name="Comma 12 6 2 6" xfId="7560" xr:uid="{00000000-0005-0000-0000-00009D060000}"/>
    <cellStyle name="Comma 12 6 2 7" xfId="2605" xr:uid="{00000000-0005-0000-0000-00009E060000}"/>
    <cellStyle name="Comma 12 6 2 8" xfId="48573" xr:uid="{00000000-0005-0000-0000-00009F060000}"/>
    <cellStyle name="Comma 12 6 2 9" xfId="53472" xr:uid="{00000000-0005-0000-0000-0000A0060000}"/>
    <cellStyle name="Comma 12 6 3" xfId="39459" xr:uid="{00000000-0005-0000-0000-0000A1060000}"/>
    <cellStyle name="Comma 12 6 4" xfId="37010" xr:uid="{00000000-0005-0000-0000-0000A2060000}"/>
    <cellStyle name="Comma 12 6 5" xfId="34561" xr:uid="{00000000-0005-0000-0000-0000A3060000}"/>
    <cellStyle name="Comma 12 6 6" xfId="32112" xr:uid="{00000000-0005-0000-0000-0000A4060000}"/>
    <cellStyle name="Comma 12 6 7" xfId="29663" xr:uid="{00000000-0005-0000-0000-0000A5060000}"/>
    <cellStyle name="Comma 12 6 8" xfId="24763" xr:uid="{00000000-0005-0000-0000-0000A6060000}"/>
    <cellStyle name="Comma 12 6 9" xfId="19864" xr:uid="{00000000-0005-0000-0000-0000A7060000}"/>
    <cellStyle name="Comma 12 7" xfId="46175" xr:uid="{00000000-0005-0000-0000-0000A8060000}"/>
    <cellStyle name="Comma 12 7 10" xfId="14964" xr:uid="{00000000-0005-0000-0000-0000A9060000}"/>
    <cellStyle name="Comma 12 7 11" xfId="10065" xr:uid="{00000000-0005-0000-0000-0000AA060000}"/>
    <cellStyle name="Comma 12 7 12" xfId="5053" xr:uid="{00000000-0005-0000-0000-0000AB060000}"/>
    <cellStyle name="Comma 12 7 13" xfId="154" xr:uid="{00000000-0005-0000-0000-0000AC060000}"/>
    <cellStyle name="Comma 12 7 14" xfId="51024" xr:uid="{00000000-0005-0000-0000-0000AD060000}"/>
    <cellStyle name="Comma 12 7 15" xfId="56867" xr:uid="{00000000-0005-0000-0000-0000AE060000}"/>
    <cellStyle name="Comma 12 7 2" xfId="41908" xr:uid="{00000000-0005-0000-0000-0000AF060000}"/>
    <cellStyle name="Comma 12 7 2 2" xfId="27213" xr:uid="{00000000-0005-0000-0000-0000B0060000}"/>
    <cellStyle name="Comma 12 7 2 3" xfId="22313" xr:uid="{00000000-0005-0000-0000-0000B1060000}"/>
    <cellStyle name="Comma 12 7 2 4" xfId="17414" xr:uid="{00000000-0005-0000-0000-0000B2060000}"/>
    <cellStyle name="Comma 12 7 2 5" xfId="12515" xr:uid="{00000000-0005-0000-0000-0000B3060000}"/>
    <cellStyle name="Comma 12 7 2 6" xfId="7559" xr:uid="{00000000-0005-0000-0000-0000B4060000}"/>
    <cellStyle name="Comma 12 7 2 7" xfId="2604" xr:uid="{00000000-0005-0000-0000-0000B5060000}"/>
    <cellStyle name="Comma 12 7 2 8" xfId="48574" xr:uid="{00000000-0005-0000-0000-0000B6060000}"/>
    <cellStyle name="Comma 12 7 2 9" xfId="53473" xr:uid="{00000000-0005-0000-0000-0000B7060000}"/>
    <cellStyle name="Comma 12 7 3" xfId="39458" xr:uid="{00000000-0005-0000-0000-0000B8060000}"/>
    <cellStyle name="Comma 12 7 4" xfId="37009" xr:uid="{00000000-0005-0000-0000-0000B9060000}"/>
    <cellStyle name="Comma 12 7 5" xfId="34560" xr:uid="{00000000-0005-0000-0000-0000BA060000}"/>
    <cellStyle name="Comma 12 7 6" xfId="32111" xr:uid="{00000000-0005-0000-0000-0000BB060000}"/>
    <cellStyle name="Comma 12 7 7" xfId="29662" xr:uid="{00000000-0005-0000-0000-0000BC060000}"/>
    <cellStyle name="Comma 12 7 8" xfId="24762" xr:uid="{00000000-0005-0000-0000-0000BD060000}"/>
    <cellStyle name="Comma 12 7 9" xfId="19863" xr:uid="{00000000-0005-0000-0000-0000BE060000}"/>
    <cellStyle name="Comma 12 8" xfId="46174" xr:uid="{00000000-0005-0000-0000-0000BF060000}"/>
    <cellStyle name="Comma 12 8 10" xfId="14963" xr:uid="{00000000-0005-0000-0000-0000C0060000}"/>
    <cellStyle name="Comma 12 8 11" xfId="10064" xr:uid="{00000000-0005-0000-0000-0000C1060000}"/>
    <cellStyle name="Comma 12 8 12" xfId="5052" xr:uid="{00000000-0005-0000-0000-0000C2060000}"/>
    <cellStyle name="Comma 12 8 13" xfId="153" xr:uid="{00000000-0005-0000-0000-0000C3060000}"/>
    <cellStyle name="Comma 12 8 14" xfId="51025" xr:uid="{00000000-0005-0000-0000-0000C4060000}"/>
    <cellStyle name="Comma 12 8 15" xfId="56868" xr:uid="{00000000-0005-0000-0000-0000C5060000}"/>
    <cellStyle name="Comma 12 8 2" xfId="41907" xr:uid="{00000000-0005-0000-0000-0000C6060000}"/>
    <cellStyle name="Comma 12 8 2 2" xfId="27212" xr:uid="{00000000-0005-0000-0000-0000C7060000}"/>
    <cellStyle name="Comma 12 8 2 3" xfId="22312" xr:uid="{00000000-0005-0000-0000-0000C8060000}"/>
    <cellStyle name="Comma 12 8 2 4" xfId="17413" xr:uid="{00000000-0005-0000-0000-0000C9060000}"/>
    <cellStyle name="Comma 12 8 2 5" xfId="12514" xr:uid="{00000000-0005-0000-0000-0000CA060000}"/>
    <cellStyle name="Comma 12 8 2 6" xfId="7558" xr:uid="{00000000-0005-0000-0000-0000CB060000}"/>
    <cellStyle name="Comma 12 8 2 7" xfId="2603" xr:uid="{00000000-0005-0000-0000-0000CC060000}"/>
    <cellStyle name="Comma 12 8 2 8" xfId="48575" xr:uid="{00000000-0005-0000-0000-0000CD060000}"/>
    <cellStyle name="Comma 12 8 2 9" xfId="53474" xr:uid="{00000000-0005-0000-0000-0000CE060000}"/>
    <cellStyle name="Comma 12 8 3" xfId="39457" xr:uid="{00000000-0005-0000-0000-0000CF060000}"/>
    <cellStyle name="Comma 12 8 4" xfId="37008" xr:uid="{00000000-0005-0000-0000-0000D0060000}"/>
    <cellStyle name="Comma 12 8 5" xfId="34559" xr:uid="{00000000-0005-0000-0000-0000D1060000}"/>
    <cellStyle name="Comma 12 8 6" xfId="32110" xr:uid="{00000000-0005-0000-0000-0000D2060000}"/>
    <cellStyle name="Comma 12 8 7" xfId="29661" xr:uid="{00000000-0005-0000-0000-0000D3060000}"/>
    <cellStyle name="Comma 12 8 8" xfId="24761" xr:uid="{00000000-0005-0000-0000-0000D4060000}"/>
    <cellStyle name="Comma 12 8 9" xfId="19862" xr:uid="{00000000-0005-0000-0000-0000D5060000}"/>
    <cellStyle name="Comma 12 9" xfId="46173" xr:uid="{00000000-0005-0000-0000-0000D6060000}"/>
    <cellStyle name="Comma 12 9 10" xfId="14962" xr:uid="{00000000-0005-0000-0000-0000D7060000}"/>
    <cellStyle name="Comma 12 9 11" xfId="10063" xr:uid="{00000000-0005-0000-0000-0000D8060000}"/>
    <cellStyle name="Comma 12 9 12" xfId="5051" xr:uid="{00000000-0005-0000-0000-0000D9060000}"/>
    <cellStyle name="Comma 12 9 13" xfId="152" xr:uid="{00000000-0005-0000-0000-0000DA060000}"/>
    <cellStyle name="Comma 12 9 14" xfId="51026" xr:uid="{00000000-0005-0000-0000-0000DB060000}"/>
    <cellStyle name="Comma 12 9 15" xfId="56869" xr:uid="{00000000-0005-0000-0000-0000DC060000}"/>
    <cellStyle name="Comma 12 9 2" xfId="41906" xr:uid="{00000000-0005-0000-0000-0000DD060000}"/>
    <cellStyle name="Comma 12 9 2 2" xfId="27211" xr:uid="{00000000-0005-0000-0000-0000DE060000}"/>
    <cellStyle name="Comma 12 9 2 3" xfId="22311" xr:uid="{00000000-0005-0000-0000-0000DF060000}"/>
    <cellStyle name="Comma 12 9 2 4" xfId="17412" xr:uid="{00000000-0005-0000-0000-0000E0060000}"/>
    <cellStyle name="Comma 12 9 2 5" xfId="12513" xr:uid="{00000000-0005-0000-0000-0000E1060000}"/>
    <cellStyle name="Comma 12 9 2 6" xfId="7557" xr:uid="{00000000-0005-0000-0000-0000E2060000}"/>
    <cellStyle name="Comma 12 9 2 7" xfId="2602" xr:uid="{00000000-0005-0000-0000-0000E3060000}"/>
    <cellStyle name="Comma 12 9 2 8" xfId="48576" xr:uid="{00000000-0005-0000-0000-0000E4060000}"/>
    <cellStyle name="Comma 12 9 2 9" xfId="53475" xr:uid="{00000000-0005-0000-0000-0000E5060000}"/>
    <cellStyle name="Comma 12 9 3" xfId="39456" xr:uid="{00000000-0005-0000-0000-0000E6060000}"/>
    <cellStyle name="Comma 12 9 4" xfId="37007" xr:uid="{00000000-0005-0000-0000-0000E7060000}"/>
    <cellStyle name="Comma 12 9 5" xfId="34558" xr:uid="{00000000-0005-0000-0000-0000E8060000}"/>
    <cellStyle name="Comma 12 9 6" xfId="32109" xr:uid="{00000000-0005-0000-0000-0000E9060000}"/>
    <cellStyle name="Comma 12 9 7" xfId="29660" xr:uid="{00000000-0005-0000-0000-0000EA060000}"/>
    <cellStyle name="Comma 12 9 8" xfId="24760" xr:uid="{00000000-0005-0000-0000-0000EB060000}"/>
    <cellStyle name="Comma 12 9 9" xfId="19861" xr:uid="{00000000-0005-0000-0000-0000EC060000}"/>
    <cellStyle name="Comma 120" xfId="56781" xr:uid="{00000000-0005-0000-0000-0000ED060000}"/>
    <cellStyle name="Comma 121" xfId="59609" xr:uid="{00000000-0005-0000-0000-0000EE060000}"/>
    <cellStyle name="Comma 122" xfId="59611" xr:uid="{00000000-0005-0000-0000-0000EF060000}"/>
    <cellStyle name="Comma 123" xfId="59613" xr:uid="{00000000-0005-0000-0000-0000F0060000}"/>
    <cellStyle name="Comma 124" xfId="59615" xr:uid="{00000000-0005-0000-0000-0000F1060000}"/>
    <cellStyle name="Comma 125" xfId="59616" xr:uid="{C501CCD8-2A93-4EA1-8074-DACC478778E1}"/>
    <cellStyle name="Comma 126" xfId="59625" xr:uid="{EB9DCC50-BFCC-40B5-85BA-D9CDC9DB6F5A}"/>
    <cellStyle name="Comma 127" xfId="59624" xr:uid="{5925D53E-4922-4B16-8E2A-D9C85A61ED3C}"/>
    <cellStyle name="Comma 128" xfId="59641" xr:uid="{8FCB8567-1D85-4DE9-810F-04573DE130CE}"/>
    <cellStyle name="Comma 129" xfId="59658" xr:uid="{394FF9B4-8A02-467D-8239-C9C0AC074C02}"/>
    <cellStyle name="Comma 13" xfId="46172" xr:uid="{00000000-0005-0000-0000-0000F2060000}"/>
    <cellStyle name="Comma 13 10" xfId="41965" xr:uid="{00000000-0005-0000-0000-0000F3060000}"/>
    <cellStyle name="Comma 13 10 2" xfId="27270" xr:uid="{00000000-0005-0000-0000-0000F4060000}"/>
    <cellStyle name="Comma 13 10 3" xfId="22370" xr:uid="{00000000-0005-0000-0000-0000F5060000}"/>
    <cellStyle name="Comma 13 10 4" xfId="17471" xr:uid="{00000000-0005-0000-0000-0000F6060000}"/>
    <cellStyle name="Comma 13 10 5" xfId="12572" xr:uid="{00000000-0005-0000-0000-0000F7060000}"/>
    <cellStyle name="Comma 13 10 6" xfId="7616" xr:uid="{00000000-0005-0000-0000-0000F8060000}"/>
    <cellStyle name="Comma 13 10 7" xfId="2661" xr:uid="{00000000-0005-0000-0000-0000F9060000}"/>
    <cellStyle name="Comma 13 10 8" xfId="48517" xr:uid="{00000000-0005-0000-0000-0000FA060000}"/>
    <cellStyle name="Comma 13 10 9" xfId="53416" xr:uid="{00000000-0005-0000-0000-0000FB060000}"/>
    <cellStyle name="Comma 13 11" xfId="39515" xr:uid="{00000000-0005-0000-0000-0000FC060000}"/>
    <cellStyle name="Comma 13 12" xfId="37066" xr:uid="{00000000-0005-0000-0000-0000FD060000}"/>
    <cellStyle name="Comma 13 13" xfId="34617" xr:uid="{00000000-0005-0000-0000-0000FE060000}"/>
    <cellStyle name="Comma 13 14" xfId="32168" xr:uid="{00000000-0005-0000-0000-0000FF060000}"/>
    <cellStyle name="Comma 13 15" xfId="29719" xr:uid="{00000000-0005-0000-0000-000000070000}"/>
    <cellStyle name="Comma 13 16" xfId="24819" xr:uid="{00000000-0005-0000-0000-000001070000}"/>
    <cellStyle name="Comma 13 17" xfId="19920" xr:uid="{00000000-0005-0000-0000-000002070000}"/>
    <cellStyle name="Comma 13 18" xfId="15021" xr:uid="{00000000-0005-0000-0000-000003070000}"/>
    <cellStyle name="Comma 13 19" xfId="10122" xr:uid="{00000000-0005-0000-0000-000004070000}"/>
    <cellStyle name="Comma 13 2" xfId="46171" xr:uid="{00000000-0005-0000-0000-000005070000}"/>
    <cellStyle name="Comma 13 2 10" xfId="14961" xr:uid="{00000000-0005-0000-0000-000006070000}"/>
    <cellStyle name="Comma 13 2 11" xfId="10062" xr:uid="{00000000-0005-0000-0000-000007070000}"/>
    <cellStyle name="Comma 13 2 12" xfId="5050" xr:uid="{00000000-0005-0000-0000-000008070000}"/>
    <cellStyle name="Comma 13 2 13" xfId="151" xr:uid="{00000000-0005-0000-0000-000009070000}"/>
    <cellStyle name="Comma 13 2 14" xfId="51027" xr:uid="{00000000-0005-0000-0000-00000A070000}"/>
    <cellStyle name="Comma 13 2 15" xfId="56871" xr:uid="{00000000-0005-0000-0000-00000B070000}"/>
    <cellStyle name="Comma 13 2 2" xfId="41905" xr:uid="{00000000-0005-0000-0000-00000C070000}"/>
    <cellStyle name="Comma 13 2 2 2" xfId="27210" xr:uid="{00000000-0005-0000-0000-00000D070000}"/>
    <cellStyle name="Comma 13 2 2 3" xfId="22310" xr:uid="{00000000-0005-0000-0000-00000E070000}"/>
    <cellStyle name="Comma 13 2 2 4" xfId="17411" xr:uid="{00000000-0005-0000-0000-00000F070000}"/>
    <cellStyle name="Comma 13 2 2 5" xfId="12512" xr:uid="{00000000-0005-0000-0000-000010070000}"/>
    <cellStyle name="Comma 13 2 2 6" xfId="7556" xr:uid="{00000000-0005-0000-0000-000011070000}"/>
    <cellStyle name="Comma 13 2 2 7" xfId="2601" xr:uid="{00000000-0005-0000-0000-000012070000}"/>
    <cellStyle name="Comma 13 2 2 8" xfId="48577" xr:uid="{00000000-0005-0000-0000-000013070000}"/>
    <cellStyle name="Comma 13 2 2 9" xfId="53476" xr:uid="{00000000-0005-0000-0000-000014070000}"/>
    <cellStyle name="Comma 13 2 3" xfId="39455" xr:uid="{00000000-0005-0000-0000-000015070000}"/>
    <cellStyle name="Comma 13 2 4" xfId="37006" xr:uid="{00000000-0005-0000-0000-000016070000}"/>
    <cellStyle name="Comma 13 2 5" xfId="34557" xr:uid="{00000000-0005-0000-0000-000017070000}"/>
    <cellStyle name="Comma 13 2 6" xfId="32108" xr:uid="{00000000-0005-0000-0000-000018070000}"/>
    <cellStyle name="Comma 13 2 7" xfId="29659" xr:uid="{00000000-0005-0000-0000-000019070000}"/>
    <cellStyle name="Comma 13 2 8" xfId="24759" xr:uid="{00000000-0005-0000-0000-00001A070000}"/>
    <cellStyle name="Comma 13 2 9" xfId="19860" xr:uid="{00000000-0005-0000-0000-00001B070000}"/>
    <cellStyle name="Comma 13 20" xfId="5110" xr:uid="{00000000-0005-0000-0000-00001C070000}"/>
    <cellStyle name="Comma 13 21" xfId="211" xr:uid="{00000000-0005-0000-0000-00001D070000}"/>
    <cellStyle name="Comma 13 22" xfId="50967" xr:uid="{00000000-0005-0000-0000-00001E070000}"/>
    <cellStyle name="Comma 13 23" xfId="56558" xr:uid="{00000000-0005-0000-0000-00001F070000}"/>
    <cellStyle name="Comma 13 24" xfId="56870" xr:uid="{00000000-0005-0000-0000-000020070000}"/>
    <cellStyle name="Comma 13 3" xfId="46170" xr:uid="{00000000-0005-0000-0000-000021070000}"/>
    <cellStyle name="Comma 13 3 10" xfId="14960" xr:uid="{00000000-0005-0000-0000-000022070000}"/>
    <cellStyle name="Comma 13 3 11" xfId="10061" xr:uid="{00000000-0005-0000-0000-000023070000}"/>
    <cellStyle name="Comma 13 3 12" xfId="5049" xr:uid="{00000000-0005-0000-0000-000024070000}"/>
    <cellStyle name="Comma 13 3 13" xfId="150" xr:uid="{00000000-0005-0000-0000-000025070000}"/>
    <cellStyle name="Comma 13 3 14" xfId="51028" xr:uid="{00000000-0005-0000-0000-000026070000}"/>
    <cellStyle name="Comma 13 3 15" xfId="56872" xr:uid="{00000000-0005-0000-0000-000027070000}"/>
    <cellStyle name="Comma 13 3 2" xfId="41904" xr:uid="{00000000-0005-0000-0000-000028070000}"/>
    <cellStyle name="Comma 13 3 2 2" xfId="27209" xr:uid="{00000000-0005-0000-0000-000029070000}"/>
    <cellStyle name="Comma 13 3 2 3" xfId="22309" xr:uid="{00000000-0005-0000-0000-00002A070000}"/>
    <cellStyle name="Comma 13 3 2 4" xfId="17410" xr:uid="{00000000-0005-0000-0000-00002B070000}"/>
    <cellStyle name="Comma 13 3 2 5" xfId="12511" xr:uid="{00000000-0005-0000-0000-00002C070000}"/>
    <cellStyle name="Comma 13 3 2 6" xfId="7555" xr:uid="{00000000-0005-0000-0000-00002D070000}"/>
    <cellStyle name="Comma 13 3 2 7" xfId="2600" xr:uid="{00000000-0005-0000-0000-00002E070000}"/>
    <cellStyle name="Comma 13 3 2 8" xfId="48578" xr:uid="{00000000-0005-0000-0000-00002F070000}"/>
    <cellStyle name="Comma 13 3 2 9" xfId="53477" xr:uid="{00000000-0005-0000-0000-000030070000}"/>
    <cellStyle name="Comma 13 3 3" xfId="39454" xr:uid="{00000000-0005-0000-0000-000031070000}"/>
    <cellStyle name="Comma 13 3 4" xfId="37005" xr:uid="{00000000-0005-0000-0000-000032070000}"/>
    <cellStyle name="Comma 13 3 5" xfId="34556" xr:uid="{00000000-0005-0000-0000-000033070000}"/>
    <cellStyle name="Comma 13 3 6" xfId="32107" xr:uid="{00000000-0005-0000-0000-000034070000}"/>
    <cellStyle name="Comma 13 3 7" xfId="29658" xr:uid="{00000000-0005-0000-0000-000035070000}"/>
    <cellStyle name="Comma 13 3 8" xfId="24758" xr:uid="{00000000-0005-0000-0000-000036070000}"/>
    <cellStyle name="Comma 13 3 9" xfId="19859" xr:uid="{00000000-0005-0000-0000-000037070000}"/>
    <cellStyle name="Comma 13 4" xfId="46169" xr:uid="{00000000-0005-0000-0000-000038070000}"/>
    <cellStyle name="Comma 13 4 10" xfId="14959" xr:uid="{00000000-0005-0000-0000-000039070000}"/>
    <cellStyle name="Comma 13 4 11" xfId="10060" xr:uid="{00000000-0005-0000-0000-00003A070000}"/>
    <cellStyle name="Comma 13 4 12" xfId="5048" xr:uid="{00000000-0005-0000-0000-00003B070000}"/>
    <cellStyle name="Comma 13 4 13" xfId="149" xr:uid="{00000000-0005-0000-0000-00003C070000}"/>
    <cellStyle name="Comma 13 4 14" xfId="51029" xr:uid="{00000000-0005-0000-0000-00003D070000}"/>
    <cellStyle name="Comma 13 4 15" xfId="56873" xr:uid="{00000000-0005-0000-0000-00003E070000}"/>
    <cellStyle name="Comma 13 4 2" xfId="41903" xr:uid="{00000000-0005-0000-0000-00003F070000}"/>
    <cellStyle name="Comma 13 4 2 2" xfId="27208" xr:uid="{00000000-0005-0000-0000-000040070000}"/>
    <cellStyle name="Comma 13 4 2 3" xfId="22308" xr:uid="{00000000-0005-0000-0000-000041070000}"/>
    <cellStyle name="Comma 13 4 2 4" xfId="17409" xr:uid="{00000000-0005-0000-0000-000042070000}"/>
    <cellStyle name="Comma 13 4 2 5" xfId="12510" xr:uid="{00000000-0005-0000-0000-000043070000}"/>
    <cellStyle name="Comma 13 4 2 6" xfId="7554" xr:uid="{00000000-0005-0000-0000-000044070000}"/>
    <cellStyle name="Comma 13 4 2 7" xfId="2599" xr:uid="{00000000-0005-0000-0000-000045070000}"/>
    <cellStyle name="Comma 13 4 2 8" xfId="48579" xr:uid="{00000000-0005-0000-0000-000046070000}"/>
    <cellStyle name="Comma 13 4 2 9" xfId="53478" xr:uid="{00000000-0005-0000-0000-000047070000}"/>
    <cellStyle name="Comma 13 4 3" xfId="39453" xr:uid="{00000000-0005-0000-0000-000048070000}"/>
    <cellStyle name="Comma 13 4 4" xfId="37004" xr:uid="{00000000-0005-0000-0000-000049070000}"/>
    <cellStyle name="Comma 13 4 5" xfId="34555" xr:uid="{00000000-0005-0000-0000-00004A070000}"/>
    <cellStyle name="Comma 13 4 6" xfId="32106" xr:uid="{00000000-0005-0000-0000-00004B070000}"/>
    <cellStyle name="Comma 13 4 7" xfId="29657" xr:uid="{00000000-0005-0000-0000-00004C070000}"/>
    <cellStyle name="Comma 13 4 8" xfId="24757" xr:uid="{00000000-0005-0000-0000-00004D070000}"/>
    <cellStyle name="Comma 13 4 9" xfId="19858" xr:uid="{00000000-0005-0000-0000-00004E070000}"/>
    <cellStyle name="Comma 13 5" xfId="46168" xr:uid="{00000000-0005-0000-0000-00004F070000}"/>
    <cellStyle name="Comma 13 5 10" xfId="14958" xr:uid="{00000000-0005-0000-0000-000050070000}"/>
    <cellStyle name="Comma 13 5 11" xfId="10059" xr:uid="{00000000-0005-0000-0000-000051070000}"/>
    <cellStyle name="Comma 13 5 12" xfId="5047" xr:uid="{00000000-0005-0000-0000-000052070000}"/>
    <cellStyle name="Comma 13 5 13" xfId="148" xr:uid="{00000000-0005-0000-0000-000053070000}"/>
    <cellStyle name="Comma 13 5 14" xfId="51030" xr:uid="{00000000-0005-0000-0000-000054070000}"/>
    <cellStyle name="Comma 13 5 15" xfId="56874" xr:uid="{00000000-0005-0000-0000-000055070000}"/>
    <cellStyle name="Comma 13 5 2" xfId="41902" xr:uid="{00000000-0005-0000-0000-000056070000}"/>
    <cellStyle name="Comma 13 5 2 2" xfId="27207" xr:uid="{00000000-0005-0000-0000-000057070000}"/>
    <cellStyle name="Comma 13 5 2 3" xfId="22307" xr:uid="{00000000-0005-0000-0000-000058070000}"/>
    <cellStyle name="Comma 13 5 2 4" xfId="17408" xr:uid="{00000000-0005-0000-0000-000059070000}"/>
    <cellStyle name="Comma 13 5 2 5" xfId="12509" xr:uid="{00000000-0005-0000-0000-00005A070000}"/>
    <cellStyle name="Comma 13 5 2 6" xfId="7553" xr:uid="{00000000-0005-0000-0000-00005B070000}"/>
    <cellStyle name="Comma 13 5 2 7" xfId="2598" xr:uid="{00000000-0005-0000-0000-00005C070000}"/>
    <cellStyle name="Comma 13 5 2 8" xfId="48580" xr:uid="{00000000-0005-0000-0000-00005D070000}"/>
    <cellStyle name="Comma 13 5 2 9" xfId="53479" xr:uid="{00000000-0005-0000-0000-00005E070000}"/>
    <cellStyle name="Comma 13 5 3" xfId="39452" xr:uid="{00000000-0005-0000-0000-00005F070000}"/>
    <cellStyle name="Comma 13 5 4" xfId="37003" xr:uid="{00000000-0005-0000-0000-000060070000}"/>
    <cellStyle name="Comma 13 5 5" xfId="34554" xr:uid="{00000000-0005-0000-0000-000061070000}"/>
    <cellStyle name="Comma 13 5 6" xfId="32105" xr:uid="{00000000-0005-0000-0000-000062070000}"/>
    <cellStyle name="Comma 13 5 7" xfId="29656" xr:uid="{00000000-0005-0000-0000-000063070000}"/>
    <cellStyle name="Comma 13 5 8" xfId="24756" xr:uid="{00000000-0005-0000-0000-000064070000}"/>
    <cellStyle name="Comma 13 5 9" xfId="19857" xr:uid="{00000000-0005-0000-0000-000065070000}"/>
    <cellStyle name="Comma 13 6" xfId="46167" xr:uid="{00000000-0005-0000-0000-000066070000}"/>
    <cellStyle name="Comma 13 6 10" xfId="14957" xr:uid="{00000000-0005-0000-0000-000067070000}"/>
    <cellStyle name="Comma 13 6 11" xfId="10058" xr:uid="{00000000-0005-0000-0000-000068070000}"/>
    <cellStyle name="Comma 13 6 12" xfId="5046" xr:uid="{00000000-0005-0000-0000-000069070000}"/>
    <cellStyle name="Comma 13 6 13" xfId="147" xr:uid="{00000000-0005-0000-0000-00006A070000}"/>
    <cellStyle name="Comma 13 6 14" xfId="51031" xr:uid="{00000000-0005-0000-0000-00006B070000}"/>
    <cellStyle name="Comma 13 6 15" xfId="56875" xr:uid="{00000000-0005-0000-0000-00006C070000}"/>
    <cellStyle name="Comma 13 6 2" xfId="41901" xr:uid="{00000000-0005-0000-0000-00006D070000}"/>
    <cellStyle name="Comma 13 6 2 2" xfId="27206" xr:uid="{00000000-0005-0000-0000-00006E070000}"/>
    <cellStyle name="Comma 13 6 2 3" xfId="22306" xr:uid="{00000000-0005-0000-0000-00006F070000}"/>
    <cellStyle name="Comma 13 6 2 4" xfId="17407" xr:uid="{00000000-0005-0000-0000-000070070000}"/>
    <cellStyle name="Comma 13 6 2 5" xfId="12508" xr:uid="{00000000-0005-0000-0000-000071070000}"/>
    <cellStyle name="Comma 13 6 2 6" xfId="7552" xr:uid="{00000000-0005-0000-0000-000072070000}"/>
    <cellStyle name="Comma 13 6 2 7" xfId="2597" xr:uid="{00000000-0005-0000-0000-000073070000}"/>
    <cellStyle name="Comma 13 6 2 8" xfId="48581" xr:uid="{00000000-0005-0000-0000-000074070000}"/>
    <cellStyle name="Comma 13 6 2 9" xfId="53480" xr:uid="{00000000-0005-0000-0000-000075070000}"/>
    <cellStyle name="Comma 13 6 3" xfId="39451" xr:uid="{00000000-0005-0000-0000-000076070000}"/>
    <cellStyle name="Comma 13 6 4" xfId="37002" xr:uid="{00000000-0005-0000-0000-000077070000}"/>
    <cellStyle name="Comma 13 6 5" xfId="34553" xr:uid="{00000000-0005-0000-0000-000078070000}"/>
    <cellStyle name="Comma 13 6 6" xfId="32104" xr:uid="{00000000-0005-0000-0000-000079070000}"/>
    <cellStyle name="Comma 13 6 7" xfId="29655" xr:uid="{00000000-0005-0000-0000-00007A070000}"/>
    <cellStyle name="Comma 13 6 8" xfId="24755" xr:uid="{00000000-0005-0000-0000-00007B070000}"/>
    <cellStyle name="Comma 13 6 9" xfId="19856" xr:uid="{00000000-0005-0000-0000-00007C070000}"/>
    <cellStyle name="Comma 13 7" xfId="46166" xr:uid="{00000000-0005-0000-0000-00007D070000}"/>
    <cellStyle name="Comma 13 7 10" xfId="14956" xr:uid="{00000000-0005-0000-0000-00007E070000}"/>
    <cellStyle name="Comma 13 7 11" xfId="10057" xr:uid="{00000000-0005-0000-0000-00007F070000}"/>
    <cellStyle name="Comma 13 7 12" xfId="5045" xr:uid="{00000000-0005-0000-0000-000080070000}"/>
    <cellStyle name="Comma 13 7 13" xfId="146" xr:uid="{00000000-0005-0000-0000-000081070000}"/>
    <cellStyle name="Comma 13 7 14" xfId="51032" xr:uid="{00000000-0005-0000-0000-000082070000}"/>
    <cellStyle name="Comma 13 7 15" xfId="56876" xr:uid="{00000000-0005-0000-0000-000083070000}"/>
    <cellStyle name="Comma 13 7 2" xfId="41900" xr:uid="{00000000-0005-0000-0000-000084070000}"/>
    <cellStyle name="Comma 13 7 2 2" xfId="27205" xr:uid="{00000000-0005-0000-0000-000085070000}"/>
    <cellStyle name="Comma 13 7 2 3" xfId="22305" xr:uid="{00000000-0005-0000-0000-000086070000}"/>
    <cellStyle name="Comma 13 7 2 4" xfId="17406" xr:uid="{00000000-0005-0000-0000-000087070000}"/>
    <cellStyle name="Comma 13 7 2 5" xfId="12507" xr:uid="{00000000-0005-0000-0000-000088070000}"/>
    <cellStyle name="Comma 13 7 2 6" xfId="7551" xr:uid="{00000000-0005-0000-0000-000089070000}"/>
    <cellStyle name="Comma 13 7 2 7" xfId="2596" xr:uid="{00000000-0005-0000-0000-00008A070000}"/>
    <cellStyle name="Comma 13 7 2 8" xfId="48582" xr:uid="{00000000-0005-0000-0000-00008B070000}"/>
    <cellStyle name="Comma 13 7 2 9" xfId="53481" xr:uid="{00000000-0005-0000-0000-00008C070000}"/>
    <cellStyle name="Comma 13 7 3" xfId="39450" xr:uid="{00000000-0005-0000-0000-00008D070000}"/>
    <cellStyle name="Comma 13 7 4" xfId="37001" xr:uid="{00000000-0005-0000-0000-00008E070000}"/>
    <cellStyle name="Comma 13 7 5" xfId="34552" xr:uid="{00000000-0005-0000-0000-00008F070000}"/>
    <cellStyle name="Comma 13 7 6" xfId="32103" xr:uid="{00000000-0005-0000-0000-000090070000}"/>
    <cellStyle name="Comma 13 7 7" xfId="29654" xr:uid="{00000000-0005-0000-0000-000091070000}"/>
    <cellStyle name="Comma 13 7 8" xfId="24754" xr:uid="{00000000-0005-0000-0000-000092070000}"/>
    <cellStyle name="Comma 13 7 9" xfId="19855" xr:uid="{00000000-0005-0000-0000-000093070000}"/>
    <cellStyle name="Comma 13 8" xfId="46165" xr:uid="{00000000-0005-0000-0000-000094070000}"/>
    <cellStyle name="Comma 13 8 10" xfId="14955" xr:uid="{00000000-0005-0000-0000-000095070000}"/>
    <cellStyle name="Comma 13 8 11" xfId="10056" xr:uid="{00000000-0005-0000-0000-000096070000}"/>
    <cellStyle name="Comma 13 8 12" xfId="5044" xr:uid="{00000000-0005-0000-0000-000097070000}"/>
    <cellStyle name="Comma 13 8 13" xfId="145" xr:uid="{00000000-0005-0000-0000-000098070000}"/>
    <cellStyle name="Comma 13 8 14" xfId="51033" xr:uid="{00000000-0005-0000-0000-000099070000}"/>
    <cellStyle name="Comma 13 8 15" xfId="56877" xr:uid="{00000000-0005-0000-0000-00009A070000}"/>
    <cellStyle name="Comma 13 8 2" xfId="41899" xr:uid="{00000000-0005-0000-0000-00009B070000}"/>
    <cellStyle name="Comma 13 8 2 2" xfId="27204" xr:uid="{00000000-0005-0000-0000-00009C070000}"/>
    <cellStyle name="Comma 13 8 2 3" xfId="22304" xr:uid="{00000000-0005-0000-0000-00009D070000}"/>
    <cellStyle name="Comma 13 8 2 4" xfId="17405" xr:uid="{00000000-0005-0000-0000-00009E070000}"/>
    <cellStyle name="Comma 13 8 2 5" xfId="12506" xr:uid="{00000000-0005-0000-0000-00009F070000}"/>
    <cellStyle name="Comma 13 8 2 6" xfId="7550" xr:uid="{00000000-0005-0000-0000-0000A0070000}"/>
    <cellStyle name="Comma 13 8 2 7" xfId="2595" xr:uid="{00000000-0005-0000-0000-0000A1070000}"/>
    <cellStyle name="Comma 13 8 2 8" xfId="48583" xr:uid="{00000000-0005-0000-0000-0000A2070000}"/>
    <cellStyle name="Comma 13 8 2 9" xfId="53482" xr:uid="{00000000-0005-0000-0000-0000A3070000}"/>
    <cellStyle name="Comma 13 8 3" xfId="39449" xr:uid="{00000000-0005-0000-0000-0000A4070000}"/>
    <cellStyle name="Comma 13 8 4" xfId="37000" xr:uid="{00000000-0005-0000-0000-0000A5070000}"/>
    <cellStyle name="Comma 13 8 5" xfId="34551" xr:uid="{00000000-0005-0000-0000-0000A6070000}"/>
    <cellStyle name="Comma 13 8 6" xfId="32102" xr:uid="{00000000-0005-0000-0000-0000A7070000}"/>
    <cellStyle name="Comma 13 8 7" xfId="29653" xr:uid="{00000000-0005-0000-0000-0000A8070000}"/>
    <cellStyle name="Comma 13 8 8" xfId="24753" xr:uid="{00000000-0005-0000-0000-0000A9070000}"/>
    <cellStyle name="Comma 13 8 9" xfId="19854" xr:uid="{00000000-0005-0000-0000-0000AA070000}"/>
    <cellStyle name="Comma 13 9" xfId="46164" xr:uid="{00000000-0005-0000-0000-0000AB070000}"/>
    <cellStyle name="Comma 13 9 10" xfId="14954" xr:uid="{00000000-0005-0000-0000-0000AC070000}"/>
    <cellStyle name="Comma 13 9 11" xfId="10055" xr:uid="{00000000-0005-0000-0000-0000AD070000}"/>
    <cellStyle name="Comma 13 9 12" xfId="5043" xr:uid="{00000000-0005-0000-0000-0000AE070000}"/>
    <cellStyle name="Comma 13 9 13" xfId="144" xr:uid="{00000000-0005-0000-0000-0000AF070000}"/>
    <cellStyle name="Comma 13 9 14" xfId="51034" xr:uid="{00000000-0005-0000-0000-0000B0070000}"/>
    <cellStyle name="Comma 13 9 15" xfId="56878" xr:uid="{00000000-0005-0000-0000-0000B1070000}"/>
    <cellStyle name="Comma 13 9 2" xfId="41898" xr:uid="{00000000-0005-0000-0000-0000B2070000}"/>
    <cellStyle name="Comma 13 9 2 2" xfId="27203" xr:uid="{00000000-0005-0000-0000-0000B3070000}"/>
    <cellStyle name="Comma 13 9 2 3" xfId="22303" xr:uid="{00000000-0005-0000-0000-0000B4070000}"/>
    <cellStyle name="Comma 13 9 2 4" xfId="17404" xr:uid="{00000000-0005-0000-0000-0000B5070000}"/>
    <cellStyle name="Comma 13 9 2 5" xfId="12505" xr:uid="{00000000-0005-0000-0000-0000B6070000}"/>
    <cellStyle name="Comma 13 9 2 6" xfId="7549" xr:uid="{00000000-0005-0000-0000-0000B7070000}"/>
    <cellStyle name="Comma 13 9 2 7" xfId="2594" xr:uid="{00000000-0005-0000-0000-0000B8070000}"/>
    <cellStyle name="Comma 13 9 2 8" xfId="48584" xr:uid="{00000000-0005-0000-0000-0000B9070000}"/>
    <cellStyle name="Comma 13 9 2 9" xfId="53483" xr:uid="{00000000-0005-0000-0000-0000BA070000}"/>
    <cellStyle name="Comma 13 9 3" xfId="39448" xr:uid="{00000000-0005-0000-0000-0000BB070000}"/>
    <cellStyle name="Comma 13 9 4" xfId="36999" xr:uid="{00000000-0005-0000-0000-0000BC070000}"/>
    <cellStyle name="Comma 13 9 5" xfId="34550" xr:uid="{00000000-0005-0000-0000-0000BD070000}"/>
    <cellStyle name="Comma 13 9 6" xfId="32101" xr:uid="{00000000-0005-0000-0000-0000BE070000}"/>
    <cellStyle name="Comma 13 9 7" xfId="29652" xr:uid="{00000000-0005-0000-0000-0000BF070000}"/>
    <cellStyle name="Comma 13 9 8" xfId="24752" xr:uid="{00000000-0005-0000-0000-0000C0070000}"/>
    <cellStyle name="Comma 13 9 9" xfId="19853" xr:uid="{00000000-0005-0000-0000-0000C1070000}"/>
    <cellStyle name="Comma 130" xfId="59657" xr:uid="{145D8E99-CB24-4CD2-A090-0C7840F4F99F}"/>
    <cellStyle name="Comma 131" xfId="59675" xr:uid="{6F5CE638-B32E-49DC-ADA7-F1DD2CC92EB7}"/>
    <cellStyle name="Comma 132" xfId="59705" xr:uid="{4BDFECB9-44A1-42EE-88E6-F2C598CE8FA9}"/>
    <cellStyle name="Comma 133" xfId="59737" xr:uid="{A8537977-A005-431D-8A4C-90B9048A1096}"/>
    <cellStyle name="Comma 134" xfId="59770" xr:uid="{108F77AA-C125-4787-9CED-3EA3EACC4711}"/>
    <cellStyle name="Comma 135" xfId="59769" xr:uid="{FCE1CB8D-1A2D-44C3-BD1C-693C37BFFB3D}"/>
    <cellStyle name="Comma 136" xfId="59834" xr:uid="{03B14507-D328-46A7-BB83-0A053CF294F1}"/>
    <cellStyle name="Comma 137" xfId="59962" xr:uid="{E59AB9F4-847A-4F44-A56C-CC33D5527A55}"/>
    <cellStyle name="Comma 138" xfId="60090" xr:uid="{CFF50A9A-D641-4B03-8F27-6CAE7F0BE884}"/>
    <cellStyle name="Comma 139" xfId="60602" xr:uid="{93B9B73A-8658-4477-968F-564AC839766A}"/>
    <cellStyle name="Comma 14" xfId="46163" xr:uid="{00000000-0005-0000-0000-0000C2070000}"/>
    <cellStyle name="Comma 14 10" xfId="41964" xr:uid="{00000000-0005-0000-0000-0000C3070000}"/>
    <cellStyle name="Comma 14 10 2" xfId="27269" xr:uid="{00000000-0005-0000-0000-0000C4070000}"/>
    <cellStyle name="Comma 14 10 3" xfId="22369" xr:uid="{00000000-0005-0000-0000-0000C5070000}"/>
    <cellStyle name="Comma 14 10 4" xfId="17470" xr:uid="{00000000-0005-0000-0000-0000C6070000}"/>
    <cellStyle name="Comma 14 10 5" xfId="12571" xr:uid="{00000000-0005-0000-0000-0000C7070000}"/>
    <cellStyle name="Comma 14 10 6" xfId="7615" xr:uid="{00000000-0005-0000-0000-0000C8070000}"/>
    <cellStyle name="Comma 14 10 7" xfId="2660" xr:uid="{00000000-0005-0000-0000-0000C9070000}"/>
    <cellStyle name="Comma 14 10 8" xfId="48518" xr:uid="{00000000-0005-0000-0000-0000CA070000}"/>
    <cellStyle name="Comma 14 10 9" xfId="53417" xr:uid="{00000000-0005-0000-0000-0000CB070000}"/>
    <cellStyle name="Comma 14 11" xfId="39514" xr:uid="{00000000-0005-0000-0000-0000CC070000}"/>
    <cellStyle name="Comma 14 12" xfId="37065" xr:uid="{00000000-0005-0000-0000-0000CD070000}"/>
    <cellStyle name="Comma 14 13" xfId="34616" xr:uid="{00000000-0005-0000-0000-0000CE070000}"/>
    <cellStyle name="Comma 14 14" xfId="32167" xr:uid="{00000000-0005-0000-0000-0000CF070000}"/>
    <cellStyle name="Comma 14 15" xfId="29718" xr:uid="{00000000-0005-0000-0000-0000D0070000}"/>
    <cellStyle name="Comma 14 16" xfId="24818" xr:uid="{00000000-0005-0000-0000-0000D1070000}"/>
    <cellStyle name="Comma 14 17" xfId="19919" xr:uid="{00000000-0005-0000-0000-0000D2070000}"/>
    <cellStyle name="Comma 14 18" xfId="15020" xr:uid="{00000000-0005-0000-0000-0000D3070000}"/>
    <cellStyle name="Comma 14 19" xfId="10121" xr:uid="{00000000-0005-0000-0000-0000D4070000}"/>
    <cellStyle name="Comma 14 2" xfId="46162" xr:uid="{00000000-0005-0000-0000-0000D5070000}"/>
    <cellStyle name="Comma 14 2 10" xfId="14953" xr:uid="{00000000-0005-0000-0000-0000D6070000}"/>
    <cellStyle name="Comma 14 2 11" xfId="10054" xr:uid="{00000000-0005-0000-0000-0000D7070000}"/>
    <cellStyle name="Comma 14 2 12" xfId="5042" xr:uid="{00000000-0005-0000-0000-0000D8070000}"/>
    <cellStyle name="Comma 14 2 13" xfId="143" xr:uid="{00000000-0005-0000-0000-0000D9070000}"/>
    <cellStyle name="Comma 14 2 14" xfId="51035" xr:uid="{00000000-0005-0000-0000-0000DA070000}"/>
    <cellStyle name="Comma 14 2 15" xfId="56880" xr:uid="{00000000-0005-0000-0000-0000DB070000}"/>
    <cellStyle name="Comma 14 2 2" xfId="41897" xr:uid="{00000000-0005-0000-0000-0000DC070000}"/>
    <cellStyle name="Comma 14 2 2 2" xfId="27202" xr:uid="{00000000-0005-0000-0000-0000DD070000}"/>
    <cellStyle name="Comma 14 2 2 3" xfId="22302" xr:uid="{00000000-0005-0000-0000-0000DE070000}"/>
    <cellStyle name="Comma 14 2 2 4" xfId="17403" xr:uid="{00000000-0005-0000-0000-0000DF070000}"/>
    <cellStyle name="Comma 14 2 2 5" xfId="12504" xr:uid="{00000000-0005-0000-0000-0000E0070000}"/>
    <cellStyle name="Comma 14 2 2 6" xfId="7548" xr:uid="{00000000-0005-0000-0000-0000E1070000}"/>
    <cellStyle name="Comma 14 2 2 7" xfId="2593" xr:uid="{00000000-0005-0000-0000-0000E2070000}"/>
    <cellStyle name="Comma 14 2 2 8" xfId="48585" xr:uid="{00000000-0005-0000-0000-0000E3070000}"/>
    <cellStyle name="Comma 14 2 2 9" xfId="53484" xr:uid="{00000000-0005-0000-0000-0000E4070000}"/>
    <cellStyle name="Comma 14 2 3" xfId="39447" xr:uid="{00000000-0005-0000-0000-0000E5070000}"/>
    <cellStyle name="Comma 14 2 4" xfId="36998" xr:uid="{00000000-0005-0000-0000-0000E6070000}"/>
    <cellStyle name="Comma 14 2 5" xfId="34549" xr:uid="{00000000-0005-0000-0000-0000E7070000}"/>
    <cellStyle name="Comma 14 2 6" xfId="32100" xr:uid="{00000000-0005-0000-0000-0000E8070000}"/>
    <cellStyle name="Comma 14 2 7" xfId="29651" xr:uid="{00000000-0005-0000-0000-0000E9070000}"/>
    <cellStyle name="Comma 14 2 8" xfId="24751" xr:uid="{00000000-0005-0000-0000-0000EA070000}"/>
    <cellStyle name="Comma 14 2 9" xfId="19852" xr:uid="{00000000-0005-0000-0000-0000EB070000}"/>
    <cellStyle name="Comma 14 20" xfId="5109" xr:uid="{00000000-0005-0000-0000-0000EC070000}"/>
    <cellStyle name="Comma 14 21" xfId="210" xr:uid="{00000000-0005-0000-0000-0000ED070000}"/>
    <cellStyle name="Comma 14 22" xfId="50968" xr:uid="{00000000-0005-0000-0000-0000EE070000}"/>
    <cellStyle name="Comma 14 23" xfId="56559" xr:uid="{00000000-0005-0000-0000-0000EF070000}"/>
    <cellStyle name="Comma 14 24" xfId="56879" xr:uid="{00000000-0005-0000-0000-0000F0070000}"/>
    <cellStyle name="Comma 14 3" xfId="46161" xr:uid="{00000000-0005-0000-0000-0000F1070000}"/>
    <cellStyle name="Comma 14 3 10" xfId="14952" xr:uid="{00000000-0005-0000-0000-0000F2070000}"/>
    <cellStyle name="Comma 14 3 11" xfId="10053" xr:uid="{00000000-0005-0000-0000-0000F3070000}"/>
    <cellStyle name="Comma 14 3 12" xfId="5041" xr:uid="{00000000-0005-0000-0000-0000F4070000}"/>
    <cellStyle name="Comma 14 3 13" xfId="142" xr:uid="{00000000-0005-0000-0000-0000F5070000}"/>
    <cellStyle name="Comma 14 3 14" xfId="51036" xr:uid="{00000000-0005-0000-0000-0000F6070000}"/>
    <cellStyle name="Comma 14 3 15" xfId="56881" xr:uid="{00000000-0005-0000-0000-0000F7070000}"/>
    <cellStyle name="Comma 14 3 2" xfId="41896" xr:uid="{00000000-0005-0000-0000-0000F8070000}"/>
    <cellStyle name="Comma 14 3 2 2" xfId="27201" xr:uid="{00000000-0005-0000-0000-0000F9070000}"/>
    <cellStyle name="Comma 14 3 2 3" xfId="22301" xr:uid="{00000000-0005-0000-0000-0000FA070000}"/>
    <cellStyle name="Comma 14 3 2 4" xfId="17402" xr:uid="{00000000-0005-0000-0000-0000FB070000}"/>
    <cellStyle name="Comma 14 3 2 5" xfId="12503" xr:uid="{00000000-0005-0000-0000-0000FC070000}"/>
    <cellStyle name="Comma 14 3 2 6" xfId="7547" xr:uid="{00000000-0005-0000-0000-0000FD070000}"/>
    <cellStyle name="Comma 14 3 2 7" xfId="2592" xr:uid="{00000000-0005-0000-0000-0000FE070000}"/>
    <cellStyle name="Comma 14 3 2 8" xfId="48586" xr:uid="{00000000-0005-0000-0000-0000FF070000}"/>
    <cellStyle name="Comma 14 3 2 9" xfId="53485" xr:uid="{00000000-0005-0000-0000-000000080000}"/>
    <cellStyle name="Comma 14 3 3" xfId="39446" xr:uid="{00000000-0005-0000-0000-000001080000}"/>
    <cellStyle name="Comma 14 3 4" xfId="36997" xr:uid="{00000000-0005-0000-0000-000002080000}"/>
    <cellStyle name="Comma 14 3 5" xfId="34548" xr:uid="{00000000-0005-0000-0000-000003080000}"/>
    <cellStyle name="Comma 14 3 6" xfId="32099" xr:uid="{00000000-0005-0000-0000-000004080000}"/>
    <cellStyle name="Comma 14 3 7" xfId="29650" xr:uid="{00000000-0005-0000-0000-000005080000}"/>
    <cellStyle name="Comma 14 3 8" xfId="24750" xr:uid="{00000000-0005-0000-0000-000006080000}"/>
    <cellStyle name="Comma 14 3 9" xfId="19851" xr:uid="{00000000-0005-0000-0000-000007080000}"/>
    <cellStyle name="Comma 14 4" xfId="46160" xr:uid="{00000000-0005-0000-0000-000008080000}"/>
    <cellStyle name="Comma 14 4 10" xfId="14951" xr:uid="{00000000-0005-0000-0000-000009080000}"/>
    <cellStyle name="Comma 14 4 11" xfId="10052" xr:uid="{00000000-0005-0000-0000-00000A080000}"/>
    <cellStyle name="Comma 14 4 12" xfId="5040" xr:uid="{00000000-0005-0000-0000-00000B080000}"/>
    <cellStyle name="Comma 14 4 13" xfId="141" xr:uid="{00000000-0005-0000-0000-00000C080000}"/>
    <cellStyle name="Comma 14 4 14" xfId="51037" xr:uid="{00000000-0005-0000-0000-00000D080000}"/>
    <cellStyle name="Comma 14 4 15" xfId="56882" xr:uid="{00000000-0005-0000-0000-00000E080000}"/>
    <cellStyle name="Comma 14 4 2" xfId="41895" xr:uid="{00000000-0005-0000-0000-00000F080000}"/>
    <cellStyle name="Comma 14 4 2 2" xfId="27200" xr:uid="{00000000-0005-0000-0000-000010080000}"/>
    <cellStyle name="Comma 14 4 2 3" xfId="22300" xr:uid="{00000000-0005-0000-0000-000011080000}"/>
    <cellStyle name="Comma 14 4 2 4" xfId="17401" xr:uid="{00000000-0005-0000-0000-000012080000}"/>
    <cellStyle name="Comma 14 4 2 5" xfId="12502" xr:uid="{00000000-0005-0000-0000-000013080000}"/>
    <cellStyle name="Comma 14 4 2 6" xfId="7546" xr:uid="{00000000-0005-0000-0000-000014080000}"/>
    <cellStyle name="Comma 14 4 2 7" xfId="2591" xr:uid="{00000000-0005-0000-0000-000015080000}"/>
    <cellStyle name="Comma 14 4 2 8" xfId="48587" xr:uid="{00000000-0005-0000-0000-000016080000}"/>
    <cellStyle name="Comma 14 4 2 9" xfId="53486" xr:uid="{00000000-0005-0000-0000-000017080000}"/>
    <cellStyle name="Comma 14 4 3" xfId="39445" xr:uid="{00000000-0005-0000-0000-000018080000}"/>
    <cellStyle name="Comma 14 4 4" xfId="36996" xr:uid="{00000000-0005-0000-0000-000019080000}"/>
    <cellStyle name="Comma 14 4 5" xfId="34547" xr:uid="{00000000-0005-0000-0000-00001A080000}"/>
    <cellStyle name="Comma 14 4 6" xfId="32098" xr:uid="{00000000-0005-0000-0000-00001B080000}"/>
    <cellStyle name="Comma 14 4 7" xfId="29649" xr:uid="{00000000-0005-0000-0000-00001C080000}"/>
    <cellStyle name="Comma 14 4 8" xfId="24749" xr:uid="{00000000-0005-0000-0000-00001D080000}"/>
    <cellStyle name="Comma 14 4 9" xfId="19850" xr:uid="{00000000-0005-0000-0000-00001E080000}"/>
    <cellStyle name="Comma 14 5" xfId="46159" xr:uid="{00000000-0005-0000-0000-00001F080000}"/>
    <cellStyle name="Comma 14 5 10" xfId="14950" xr:uid="{00000000-0005-0000-0000-000020080000}"/>
    <cellStyle name="Comma 14 5 11" xfId="10051" xr:uid="{00000000-0005-0000-0000-000021080000}"/>
    <cellStyle name="Comma 14 5 12" xfId="5039" xr:uid="{00000000-0005-0000-0000-000022080000}"/>
    <cellStyle name="Comma 14 5 13" xfId="140" xr:uid="{00000000-0005-0000-0000-000023080000}"/>
    <cellStyle name="Comma 14 5 14" xfId="51038" xr:uid="{00000000-0005-0000-0000-000024080000}"/>
    <cellStyle name="Comma 14 5 15" xfId="56883" xr:uid="{00000000-0005-0000-0000-000025080000}"/>
    <cellStyle name="Comma 14 5 2" xfId="41894" xr:uid="{00000000-0005-0000-0000-000026080000}"/>
    <cellStyle name="Comma 14 5 2 2" xfId="27199" xr:uid="{00000000-0005-0000-0000-000027080000}"/>
    <cellStyle name="Comma 14 5 2 3" xfId="22299" xr:uid="{00000000-0005-0000-0000-000028080000}"/>
    <cellStyle name="Comma 14 5 2 4" xfId="17400" xr:uid="{00000000-0005-0000-0000-000029080000}"/>
    <cellStyle name="Comma 14 5 2 5" xfId="12501" xr:uid="{00000000-0005-0000-0000-00002A080000}"/>
    <cellStyle name="Comma 14 5 2 6" xfId="7545" xr:uid="{00000000-0005-0000-0000-00002B080000}"/>
    <cellStyle name="Comma 14 5 2 7" xfId="2590" xr:uid="{00000000-0005-0000-0000-00002C080000}"/>
    <cellStyle name="Comma 14 5 2 8" xfId="48588" xr:uid="{00000000-0005-0000-0000-00002D080000}"/>
    <cellStyle name="Comma 14 5 2 9" xfId="53487" xr:uid="{00000000-0005-0000-0000-00002E080000}"/>
    <cellStyle name="Comma 14 5 3" xfId="39444" xr:uid="{00000000-0005-0000-0000-00002F080000}"/>
    <cellStyle name="Comma 14 5 4" xfId="36995" xr:uid="{00000000-0005-0000-0000-000030080000}"/>
    <cellStyle name="Comma 14 5 5" xfId="34546" xr:uid="{00000000-0005-0000-0000-000031080000}"/>
    <cellStyle name="Comma 14 5 6" xfId="32097" xr:uid="{00000000-0005-0000-0000-000032080000}"/>
    <cellStyle name="Comma 14 5 7" xfId="29648" xr:uid="{00000000-0005-0000-0000-000033080000}"/>
    <cellStyle name="Comma 14 5 8" xfId="24748" xr:uid="{00000000-0005-0000-0000-000034080000}"/>
    <cellStyle name="Comma 14 5 9" xfId="19849" xr:uid="{00000000-0005-0000-0000-000035080000}"/>
    <cellStyle name="Comma 14 6" xfId="46158" xr:uid="{00000000-0005-0000-0000-000036080000}"/>
    <cellStyle name="Comma 14 6 10" xfId="14949" xr:uid="{00000000-0005-0000-0000-000037080000}"/>
    <cellStyle name="Comma 14 6 11" xfId="10050" xr:uid="{00000000-0005-0000-0000-000038080000}"/>
    <cellStyle name="Comma 14 6 12" xfId="5038" xr:uid="{00000000-0005-0000-0000-000039080000}"/>
    <cellStyle name="Comma 14 6 13" xfId="139" xr:uid="{00000000-0005-0000-0000-00003A080000}"/>
    <cellStyle name="Comma 14 6 14" xfId="51039" xr:uid="{00000000-0005-0000-0000-00003B080000}"/>
    <cellStyle name="Comma 14 6 15" xfId="56884" xr:uid="{00000000-0005-0000-0000-00003C080000}"/>
    <cellStyle name="Comma 14 6 2" xfId="41893" xr:uid="{00000000-0005-0000-0000-00003D080000}"/>
    <cellStyle name="Comma 14 6 2 2" xfId="27198" xr:uid="{00000000-0005-0000-0000-00003E080000}"/>
    <cellStyle name="Comma 14 6 2 3" xfId="22298" xr:uid="{00000000-0005-0000-0000-00003F080000}"/>
    <cellStyle name="Comma 14 6 2 4" xfId="17399" xr:uid="{00000000-0005-0000-0000-000040080000}"/>
    <cellStyle name="Comma 14 6 2 5" xfId="12500" xr:uid="{00000000-0005-0000-0000-000041080000}"/>
    <cellStyle name="Comma 14 6 2 6" xfId="7544" xr:uid="{00000000-0005-0000-0000-000042080000}"/>
    <cellStyle name="Comma 14 6 2 7" xfId="2589" xr:uid="{00000000-0005-0000-0000-000043080000}"/>
    <cellStyle name="Comma 14 6 2 8" xfId="48589" xr:uid="{00000000-0005-0000-0000-000044080000}"/>
    <cellStyle name="Comma 14 6 2 9" xfId="53488" xr:uid="{00000000-0005-0000-0000-000045080000}"/>
    <cellStyle name="Comma 14 6 3" xfId="39443" xr:uid="{00000000-0005-0000-0000-000046080000}"/>
    <cellStyle name="Comma 14 6 4" xfId="36994" xr:uid="{00000000-0005-0000-0000-000047080000}"/>
    <cellStyle name="Comma 14 6 5" xfId="34545" xr:uid="{00000000-0005-0000-0000-000048080000}"/>
    <cellStyle name="Comma 14 6 6" xfId="32096" xr:uid="{00000000-0005-0000-0000-000049080000}"/>
    <cellStyle name="Comma 14 6 7" xfId="29647" xr:uid="{00000000-0005-0000-0000-00004A080000}"/>
    <cellStyle name="Comma 14 6 8" xfId="24747" xr:uid="{00000000-0005-0000-0000-00004B080000}"/>
    <cellStyle name="Comma 14 6 9" xfId="19848" xr:uid="{00000000-0005-0000-0000-00004C080000}"/>
    <cellStyle name="Comma 14 7" xfId="46157" xr:uid="{00000000-0005-0000-0000-00004D080000}"/>
    <cellStyle name="Comma 14 7 10" xfId="14948" xr:uid="{00000000-0005-0000-0000-00004E080000}"/>
    <cellStyle name="Comma 14 7 11" xfId="10049" xr:uid="{00000000-0005-0000-0000-00004F080000}"/>
    <cellStyle name="Comma 14 7 12" xfId="5037" xr:uid="{00000000-0005-0000-0000-000050080000}"/>
    <cellStyle name="Comma 14 7 13" xfId="138" xr:uid="{00000000-0005-0000-0000-000051080000}"/>
    <cellStyle name="Comma 14 7 14" xfId="51040" xr:uid="{00000000-0005-0000-0000-000052080000}"/>
    <cellStyle name="Comma 14 7 15" xfId="56885" xr:uid="{00000000-0005-0000-0000-000053080000}"/>
    <cellStyle name="Comma 14 7 2" xfId="41892" xr:uid="{00000000-0005-0000-0000-000054080000}"/>
    <cellStyle name="Comma 14 7 2 2" xfId="27197" xr:uid="{00000000-0005-0000-0000-000055080000}"/>
    <cellStyle name="Comma 14 7 2 3" xfId="22297" xr:uid="{00000000-0005-0000-0000-000056080000}"/>
    <cellStyle name="Comma 14 7 2 4" xfId="17398" xr:uid="{00000000-0005-0000-0000-000057080000}"/>
    <cellStyle name="Comma 14 7 2 5" xfId="12499" xr:uid="{00000000-0005-0000-0000-000058080000}"/>
    <cellStyle name="Comma 14 7 2 6" xfId="7543" xr:uid="{00000000-0005-0000-0000-000059080000}"/>
    <cellStyle name="Comma 14 7 2 7" xfId="2588" xr:uid="{00000000-0005-0000-0000-00005A080000}"/>
    <cellStyle name="Comma 14 7 2 8" xfId="48590" xr:uid="{00000000-0005-0000-0000-00005B080000}"/>
    <cellStyle name="Comma 14 7 2 9" xfId="53489" xr:uid="{00000000-0005-0000-0000-00005C080000}"/>
    <cellStyle name="Comma 14 7 3" xfId="39442" xr:uid="{00000000-0005-0000-0000-00005D080000}"/>
    <cellStyle name="Comma 14 7 4" xfId="36993" xr:uid="{00000000-0005-0000-0000-00005E080000}"/>
    <cellStyle name="Comma 14 7 5" xfId="34544" xr:uid="{00000000-0005-0000-0000-00005F080000}"/>
    <cellStyle name="Comma 14 7 6" xfId="32095" xr:uid="{00000000-0005-0000-0000-000060080000}"/>
    <cellStyle name="Comma 14 7 7" xfId="29646" xr:uid="{00000000-0005-0000-0000-000061080000}"/>
    <cellStyle name="Comma 14 7 8" xfId="24746" xr:uid="{00000000-0005-0000-0000-000062080000}"/>
    <cellStyle name="Comma 14 7 9" xfId="19847" xr:uid="{00000000-0005-0000-0000-000063080000}"/>
    <cellStyle name="Comma 14 8" xfId="46156" xr:uid="{00000000-0005-0000-0000-000064080000}"/>
    <cellStyle name="Comma 14 8 10" xfId="14947" xr:uid="{00000000-0005-0000-0000-000065080000}"/>
    <cellStyle name="Comma 14 8 11" xfId="10048" xr:uid="{00000000-0005-0000-0000-000066080000}"/>
    <cellStyle name="Comma 14 8 12" xfId="5036" xr:uid="{00000000-0005-0000-0000-000067080000}"/>
    <cellStyle name="Comma 14 8 13" xfId="137" xr:uid="{00000000-0005-0000-0000-000068080000}"/>
    <cellStyle name="Comma 14 8 14" xfId="51041" xr:uid="{00000000-0005-0000-0000-000069080000}"/>
    <cellStyle name="Comma 14 8 15" xfId="56886" xr:uid="{00000000-0005-0000-0000-00006A080000}"/>
    <cellStyle name="Comma 14 8 2" xfId="41891" xr:uid="{00000000-0005-0000-0000-00006B080000}"/>
    <cellStyle name="Comma 14 8 2 2" xfId="27196" xr:uid="{00000000-0005-0000-0000-00006C080000}"/>
    <cellStyle name="Comma 14 8 2 3" xfId="22296" xr:uid="{00000000-0005-0000-0000-00006D080000}"/>
    <cellStyle name="Comma 14 8 2 4" xfId="17397" xr:uid="{00000000-0005-0000-0000-00006E080000}"/>
    <cellStyle name="Comma 14 8 2 5" xfId="12498" xr:uid="{00000000-0005-0000-0000-00006F080000}"/>
    <cellStyle name="Comma 14 8 2 6" xfId="7542" xr:uid="{00000000-0005-0000-0000-000070080000}"/>
    <cellStyle name="Comma 14 8 2 7" xfId="2587" xr:uid="{00000000-0005-0000-0000-000071080000}"/>
    <cellStyle name="Comma 14 8 2 8" xfId="48591" xr:uid="{00000000-0005-0000-0000-000072080000}"/>
    <cellStyle name="Comma 14 8 2 9" xfId="53490" xr:uid="{00000000-0005-0000-0000-000073080000}"/>
    <cellStyle name="Comma 14 8 3" xfId="39441" xr:uid="{00000000-0005-0000-0000-000074080000}"/>
    <cellStyle name="Comma 14 8 4" xfId="36992" xr:uid="{00000000-0005-0000-0000-000075080000}"/>
    <cellStyle name="Comma 14 8 5" xfId="34543" xr:uid="{00000000-0005-0000-0000-000076080000}"/>
    <cellStyle name="Comma 14 8 6" xfId="32094" xr:uid="{00000000-0005-0000-0000-000077080000}"/>
    <cellStyle name="Comma 14 8 7" xfId="29645" xr:uid="{00000000-0005-0000-0000-000078080000}"/>
    <cellStyle name="Comma 14 8 8" xfId="24745" xr:uid="{00000000-0005-0000-0000-000079080000}"/>
    <cellStyle name="Comma 14 8 9" xfId="19846" xr:uid="{00000000-0005-0000-0000-00007A080000}"/>
    <cellStyle name="Comma 14 9" xfId="46155" xr:uid="{00000000-0005-0000-0000-00007B080000}"/>
    <cellStyle name="Comma 14 9 10" xfId="14946" xr:uid="{00000000-0005-0000-0000-00007C080000}"/>
    <cellStyle name="Comma 14 9 11" xfId="10047" xr:uid="{00000000-0005-0000-0000-00007D080000}"/>
    <cellStyle name="Comma 14 9 12" xfId="5035" xr:uid="{00000000-0005-0000-0000-00007E080000}"/>
    <cellStyle name="Comma 14 9 13" xfId="136" xr:uid="{00000000-0005-0000-0000-00007F080000}"/>
    <cellStyle name="Comma 14 9 14" xfId="51042" xr:uid="{00000000-0005-0000-0000-000080080000}"/>
    <cellStyle name="Comma 14 9 15" xfId="56887" xr:uid="{00000000-0005-0000-0000-000081080000}"/>
    <cellStyle name="Comma 14 9 2" xfId="41890" xr:uid="{00000000-0005-0000-0000-000082080000}"/>
    <cellStyle name="Comma 14 9 2 2" xfId="27195" xr:uid="{00000000-0005-0000-0000-000083080000}"/>
    <cellStyle name="Comma 14 9 2 3" xfId="22295" xr:uid="{00000000-0005-0000-0000-000084080000}"/>
    <cellStyle name="Comma 14 9 2 4" xfId="17396" xr:uid="{00000000-0005-0000-0000-000085080000}"/>
    <cellStyle name="Comma 14 9 2 5" xfId="12497" xr:uid="{00000000-0005-0000-0000-000086080000}"/>
    <cellStyle name="Comma 14 9 2 6" xfId="7541" xr:uid="{00000000-0005-0000-0000-000087080000}"/>
    <cellStyle name="Comma 14 9 2 7" xfId="2586" xr:uid="{00000000-0005-0000-0000-000088080000}"/>
    <cellStyle name="Comma 14 9 2 8" xfId="48592" xr:uid="{00000000-0005-0000-0000-000089080000}"/>
    <cellStyle name="Comma 14 9 2 9" xfId="53491" xr:uid="{00000000-0005-0000-0000-00008A080000}"/>
    <cellStyle name="Comma 14 9 3" xfId="39440" xr:uid="{00000000-0005-0000-0000-00008B080000}"/>
    <cellStyle name="Comma 14 9 4" xfId="36991" xr:uid="{00000000-0005-0000-0000-00008C080000}"/>
    <cellStyle name="Comma 14 9 5" xfId="34542" xr:uid="{00000000-0005-0000-0000-00008D080000}"/>
    <cellStyle name="Comma 14 9 6" xfId="32093" xr:uid="{00000000-0005-0000-0000-00008E080000}"/>
    <cellStyle name="Comma 14 9 7" xfId="29644" xr:uid="{00000000-0005-0000-0000-00008F080000}"/>
    <cellStyle name="Comma 14 9 8" xfId="24744" xr:uid="{00000000-0005-0000-0000-000090080000}"/>
    <cellStyle name="Comma 14 9 9" xfId="19845" xr:uid="{00000000-0005-0000-0000-000091080000}"/>
    <cellStyle name="Comma 15" xfId="46154" xr:uid="{00000000-0005-0000-0000-000092080000}"/>
    <cellStyle name="Comma 15 10" xfId="41963" xr:uid="{00000000-0005-0000-0000-000093080000}"/>
    <cellStyle name="Comma 15 10 2" xfId="27268" xr:uid="{00000000-0005-0000-0000-000094080000}"/>
    <cellStyle name="Comma 15 10 3" xfId="22368" xr:uid="{00000000-0005-0000-0000-000095080000}"/>
    <cellStyle name="Comma 15 10 4" xfId="17469" xr:uid="{00000000-0005-0000-0000-000096080000}"/>
    <cellStyle name="Comma 15 10 5" xfId="12570" xr:uid="{00000000-0005-0000-0000-000097080000}"/>
    <cellStyle name="Comma 15 10 6" xfId="7614" xr:uid="{00000000-0005-0000-0000-000098080000}"/>
    <cellStyle name="Comma 15 10 7" xfId="2659" xr:uid="{00000000-0005-0000-0000-000099080000}"/>
    <cellStyle name="Comma 15 10 8" xfId="48519" xr:uid="{00000000-0005-0000-0000-00009A080000}"/>
    <cellStyle name="Comma 15 10 9" xfId="53418" xr:uid="{00000000-0005-0000-0000-00009B080000}"/>
    <cellStyle name="Comma 15 11" xfId="39513" xr:uid="{00000000-0005-0000-0000-00009C080000}"/>
    <cellStyle name="Comma 15 12" xfId="37064" xr:uid="{00000000-0005-0000-0000-00009D080000}"/>
    <cellStyle name="Comma 15 13" xfId="34615" xr:uid="{00000000-0005-0000-0000-00009E080000}"/>
    <cellStyle name="Comma 15 14" xfId="32166" xr:uid="{00000000-0005-0000-0000-00009F080000}"/>
    <cellStyle name="Comma 15 15" xfId="29717" xr:uid="{00000000-0005-0000-0000-0000A0080000}"/>
    <cellStyle name="Comma 15 16" xfId="24817" xr:uid="{00000000-0005-0000-0000-0000A1080000}"/>
    <cellStyle name="Comma 15 17" xfId="19918" xr:uid="{00000000-0005-0000-0000-0000A2080000}"/>
    <cellStyle name="Comma 15 18" xfId="15019" xr:uid="{00000000-0005-0000-0000-0000A3080000}"/>
    <cellStyle name="Comma 15 19" xfId="10120" xr:uid="{00000000-0005-0000-0000-0000A4080000}"/>
    <cellStyle name="Comma 15 2" xfId="46153" xr:uid="{00000000-0005-0000-0000-0000A5080000}"/>
    <cellStyle name="Comma 15 2 10" xfId="14945" xr:uid="{00000000-0005-0000-0000-0000A6080000}"/>
    <cellStyle name="Comma 15 2 11" xfId="10046" xr:uid="{00000000-0005-0000-0000-0000A7080000}"/>
    <cellStyle name="Comma 15 2 12" xfId="5034" xr:uid="{00000000-0005-0000-0000-0000A8080000}"/>
    <cellStyle name="Comma 15 2 13" xfId="135" xr:uid="{00000000-0005-0000-0000-0000A9080000}"/>
    <cellStyle name="Comma 15 2 14" xfId="51043" xr:uid="{00000000-0005-0000-0000-0000AA080000}"/>
    <cellStyle name="Comma 15 2 15" xfId="56889" xr:uid="{00000000-0005-0000-0000-0000AB080000}"/>
    <cellStyle name="Comma 15 2 2" xfId="41889" xr:uid="{00000000-0005-0000-0000-0000AC080000}"/>
    <cellStyle name="Comma 15 2 2 2" xfId="27194" xr:uid="{00000000-0005-0000-0000-0000AD080000}"/>
    <cellStyle name="Comma 15 2 2 3" xfId="22294" xr:uid="{00000000-0005-0000-0000-0000AE080000}"/>
    <cellStyle name="Comma 15 2 2 4" xfId="17395" xr:uid="{00000000-0005-0000-0000-0000AF080000}"/>
    <cellStyle name="Comma 15 2 2 5" xfId="12496" xr:uid="{00000000-0005-0000-0000-0000B0080000}"/>
    <cellStyle name="Comma 15 2 2 6" xfId="7540" xr:uid="{00000000-0005-0000-0000-0000B1080000}"/>
    <cellStyle name="Comma 15 2 2 7" xfId="2585" xr:uid="{00000000-0005-0000-0000-0000B2080000}"/>
    <cellStyle name="Comma 15 2 2 8" xfId="48593" xr:uid="{00000000-0005-0000-0000-0000B3080000}"/>
    <cellStyle name="Comma 15 2 2 9" xfId="53492" xr:uid="{00000000-0005-0000-0000-0000B4080000}"/>
    <cellStyle name="Comma 15 2 3" xfId="39439" xr:uid="{00000000-0005-0000-0000-0000B5080000}"/>
    <cellStyle name="Comma 15 2 4" xfId="36990" xr:uid="{00000000-0005-0000-0000-0000B6080000}"/>
    <cellStyle name="Comma 15 2 5" xfId="34541" xr:uid="{00000000-0005-0000-0000-0000B7080000}"/>
    <cellStyle name="Comma 15 2 6" xfId="32092" xr:uid="{00000000-0005-0000-0000-0000B8080000}"/>
    <cellStyle name="Comma 15 2 7" xfId="29643" xr:uid="{00000000-0005-0000-0000-0000B9080000}"/>
    <cellStyle name="Comma 15 2 8" xfId="24743" xr:uid="{00000000-0005-0000-0000-0000BA080000}"/>
    <cellStyle name="Comma 15 2 9" xfId="19844" xr:uid="{00000000-0005-0000-0000-0000BB080000}"/>
    <cellStyle name="Comma 15 20" xfId="5108" xr:uid="{00000000-0005-0000-0000-0000BC080000}"/>
    <cellStyle name="Comma 15 21" xfId="209" xr:uid="{00000000-0005-0000-0000-0000BD080000}"/>
    <cellStyle name="Comma 15 22" xfId="50969" xr:uid="{00000000-0005-0000-0000-0000BE080000}"/>
    <cellStyle name="Comma 15 23" xfId="56560" xr:uid="{00000000-0005-0000-0000-0000BF080000}"/>
    <cellStyle name="Comma 15 24" xfId="56888" xr:uid="{00000000-0005-0000-0000-0000C0080000}"/>
    <cellStyle name="Comma 15 3" xfId="46152" xr:uid="{00000000-0005-0000-0000-0000C1080000}"/>
    <cellStyle name="Comma 15 3 10" xfId="14944" xr:uid="{00000000-0005-0000-0000-0000C2080000}"/>
    <cellStyle name="Comma 15 3 11" xfId="10045" xr:uid="{00000000-0005-0000-0000-0000C3080000}"/>
    <cellStyle name="Comma 15 3 12" xfId="5033" xr:uid="{00000000-0005-0000-0000-0000C4080000}"/>
    <cellStyle name="Comma 15 3 13" xfId="134" xr:uid="{00000000-0005-0000-0000-0000C5080000}"/>
    <cellStyle name="Comma 15 3 14" xfId="51044" xr:uid="{00000000-0005-0000-0000-0000C6080000}"/>
    <cellStyle name="Comma 15 3 15" xfId="56890" xr:uid="{00000000-0005-0000-0000-0000C7080000}"/>
    <cellStyle name="Comma 15 3 2" xfId="41888" xr:uid="{00000000-0005-0000-0000-0000C8080000}"/>
    <cellStyle name="Comma 15 3 2 2" xfId="27193" xr:uid="{00000000-0005-0000-0000-0000C9080000}"/>
    <cellStyle name="Comma 15 3 2 3" xfId="22293" xr:uid="{00000000-0005-0000-0000-0000CA080000}"/>
    <cellStyle name="Comma 15 3 2 4" xfId="17394" xr:uid="{00000000-0005-0000-0000-0000CB080000}"/>
    <cellStyle name="Comma 15 3 2 5" xfId="12495" xr:uid="{00000000-0005-0000-0000-0000CC080000}"/>
    <cellStyle name="Comma 15 3 2 6" xfId="7539" xr:uid="{00000000-0005-0000-0000-0000CD080000}"/>
    <cellStyle name="Comma 15 3 2 7" xfId="2584" xr:uid="{00000000-0005-0000-0000-0000CE080000}"/>
    <cellStyle name="Comma 15 3 2 8" xfId="48594" xr:uid="{00000000-0005-0000-0000-0000CF080000}"/>
    <cellStyle name="Comma 15 3 2 9" xfId="53493" xr:uid="{00000000-0005-0000-0000-0000D0080000}"/>
    <cellStyle name="Comma 15 3 3" xfId="39438" xr:uid="{00000000-0005-0000-0000-0000D1080000}"/>
    <cellStyle name="Comma 15 3 4" xfId="36989" xr:uid="{00000000-0005-0000-0000-0000D2080000}"/>
    <cellStyle name="Comma 15 3 5" xfId="34540" xr:uid="{00000000-0005-0000-0000-0000D3080000}"/>
    <cellStyle name="Comma 15 3 6" xfId="32091" xr:uid="{00000000-0005-0000-0000-0000D4080000}"/>
    <cellStyle name="Comma 15 3 7" xfId="29642" xr:uid="{00000000-0005-0000-0000-0000D5080000}"/>
    <cellStyle name="Comma 15 3 8" xfId="24742" xr:uid="{00000000-0005-0000-0000-0000D6080000}"/>
    <cellStyle name="Comma 15 3 9" xfId="19843" xr:uid="{00000000-0005-0000-0000-0000D7080000}"/>
    <cellStyle name="Comma 15 4" xfId="46151" xr:uid="{00000000-0005-0000-0000-0000D8080000}"/>
    <cellStyle name="Comma 15 4 10" xfId="14943" xr:uid="{00000000-0005-0000-0000-0000D9080000}"/>
    <cellStyle name="Comma 15 4 11" xfId="10044" xr:uid="{00000000-0005-0000-0000-0000DA080000}"/>
    <cellStyle name="Comma 15 4 12" xfId="5032" xr:uid="{00000000-0005-0000-0000-0000DB080000}"/>
    <cellStyle name="Comma 15 4 13" xfId="133" xr:uid="{00000000-0005-0000-0000-0000DC080000}"/>
    <cellStyle name="Comma 15 4 14" xfId="51045" xr:uid="{00000000-0005-0000-0000-0000DD080000}"/>
    <cellStyle name="Comma 15 4 15" xfId="56891" xr:uid="{00000000-0005-0000-0000-0000DE080000}"/>
    <cellStyle name="Comma 15 4 2" xfId="41887" xr:uid="{00000000-0005-0000-0000-0000DF080000}"/>
    <cellStyle name="Comma 15 4 2 2" xfId="27192" xr:uid="{00000000-0005-0000-0000-0000E0080000}"/>
    <cellStyle name="Comma 15 4 2 3" xfId="22292" xr:uid="{00000000-0005-0000-0000-0000E1080000}"/>
    <cellStyle name="Comma 15 4 2 4" xfId="17393" xr:uid="{00000000-0005-0000-0000-0000E2080000}"/>
    <cellStyle name="Comma 15 4 2 5" xfId="12494" xr:uid="{00000000-0005-0000-0000-0000E3080000}"/>
    <cellStyle name="Comma 15 4 2 6" xfId="7538" xr:uid="{00000000-0005-0000-0000-0000E4080000}"/>
    <cellStyle name="Comma 15 4 2 7" xfId="2583" xr:uid="{00000000-0005-0000-0000-0000E5080000}"/>
    <cellStyle name="Comma 15 4 2 8" xfId="48595" xr:uid="{00000000-0005-0000-0000-0000E6080000}"/>
    <cellStyle name="Comma 15 4 2 9" xfId="53494" xr:uid="{00000000-0005-0000-0000-0000E7080000}"/>
    <cellStyle name="Comma 15 4 3" xfId="39437" xr:uid="{00000000-0005-0000-0000-0000E8080000}"/>
    <cellStyle name="Comma 15 4 4" xfId="36988" xr:uid="{00000000-0005-0000-0000-0000E9080000}"/>
    <cellStyle name="Comma 15 4 5" xfId="34539" xr:uid="{00000000-0005-0000-0000-0000EA080000}"/>
    <cellStyle name="Comma 15 4 6" xfId="32090" xr:uid="{00000000-0005-0000-0000-0000EB080000}"/>
    <cellStyle name="Comma 15 4 7" xfId="29641" xr:uid="{00000000-0005-0000-0000-0000EC080000}"/>
    <cellStyle name="Comma 15 4 8" xfId="24741" xr:uid="{00000000-0005-0000-0000-0000ED080000}"/>
    <cellStyle name="Comma 15 4 9" xfId="19842" xr:uid="{00000000-0005-0000-0000-0000EE080000}"/>
    <cellStyle name="Comma 15 5" xfId="46150" xr:uid="{00000000-0005-0000-0000-0000EF080000}"/>
    <cellStyle name="Comma 15 5 10" xfId="14942" xr:uid="{00000000-0005-0000-0000-0000F0080000}"/>
    <cellStyle name="Comma 15 5 11" xfId="10043" xr:uid="{00000000-0005-0000-0000-0000F1080000}"/>
    <cellStyle name="Comma 15 5 12" xfId="5031" xr:uid="{00000000-0005-0000-0000-0000F2080000}"/>
    <cellStyle name="Comma 15 5 13" xfId="132" xr:uid="{00000000-0005-0000-0000-0000F3080000}"/>
    <cellStyle name="Comma 15 5 14" xfId="51046" xr:uid="{00000000-0005-0000-0000-0000F4080000}"/>
    <cellStyle name="Comma 15 5 15" xfId="56892" xr:uid="{00000000-0005-0000-0000-0000F5080000}"/>
    <cellStyle name="Comma 15 5 2" xfId="41886" xr:uid="{00000000-0005-0000-0000-0000F6080000}"/>
    <cellStyle name="Comma 15 5 2 2" xfId="27191" xr:uid="{00000000-0005-0000-0000-0000F7080000}"/>
    <cellStyle name="Comma 15 5 2 3" xfId="22291" xr:uid="{00000000-0005-0000-0000-0000F8080000}"/>
    <cellStyle name="Comma 15 5 2 4" xfId="17392" xr:uid="{00000000-0005-0000-0000-0000F9080000}"/>
    <cellStyle name="Comma 15 5 2 5" xfId="12493" xr:uid="{00000000-0005-0000-0000-0000FA080000}"/>
    <cellStyle name="Comma 15 5 2 6" xfId="7537" xr:uid="{00000000-0005-0000-0000-0000FB080000}"/>
    <cellStyle name="Comma 15 5 2 7" xfId="2582" xr:uid="{00000000-0005-0000-0000-0000FC080000}"/>
    <cellStyle name="Comma 15 5 2 8" xfId="48596" xr:uid="{00000000-0005-0000-0000-0000FD080000}"/>
    <cellStyle name="Comma 15 5 2 9" xfId="53495" xr:uid="{00000000-0005-0000-0000-0000FE080000}"/>
    <cellStyle name="Comma 15 5 3" xfId="39436" xr:uid="{00000000-0005-0000-0000-0000FF080000}"/>
    <cellStyle name="Comma 15 5 4" xfId="36987" xr:uid="{00000000-0005-0000-0000-000000090000}"/>
    <cellStyle name="Comma 15 5 5" xfId="34538" xr:uid="{00000000-0005-0000-0000-000001090000}"/>
    <cellStyle name="Comma 15 5 6" xfId="32089" xr:uid="{00000000-0005-0000-0000-000002090000}"/>
    <cellStyle name="Comma 15 5 7" xfId="29640" xr:uid="{00000000-0005-0000-0000-000003090000}"/>
    <cellStyle name="Comma 15 5 8" xfId="24740" xr:uid="{00000000-0005-0000-0000-000004090000}"/>
    <cellStyle name="Comma 15 5 9" xfId="19841" xr:uid="{00000000-0005-0000-0000-000005090000}"/>
    <cellStyle name="Comma 15 6" xfId="46149" xr:uid="{00000000-0005-0000-0000-000006090000}"/>
    <cellStyle name="Comma 15 6 10" xfId="14941" xr:uid="{00000000-0005-0000-0000-000007090000}"/>
    <cellStyle name="Comma 15 6 11" xfId="10042" xr:uid="{00000000-0005-0000-0000-000008090000}"/>
    <cellStyle name="Comma 15 6 12" xfId="5030" xr:uid="{00000000-0005-0000-0000-000009090000}"/>
    <cellStyle name="Comma 15 6 13" xfId="131" xr:uid="{00000000-0005-0000-0000-00000A090000}"/>
    <cellStyle name="Comma 15 6 14" xfId="51047" xr:uid="{00000000-0005-0000-0000-00000B090000}"/>
    <cellStyle name="Comma 15 6 15" xfId="56893" xr:uid="{00000000-0005-0000-0000-00000C090000}"/>
    <cellStyle name="Comma 15 6 2" xfId="41885" xr:uid="{00000000-0005-0000-0000-00000D090000}"/>
    <cellStyle name="Comma 15 6 2 2" xfId="27190" xr:uid="{00000000-0005-0000-0000-00000E090000}"/>
    <cellStyle name="Comma 15 6 2 3" xfId="22290" xr:uid="{00000000-0005-0000-0000-00000F090000}"/>
    <cellStyle name="Comma 15 6 2 4" xfId="17391" xr:uid="{00000000-0005-0000-0000-000010090000}"/>
    <cellStyle name="Comma 15 6 2 5" xfId="12492" xr:uid="{00000000-0005-0000-0000-000011090000}"/>
    <cellStyle name="Comma 15 6 2 6" xfId="7536" xr:uid="{00000000-0005-0000-0000-000012090000}"/>
    <cellStyle name="Comma 15 6 2 7" xfId="2581" xr:uid="{00000000-0005-0000-0000-000013090000}"/>
    <cellStyle name="Comma 15 6 2 8" xfId="48597" xr:uid="{00000000-0005-0000-0000-000014090000}"/>
    <cellStyle name="Comma 15 6 2 9" xfId="53496" xr:uid="{00000000-0005-0000-0000-000015090000}"/>
    <cellStyle name="Comma 15 6 3" xfId="39435" xr:uid="{00000000-0005-0000-0000-000016090000}"/>
    <cellStyle name="Comma 15 6 4" xfId="36986" xr:uid="{00000000-0005-0000-0000-000017090000}"/>
    <cellStyle name="Comma 15 6 5" xfId="34537" xr:uid="{00000000-0005-0000-0000-000018090000}"/>
    <cellStyle name="Comma 15 6 6" xfId="32088" xr:uid="{00000000-0005-0000-0000-000019090000}"/>
    <cellStyle name="Comma 15 6 7" xfId="29639" xr:uid="{00000000-0005-0000-0000-00001A090000}"/>
    <cellStyle name="Comma 15 6 8" xfId="24739" xr:uid="{00000000-0005-0000-0000-00001B090000}"/>
    <cellStyle name="Comma 15 6 9" xfId="19840" xr:uid="{00000000-0005-0000-0000-00001C090000}"/>
    <cellStyle name="Comma 15 7" xfId="46148" xr:uid="{00000000-0005-0000-0000-00001D090000}"/>
    <cellStyle name="Comma 15 7 10" xfId="14940" xr:uid="{00000000-0005-0000-0000-00001E090000}"/>
    <cellStyle name="Comma 15 7 11" xfId="10041" xr:uid="{00000000-0005-0000-0000-00001F090000}"/>
    <cellStyle name="Comma 15 7 12" xfId="5029" xr:uid="{00000000-0005-0000-0000-000020090000}"/>
    <cellStyle name="Comma 15 7 13" xfId="130" xr:uid="{00000000-0005-0000-0000-000021090000}"/>
    <cellStyle name="Comma 15 7 14" xfId="51048" xr:uid="{00000000-0005-0000-0000-000022090000}"/>
    <cellStyle name="Comma 15 7 15" xfId="56894" xr:uid="{00000000-0005-0000-0000-000023090000}"/>
    <cellStyle name="Comma 15 7 2" xfId="41884" xr:uid="{00000000-0005-0000-0000-000024090000}"/>
    <cellStyle name="Comma 15 7 2 2" xfId="27189" xr:uid="{00000000-0005-0000-0000-000025090000}"/>
    <cellStyle name="Comma 15 7 2 3" xfId="22289" xr:uid="{00000000-0005-0000-0000-000026090000}"/>
    <cellStyle name="Comma 15 7 2 4" xfId="17390" xr:uid="{00000000-0005-0000-0000-000027090000}"/>
    <cellStyle name="Comma 15 7 2 5" xfId="12491" xr:uid="{00000000-0005-0000-0000-000028090000}"/>
    <cellStyle name="Comma 15 7 2 6" xfId="7535" xr:uid="{00000000-0005-0000-0000-000029090000}"/>
    <cellStyle name="Comma 15 7 2 7" xfId="2580" xr:uid="{00000000-0005-0000-0000-00002A090000}"/>
    <cellStyle name="Comma 15 7 2 8" xfId="48598" xr:uid="{00000000-0005-0000-0000-00002B090000}"/>
    <cellStyle name="Comma 15 7 2 9" xfId="53497" xr:uid="{00000000-0005-0000-0000-00002C090000}"/>
    <cellStyle name="Comma 15 7 3" xfId="39434" xr:uid="{00000000-0005-0000-0000-00002D090000}"/>
    <cellStyle name="Comma 15 7 4" xfId="36985" xr:uid="{00000000-0005-0000-0000-00002E090000}"/>
    <cellStyle name="Comma 15 7 5" xfId="34536" xr:uid="{00000000-0005-0000-0000-00002F090000}"/>
    <cellStyle name="Comma 15 7 6" xfId="32087" xr:uid="{00000000-0005-0000-0000-000030090000}"/>
    <cellStyle name="Comma 15 7 7" xfId="29638" xr:uid="{00000000-0005-0000-0000-000031090000}"/>
    <cellStyle name="Comma 15 7 8" xfId="24738" xr:uid="{00000000-0005-0000-0000-000032090000}"/>
    <cellStyle name="Comma 15 7 9" xfId="19839" xr:uid="{00000000-0005-0000-0000-000033090000}"/>
    <cellStyle name="Comma 15 8" xfId="46147" xr:uid="{00000000-0005-0000-0000-000034090000}"/>
    <cellStyle name="Comma 15 8 10" xfId="14939" xr:uid="{00000000-0005-0000-0000-000035090000}"/>
    <cellStyle name="Comma 15 8 11" xfId="10040" xr:uid="{00000000-0005-0000-0000-000036090000}"/>
    <cellStyle name="Comma 15 8 12" xfId="5028" xr:uid="{00000000-0005-0000-0000-000037090000}"/>
    <cellStyle name="Comma 15 8 13" xfId="129" xr:uid="{00000000-0005-0000-0000-000038090000}"/>
    <cellStyle name="Comma 15 8 14" xfId="51049" xr:uid="{00000000-0005-0000-0000-000039090000}"/>
    <cellStyle name="Comma 15 8 15" xfId="56895" xr:uid="{00000000-0005-0000-0000-00003A090000}"/>
    <cellStyle name="Comma 15 8 2" xfId="41883" xr:uid="{00000000-0005-0000-0000-00003B090000}"/>
    <cellStyle name="Comma 15 8 2 2" xfId="27188" xr:uid="{00000000-0005-0000-0000-00003C090000}"/>
    <cellStyle name="Comma 15 8 2 3" xfId="22288" xr:uid="{00000000-0005-0000-0000-00003D090000}"/>
    <cellStyle name="Comma 15 8 2 4" xfId="17389" xr:uid="{00000000-0005-0000-0000-00003E090000}"/>
    <cellStyle name="Comma 15 8 2 5" xfId="12490" xr:uid="{00000000-0005-0000-0000-00003F090000}"/>
    <cellStyle name="Comma 15 8 2 6" xfId="7534" xr:uid="{00000000-0005-0000-0000-000040090000}"/>
    <cellStyle name="Comma 15 8 2 7" xfId="2579" xr:uid="{00000000-0005-0000-0000-000041090000}"/>
    <cellStyle name="Comma 15 8 2 8" xfId="48599" xr:uid="{00000000-0005-0000-0000-000042090000}"/>
    <cellStyle name="Comma 15 8 2 9" xfId="53498" xr:uid="{00000000-0005-0000-0000-000043090000}"/>
    <cellStyle name="Comma 15 8 3" xfId="39433" xr:uid="{00000000-0005-0000-0000-000044090000}"/>
    <cellStyle name="Comma 15 8 4" xfId="36984" xr:uid="{00000000-0005-0000-0000-000045090000}"/>
    <cellStyle name="Comma 15 8 5" xfId="34535" xr:uid="{00000000-0005-0000-0000-000046090000}"/>
    <cellStyle name="Comma 15 8 6" xfId="32086" xr:uid="{00000000-0005-0000-0000-000047090000}"/>
    <cellStyle name="Comma 15 8 7" xfId="29637" xr:uid="{00000000-0005-0000-0000-000048090000}"/>
    <cellStyle name="Comma 15 8 8" xfId="24737" xr:uid="{00000000-0005-0000-0000-000049090000}"/>
    <cellStyle name="Comma 15 8 9" xfId="19838" xr:uid="{00000000-0005-0000-0000-00004A090000}"/>
    <cellStyle name="Comma 15 9" xfId="46146" xr:uid="{00000000-0005-0000-0000-00004B090000}"/>
    <cellStyle name="Comma 15 9 10" xfId="14938" xr:uid="{00000000-0005-0000-0000-00004C090000}"/>
    <cellStyle name="Comma 15 9 11" xfId="10039" xr:uid="{00000000-0005-0000-0000-00004D090000}"/>
    <cellStyle name="Comma 15 9 12" xfId="5027" xr:uid="{00000000-0005-0000-0000-00004E090000}"/>
    <cellStyle name="Comma 15 9 13" xfId="128" xr:uid="{00000000-0005-0000-0000-00004F090000}"/>
    <cellStyle name="Comma 15 9 14" xfId="51050" xr:uid="{00000000-0005-0000-0000-000050090000}"/>
    <cellStyle name="Comma 15 9 15" xfId="56896" xr:uid="{00000000-0005-0000-0000-000051090000}"/>
    <cellStyle name="Comma 15 9 2" xfId="41882" xr:uid="{00000000-0005-0000-0000-000052090000}"/>
    <cellStyle name="Comma 15 9 2 2" xfId="27187" xr:uid="{00000000-0005-0000-0000-000053090000}"/>
    <cellStyle name="Comma 15 9 2 3" xfId="22287" xr:uid="{00000000-0005-0000-0000-000054090000}"/>
    <cellStyle name="Comma 15 9 2 4" xfId="17388" xr:uid="{00000000-0005-0000-0000-000055090000}"/>
    <cellStyle name="Comma 15 9 2 5" xfId="12489" xr:uid="{00000000-0005-0000-0000-000056090000}"/>
    <cellStyle name="Comma 15 9 2 6" xfId="7533" xr:uid="{00000000-0005-0000-0000-000057090000}"/>
    <cellStyle name="Comma 15 9 2 7" xfId="2578" xr:uid="{00000000-0005-0000-0000-000058090000}"/>
    <cellStyle name="Comma 15 9 2 8" xfId="48600" xr:uid="{00000000-0005-0000-0000-000059090000}"/>
    <cellStyle name="Comma 15 9 2 9" xfId="53499" xr:uid="{00000000-0005-0000-0000-00005A090000}"/>
    <cellStyle name="Comma 15 9 3" xfId="39432" xr:uid="{00000000-0005-0000-0000-00005B090000}"/>
    <cellStyle name="Comma 15 9 4" xfId="36983" xr:uid="{00000000-0005-0000-0000-00005C090000}"/>
    <cellStyle name="Comma 15 9 5" xfId="34534" xr:uid="{00000000-0005-0000-0000-00005D090000}"/>
    <cellStyle name="Comma 15 9 6" xfId="32085" xr:uid="{00000000-0005-0000-0000-00005E090000}"/>
    <cellStyle name="Comma 15 9 7" xfId="29636" xr:uid="{00000000-0005-0000-0000-00005F090000}"/>
    <cellStyle name="Comma 15 9 8" xfId="24736" xr:uid="{00000000-0005-0000-0000-000060090000}"/>
    <cellStyle name="Comma 15 9 9" xfId="19837" xr:uid="{00000000-0005-0000-0000-000061090000}"/>
    <cellStyle name="Comma 16" xfId="46145" xr:uid="{00000000-0005-0000-0000-000062090000}"/>
    <cellStyle name="Comma 16 10" xfId="41962" xr:uid="{00000000-0005-0000-0000-000063090000}"/>
    <cellStyle name="Comma 16 10 2" xfId="27267" xr:uid="{00000000-0005-0000-0000-000064090000}"/>
    <cellStyle name="Comma 16 10 3" xfId="22367" xr:uid="{00000000-0005-0000-0000-000065090000}"/>
    <cellStyle name="Comma 16 10 4" xfId="17468" xr:uid="{00000000-0005-0000-0000-000066090000}"/>
    <cellStyle name="Comma 16 10 5" xfId="12569" xr:uid="{00000000-0005-0000-0000-000067090000}"/>
    <cellStyle name="Comma 16 10 6" xfId="7613" xr:uid="{00000000-0005-0000-0000-000068090000}"/>
    <cellStyle name="Comma 16 10 7" xfId="2658" xr:uid="{00000000-0005-0000-0000-000069090000}"/>
    <cellStyle name="Comma 16 10 8" xfId="48520" xr:uid="{00000000-0005-0000-0000-00006A090000}"/>
    <cellStyle name="Comma 16 10 9" xfId="53419" xr:uid="{00000000-0005-0000-0000-00006B090000}"/>
    <cellStyle name="Comma 16 11" xfId="39512" xr:uid="{00000000-0005-0000-0000-00006C090000}"/>
    <cellStyle name="Comma 16 12" xfId="37063" xr:uid="{00000000-0005-0000-0000-00006D090000}"/>
    <cellStyle name="Comma 16 13" xfId="34614" xr:uid="{00000000-0005-0000-0000-00006E090000}"/>
    <cellStyle name="Comma 16 14" xfId="32165" xr:uid="{00000000-0005-0000-0000-00006F090000}"/>
    <cellStyle name="Comma 16 15" xfId="29716" xr:uid="{00000000-0005-0000-0000-000070090000}"/>
    <cellStyle name="Comma 16 16" xfId="24816" xr:uid="{00000000-0005-0000-0000-000071090000}"/>
    <cellStyle name="Comma 16 17" xfId="19917" xr:uid="{00000000-0005-0000-0000-000072090000}"/>
    <cellStyle name="Comma 16 18" xfId="15018" xr:uid="{00000000-0005-0000-0000-000073090000}"/>
    <cellStyle name="Comma 16 19" xfId="10119" xr:uid="{00000000-0005-0000-0000-000074090000}"/>
    <cellStyle name="Comma 16 2" xfId="46144" xr:uid="{00000000-0005-0000-0000-000075090000}"/>
    <cellStyle name="Comma 16 2 10" xfId="14937" xr:uid="{00000000-0005-0000-0000-000076090000}"/>
    <cellStyle name="Comma 16 2 11" xfId="10038" xr:uid="{00000000-0005-0000-0000-000077090000}"/>
    <cellStyle name="Comma 16 2 12" xfId="5026" xr:uid="{00000000-0005-0000-0000-000078090000}"/>
    <cellStyle name="Comma 16 2 13" xfId="127" xr:uid="{00000000-0005-0000-0000-000079090000}"/>
    <cellStyle name="Comma 16 2 14" xfId="51051" xr:uid="{00000000-0005-0000-0000-00007A090000}"/>
    <cellStyle name="Comma 16 2 15" xfId="56898" xr:uid="{00000000-0005-0000-0000-00007B090000}"/>
    <cellStyle name="Comma 16 2 2" xfId="41881" xr:uid="{00000000-0005-0000-0000-00007C090000}"/>
    <cellStyle name="Comma 16 2 2 2" xfId="27186" xr:uid="{00000000-0005-0000-0000-00007D090000}"/>
    <cellStyle name="Comma 16 2 2 3" xfId="22286" xr:uid="{00000000-0005-0000-0000-00007E090000}"/>
    <cellStyle name="Comma 16 2 2 4" xfId="17387" xr:uid="{00000000-0005-0000-0000-00007F090000}"/>
    <cellStyle name="Comma 16 2 2 5" xfId="12488" xr:uid="{00000000-0005-0000-0000-000080090000}"/>
    <cellStyle name="Comma 16 2 2 6" xfId="7532" xr:uid="{00000000-0005-0000-0000-000081090000}"/>
    <cellStyle name="Comma 16 2 2 7" xfId="2577" xr:uid="{00000000-0005-0000-0000-000082090000}"/>
    <cellStyle name="Comma 16 2 2 8" xfId="48601" xr:uid="{00000000-0005-0000-0000-000083090000}"/>
    <cellStyle name="Comma 16 2 2 9" xfId="53500" xr:uid="{00000000-0005-0000-0000-000084090000}"/>
    <cellStyle name="Comma 16 2 3" xfId="39431" xr:uid="{00000000-0005-0000-0000-000085090000}"/>
    <cellStyle name="Comma 16 2 4" xfId="36982" xr:uid="{00000000-0005-0000-0000-000086090000}"/>
    <cellStyle name="Comma 16 2 5" xfId="34533" xr:uid="{00000000-0005-0000-0000-000087090000}"/>
    <cellStyle name="Comma 16 2 6" xfId="32084" xr:uid="{00000000-0005-0000-0000-000088090000}"/>
    <cellStyle name="Comma 16 2 7" xfId="29635" xr:uid="{00000000-0005-0000-0000-000089090000}"/>
    <cellStyle name="Comma 16 2 8" xfId="24735" xr:uid="{00000000-0005-0000-0000-00008A090000}"/>
    <cellStyle name="Comma 16 2 9" xfId="19836" xr:uid="{00000000-0005-0000-0000-00008B090000}"/>
    <cellStyle name="Comma 16 20" xfId="5107" xr:uid="{00000000-0005-0000-0000-00008C090000}"/>
    <cellStyle name="Comma 16 21" xfId="208" xr:uid="{00000000-0005-0000-0000-00008D090000}"/>
    <cellStyle name="Comma 16 22" xfId="50970" xr:uid="{00000000-0005-0000-0000-00008E090000}"/>
    <cellStyle name="Comma 16 23" xfId="56561" xr:uid="{00000000-0005-0000-0000-00008F090000}"/>
    <cellStyle name="Comma 16 24" xfId="56897" xr:uid="{00000000-0005-0000-0000-000090090000}"/>
    <cellStyle name="Comma 16 3" xfId="46143" xr:uid="{00000000-0005-0000-0000-000091090000}"/>
    <cellStyle name="Comma 16 3 10" xfId="14936" xr:uid="{00000000-0005-0000-0000-000092090000}"/>
    <cellStyle name="Comma 16 3 11" xfId="10037" xr:uid="{00000000-0005-0000-0000-000093090000}"/>
    <cellStyle name="Comma 16 3 12" xfId="5025" xr:uid="{00000000-0005-0000-0000-000094090000}"/>
    <cellStyle name="Comma 16 3 13" xfId="126" xr:uid="{00000000-0005-0000-0000-000095090000}"/>
    <cellStyle name="Comma 16 3 14" xfId="51052" xr:uid="{00000000-0005-0000-0000-000096090000}"/>
    <cellStyle name="Comma 16 3 15" xfId="56899" xr:uid="{00000000-0005-0000-0000-000097090000}"/>
    <cellStyle name="Comma 16 3 2" xfId="41880" xr:uid="{00000000-0005-0000-0000-000098090000}"/>
    <cellStyle name="Comma 16 3 2 2" xfId="27185" xr:uid="{00000000-0005-0000-0000-000099090000}"/>
    <cellStyle name="Comma 16 3 2 3" xfId="22285" xr:uid="{00000000-0005-0000-0000-00009A090000}"/>
    <cellStyle name="Comma 16 3 2 4" xfId="17386" xr:uid="{00000000-0005-0000-0000-00009B090000}"/>
    <cellStyle name="Comma 16 3 2 5" xfId="12487" xr:uid="{00000000-0005-0000-0000-00009C090000}"/>
    <cellStyle name="Comma 16 3 2 6" xfId="7531" xr:uid="{00000000-0005-0000-0000-00009D090000}"/>
    <cellStyle name="Comma 16 3 2 7" xfId="2576" xr:uid="{00000000-0005-0000-0000-00009E090000}"/>
    <cellStyle name="Comma 16 3 2 8" xfId="48602" xr:uid="{00000000-0005-0000-0000-00009F090000}"/>
    <cellStyle name="Comma 16 3 2 9" xfId="53501" xr:uid="{00000000-0005-0000-0000-0000A0090000}"/>
    <cellStyle name="Comma 16 3 3" xfId="39430" xr:uid="{00000000-0005-0000-0000-0000A1090000}"/>
    <cellStyle name="Comma 16 3 4" xfId="36981" xr:uid="{00000000-0005-0000-0000-0000A2090000}"/>
    <cellStyle name="Comma 16 3 5" xfId="34532" xr:uid="{00000000-0005-0000-0000-0000A3090000}"/>
    <cellStyle name="Comma 16 3 6" xfId="32083" xr:uid="{00000000-0005-0000-0000-0000A4090000}"/>
    <cellStyle name="Comma 16 3 7" xfId="29634" xr:uid="{00000000-0005-0000-0000-0000A5090000}"/>
    <cellStyle name="Comma 16 3 8" xfId="24734" xr:uid="{00000000-0005-0000-0000-0000A6090000}"/>
    <cellStyle name="Comma 16 3 9" xfId="19835" xr:uid="{00000000-0005-0000-0000-0000A7090000}"/>
    <cellStyle name="Comma 16 4" xfId="46142" xr:uid="{00000000-0005-0000-0000-0000A8090000}"/>
    <cellStyle name="Comma 16 4 10" xfId="14935" xr:uid="{00000000-0005-0000-0000-0000A9090000}"/>
    <cellStyle name="Comma 16 4 11" xfId="10036" xr:uid="{00000000-0005-0000-0000-0000AA090000}"/>
    <cellStyle name="Comma 16 4 12" xfId="5024" xr:uid="{00000000-0005-0000-0000-0000AB090000}"/>
    <cellStyle name="Comma 16 4 13" xfId="125" xr:uid="{00000000-0005-0000-0000-0000AC090000}"/>
    <cellStyle name="Comma 16 4 14" xfId="51053" xr:uid="{00000000-0005-0000-0000-0000AD090000}"/>
    <cellStyle name="Comma 16 4 15" xfId="56900" xr:uid="{00000000-0005-0000-0000-0000AE090000}"/>
    <cellStyle name="Comma 16 4 2" xfId="41879" xr:uid="{00000000-0005-0000-0000-0000AF090000}"/>
    <cellStyle name="Comma 16 4 2 2" xfId="27184" xr:uid="{00000000-0005-0000-0000-0000B0090000}"/>
    <cellStyle name="Comma 16 4 2 3" xfId="22284" xr:uid="{00000000-0005-0000-0000-0000B1090000}"/>
    <cellStyle name="Comma 16 4 2 4" xfId="17385" xr:uid="{00000000-0005-0000-0000-0000B2090000}"/>
    <cellStyle name="Comma 16 4 2 5" xfId="12486" xr:uid="{00000000-0005-0000-0000-0000B3090000}"/>
    <cellStyle name="Comma 16 4 2 6" xfId="7530" xr:uid="{00000000-0005-0000-0000-0000B4090000}"/>
    <cellStyle name="Comma 16 4 2 7" xfId="2575" xr:uid="{00000000-0005-0000-0000-0000B5090000}"/>
    <cellStyle name="Comma 16 4 2 8" xfId="48603" xr:uid="{00000000-0005-0000-0000-0000B6090000}"/>
    <cellStyle name="Comma 16 4 2 9" xfId="53502" xr:uid="{00000000-0005-0000-0000-0000B7090000}"/>
    <cellStyle name="Comma 16 4 3" xfId="39429" xr:uid="{00000000-0005-0000-0000-0000B8090000}"/>
    <cellStyle name="Comma 16 4 4" xfId="36980" xr:uid="{00000000-0005-0000-0000-0000B9090000}"/>
    <cellStyle name="Comma 16 4 5" xfId="34531" xr:uid="{00000000-0005-0000-0000-0000BA090000}"/>
    <cellStyle name="Comma 16 4 6" xfId="32082" xr:uid="{00000000-0005-0000-0000-0000BB090000}"/>
    <cellStyle name="Comma 16 4 7" xfId="29633" xr:uid="{00000000-0005-0000-0000-0000BC090000}"/>
    <cellStyle name="Comma 16 4 8" xfId="24733" xr:uid="{00000000-0005-0000-0000-0000BD090000}"/>
    <cellStyle name="Comma 16 4 9" xfId="19834" xr:uid="{00000000-0005-0000-0000-0000BE090000}"/>
    <cellStyle name="Comma 16 5" xfId="46141" xr:uid="{00000000-0005-0000-0000-0000BF090000}"/>
    <cellStyle name="Comma 16 5 10" xfId="14934" xr:uid="{00000000-0005-0000-0000-0000C0090000}"/>
    <cellStyle name="Comma 16 5 11" xfId="10035" xr:uid="{00000000-0005-0000-0000-0000C1090000}"/>
    <cellStyle name="Comma 16 5 12" xfId="5023" xr:uid="{00000000-0005-0000-0000-0000C2090000}"/>
    <cellStyle name="Comma 16 5 13" xfId="124" xr:uid="{00000000-0005-0000-0000-0000C3090000}"/>
    <cellStyle name="Comma 16 5 14" xfId="51054" xr:uid="{00000000-0005-0000-0000-0000C4090000}"/>
    <cellStyle name="Comma 16 5 15" xfId="56901" xr:uid="{00000000-0005-0000-0000-0000C5090000}"/>
    <cellStyle name="Comma 16 5 2" xfId="41878" xr:uid="{00000000-0005-0000-0000-0000C6090000}"/>
    <cellStyle name="Comma 16 5 2 2" xfId="27183" xr:uid="{00000000-0005-0000-0000-0000C7090000}"/>
    <cellStyle name="Comma 16 5 2 3" xfId="22283" xr:uid="{00000000-0005-0000-0000-0000C8090000}"/>
    <cellStyle name="Comma 16 5 2 4" xfId="17384" xr:uid="{00000000-0005-0000-0000-0000C9090000}"/>
    <cellStyle name="Comma 16 5 2 5" xfId="12485" xr:uid="{00000000-0005-0000-0000-0000CA090000}"/>
    <cellStyle name="Comma 16 5 2 6" xfId="7529" xr:uid="{00000000-0005-0000-0000-0000CB090000}"/>
    <cellStyle name="Comma 16 5 2 7" xfId="2574" xr:uid="{00000000-0005-0000-0000-0000CC090000}"/>
    <cellStyle name="Comma 16 5 2 8" xfId="48604" xr:uid="{00000000-0005-0000-0000-0000CD090000}"/>
    <cellStyle name="Comma 16 5 2 9" xfId="53503" xr:uid="{00000000-0005-0000-0000-0000CE090000}"/>
    <cellStyle name="Comma 16 5 3" xfId="39428" xr:uid="{00000000-0005-0000-0000-0000CF090000}"/>
    <cellStyle name="Comma 16 5 4" xfId="36979" xr:uid="{00000000-0005-0000-0000-0000D0090000}"/>
    <cellStyle name="Comma 16 5 5" xfId="34530" xr:uid="{00000000-0005-0000-0000-0000D1090000}"/>
    <cellStyle name="Comma 16 5 6" xfId="32081" xr:uid="{00000000-0005-0000-0000-0000D2090000}"/>
    <cellStyle name="Comma 16 5 7" xfId="29632" xr:uid="{00000000-0005-0000-0000-0000D3090000}"/>
    <cellStyle name="Comma 16 5 8" xfId="24732" xr:uid="{00000000-0005-0000-0000-0000D4090000}"/>
    <cellStyle name="Comma 16 5 9" xfId="19833" xr:uid="{00000000-0005-0000-0000-0000D5090000}"/>
    <cellStyle name="Comma 16 6" xfId="46140" xr:uid="{00000000-0005-0000-0000-0000D6090000}"/>
    <cellStyle name="Comma 16 6 10" xfId="14933" xr:uid="{00000000-0005-0000-0000-0000D7090000}"/>
    <cellStyle name="Comma 16 6 11" xfId="10034" xr:uid="{00000000-0005-0000-0000-0000D8090000}"/>
    <cellStyle name="Comma 16 6 12" xfId="5022" xr:uid="{00000000-0005-0000-0000-0000D9090000}"/>
    <cellStyle name="Comma 16 6 13" xfId="123" xr:uid="{00000000-0005-0000-0000-0000DA090000}"/>
    <cellStyle name="Comma 16 6 14" xfId="51055" xr:uid="{00000000-0005-0000-0000-0000DB090000}"/>
    <cellStyle name="Comma 16 6 15" xfId="56902" xr:uid="{00000000-0005-0000-0000-0000DC090000}"/>
    <cellStyle name="Comma 16 6 2" xfId="41877" xr:uid="{00000000-0005-0000-0000-0000DD090000}"/>
    <cellStyle name="Comma 16 6 2 2" xfId="27182" xr:uid="{00000000-0005-0000-0000-0000DE090000}"/>
    <cellStyle name="Comma 16 6 2 3" xfId="22282" xr:uid="{00000000-0005-0000-0000-0000DF090000}"/>
    <cellStyle name="Comma 16 6 2 4" xfId="17383" xr:uid="{00000000-0005-0000-0000-0000E0090000}"/>
    <cellStyle name="Comma 16 6 2 5" xfId="12484" xr:uid="{00000000-0005-0000-0000-0000E1090000}"/>
    <cellStyle name="Comma 16 6 2 6" xfId="7528" xr:uid="{00000000-0005-0000-0000-0000E2090000}"/>
    <cellStyle name="Comma 16 6 2 7" xfId="2573" xr:uid="{00000000-0005-0000-0000-0000E3090000}"/>
    <cellStyle name="Comma 16 6 2 8" xfId="48605" xr:uid="{00000000-0005-0000-0000-0000E4090000}"/>
    <cellStyle name="Comma 16 6 2 9" xfId="53504" xr:uid="{00000000-0005-0000-0000-0000E5090000}"/>
    <cellStyle name="Comma 16 6 3" xfId="39427" xr:uid="{00000000-0005-0000-0000-0000E6090000}"/>
    <cellStyle name="Comma 16 6 4" xfId="36978" xr:uid="{00000000-0005-0000-0000-0000E7090000}"/>
    <cellStyle name="Comma 16 6 5" xfId="34529" xr:uid="{00000000-0005-0000-0000-0000E8090000}"/>
    <cellStyle name="Comma 16 6 6" xfId="32080" xr:uid="{00000000-0005-0000-0000-0000E9090000}"/>
    <cellStyle name="Comma 16 6 7" xfId="29631" xr:uid="{00000000-0005-0000-0000-0000EA090000}"/>
    <cellStyle name="Comma 16 6 8" xfId="24731" xr:uid="{00000000-0005-0000-0000-0000EB090000}"/>
    <cellStyle name="Comma 16 6 9" xfId="19832" xr:uid="{00000000-0005-0000-0000-0000EC090000}"/>
    <cellStyle name="Comma 16 7" xfId="46139" xr:uid="{00000000-0005-0000-0000-0000ED090000}"/>
    <cellStyle name="Comma 16 7 10" xfId="14932" xr:uid="{00000000-0005-0000-0000-0000EE090000}"/>
    <cellStyle name="Comma 16 7 11" xfId="10033" xr:uid="{00000000-0005-0000-0000-0000EF090000}"/>
    <cellStyle name="Comma 16 7 12" xfId="5021" xr:uid="{00000000-0005-0000-0000-0000F0090000}"/>
    <cellStyle name="Comma 16 7 13" xfId="122" xr:uid="{00000000-0005-0000-0000-0000F1090000}"/>
    <cellStyle name="Comma 16 7 14" xfId="51056" xr:uid="{00000000-0005-0000-0000-0000F2090000}"/>
    <cellStyle name="Comma 16 7 15" xfId="56903" xr:uid="{00000000-0005-0000-0000-0000F3090000}"/>
    <cellStyle name="Comma 16 7 2" xfId="41876" xr:uid="{00000000-0005-0000-0000-0000F4090000}"/>
    <cellStyle name="Comma 16 7 2 2" xfId="27181" xr:uid="{00000000-0005-0000-0000-0000F5090000}"/>
    <cellStyle name="Comma 16 7 2 3" xfId="22281" xr:uid="{00000000-0005-0000-0000-0000F6090000}"/>
    <cellStyle name="Comma 16 7 2 4" xfId="17382" xr:uid="{00000000-0005-0000-0000-0000F7090000}"/>
    <cellStyle name="Comma 16 7 2 5" xfId="12483" xr:uid="{00000000-0005-0000-0000-0000F8090000}"/>
    <cellStyle name="Comma 16 7 2 6" xfId="7527" xr:uid="{00000000-0005-0000-0000-0000F9090000}"/>
    <cellStyle name="Comma 16 7 2 7" xfId="2572" xr:uid="{00000000-0005-0000-0000-0000FA090000}"/>
    <cellStyle name="Comma 16 7 2 8" xfId="48606" xr:uid="{00000000-0005-0000-0000-0000FB090000}"/>
    <cellStyle name="Comma 16 7 2 9" xfId="53505" xr:uid="{00000000-0005-0000-0000-0000FC090000}"/>
    <cellStyle name="Comma 16 7 3" xfId="39426" xr:uid="{00000000-0005-0000-0000-0000FD090000}"/>
    <cellStyle name="Comma 16 7 4" xfId="36977" xr:uid="{00000000-0005-0000-0000-0000FE090000}"/>
    <cellStyle name="Comma 16 7 5" xfId="34528" xr:uid="{00000000-0005-0000-0000-0000FF090000}"/>
    <cellStyle name="Comma 16 7 6" xfId="32079" xr:uid="{00000000-0005-0000-0000-0000000A0000}"/>
    <cellStyle name="Comma 16 7 7" xfId="29630" xr:uid="{00000000-0005-0000-0000-0000010A0000}"/>
    <cellStyle name="Comma 16 7 8" xfId="24730" xr:uid="{00000000-0005-0000-0000-0000020A0000}"/>
    <cellStyle name="Comma 16 7 9" xfId="19831" xr:uid="{00000000-0005-0000-0000-0000030A0000}"/>
    <cellStyle name="Comma 16 8" xfId="46138" xr:uid="{00000000-0005-0000-0000-0000040A0000}"/>
    <cellStyle name="Comma 16 8 10" xfId="14931" xr:uid="{00000000-0005-0000-0000-0000050A0000}"/>
    <cellStyle name="Comma 16 8 11" xfId="10032" xr:uid="{00000000-0005-0000-0000-0000060A0000}"/>
    <cellStyle name="Comma 16 8 12" xfId="5020" xr:uid="{00000000-0005-0000-0000-0000070A0000}"/>
    <cellStyle name="Comma 16 8 13" xfId="121" xr:uid="{00000000-0005-0000-0000-0000080A0000}"/>
    <cellStyle name="Comma 16 8 14" xfId="51057" xr:uid="{00000000-0005-0000-0000-0000090A0000}"/>
    <cellStyle name="Comma 16 8 15" xfId="56904" xr:uid="{00000000-0005-0000-0000-00000A0A0000}"/>
    <cellStyle name="Comma 16 8 2" xfId="41875" xr:uid="{00000000-0005-0000-0000-00000B0A0000}"/>
    <cellStyle name="Comma 16 8 2 2" xfId="27180" xr:uid="{00000000-0005-0000-0000-00000C0A0000}"/>
    <cellStyle name="Comma 16 8 2 3" xfId="22280" xr:uid="{00000000-0005-0000-0000-00000D0A0000}"/>
    <cellStyle name="Comma 16 8 2 4" xfId="17381" xr:uid="{00000000-0005-0000-0000-00000E0A0000}"/>
    <cellStyle name="Comma 16 8 2 5" xfId="12482" xr:uid="{00000000-0005-0000-0000-00000F0A0000}"/>
    <cellStyle name="Comma 16 8 2 6" xfId="7526" xr:uid="{00000000-0005-0000-0000-0000100A0000}"/>
    <cellStyle name="Comma 16 8 2 7" xfId="2571" xr:uid="{00000000-0005-0000-0000-0000110A0000}"/>
    <cellStyle name="Comma 16 8 2 8" xfId="48607" xr:uid="{00000000-0005-0000-0000-0000120A0000}"/>
    <cellStyle name="Comma 16 8 2 9" xfId="53506" xr:uid="{00000000-0005-0000-0000-0000130A0000}"/>
    <cellStyle name="Comma 16 8 3" xfId="39425" xr:uid="{00000000-0005-0000-0000-0000140A0000}"/>
    <cellStyle name="Comma 16 8 4" xfId="36976" xr:uid="{00000000-0005-0000-0000-0000150A0000}"/>
    <cellStyle name="Comma 16 8 5" xfId="34527" xr:uid="{00000000-0005-0000-0000-0000160A0000}"/>
    <cellStyle name="Comma 16 8 6" xfId="32078" xr:uid="{00000000-0005-0000-0000-0000170A0000}"/>
    <cellStyle name="Comma 16 8 7" xfId="29629" xr:uid="{00000000-0005-0000-0000-0000180A0000}"/>
    <cellStyle name="Comma 16 8 8" xfId="24729" xr:uid="{00000000-0005-0000-0000-0000190A0000}"/>
    <cellStyle name="Comma 16 8 9" xfId="19830" xr:uid="{00000000-0005-0000-0000-00001A0A0000}"/>
    <cellStyle name="Comma 16 9" xfId="46137" xr:uid="{00000000-0005-0000-0000-00001B0A0000}"/>
    <cellStyle name="Comma 16 9 10" xfId="14930" xr:uid="{00000000-0005-0000-0000-00001C0A0000}"/>
    <cellStyle name="Comma 16 9 11" xfId="10031" xr:uid="{00000000-0005-0000-0000-00001D0A0000}"/>
    <cellStyle name="Comma 16 9 12" xfId="5019" xr:uid="{00000000-0005-0000-0000-00001E0A0000}"/>
    <cellStyle name="Comma 16 9 13" xfId="120" xr:uid="{00000000-0005-0000-0000-00001F0A0000}"/>
    <cellStyle name="Comma 16 9 14" xfId="51058" xr:uid="{00000000-0005-0000-0000-0000200A0000}"/>
    <cellStyle name="Comma 16 9 15" xfId="56905" xr:uid="{00000000-0005-0000-0000-0000210A0000}"/>
    <cellStyle name="Comma 16 9 2" xfId="41874" xr:uid="{00000000-0005-0000-0000-0000220A0000}"/>
    <cellStyle name="Comma 16 9 2 2" xfId="27179" xr:uid="{00000000-0005-0000-0000-0000230A0000}"/>
    <cellStyle name="Comma 16 9 2 3" xfId="22279" xr:uid="{00000000-0005-0000-0000-0000240A0000}"/>
    <cellStyle name="Comma 16 9 2 4" xfId="17380" xr:uid="{00000000-0005-0000-0000-0000250A0000}"/>
    <cellStyle name="Comma 16 9 2 5" xfId="12481" xr:uid="{00000000-0005-0000-0000-0000260A0000}"/>
    <cellStyle name="Comma 16 9 2 6" xfId="7525" xr:uid="{00000000-0005-0000-0000-0000270A0000}"/>
    <cellStyle name="Comma 16 9 2 7" xfId="2570" xr:uid="{00000000-0005-0000-0000-0000280A0000}"/>
    <cellStyle name="Comma 16 9 2 8" xfId="48608" xr:uid="{00000000-0005-0000-0000-0000290A0000}"/>
    <cellStyle name="Comma 16 9 2 9" xfId="53507" xr:uid="{00000000-0005-0000-0000-00002A0A0000}"/>
    <cellStyle name="Comma 16 9 3" xfId="39424" xr:uid="{00000000-0005-0000-0000-00002B0A0000}"/>
    <cellStyle name="Comma 16 9 4" xfId="36975" xr:uid="{00000000-0005-0000-0000-00002C0A0000}"/>
    <cellStyle name="Comma 16 9 5" xfId="34526" xr:uid="{00000000-0005-0000-0000-00002D0A0000}"/>
    <cellStyle name="Comma 16 9 6" xfId="32077" xr:uid="{00000000-0005-0000-0000-00002E0A0000}"/>
    <cellStyle name="Comma 16 9 7" xfId="29628" xr:uid="{00000000-0005-0000-0000-00002F0A0000}"/>
    <cellStyle name="Comma 16 9 8" xfId="24728" xr:uid="{00000000-0005-0000-0000-0000300A0000}"/>
    <cellStyle name="Comma 16 9 9" xfId="19829" xr:uid="{00000000-0005-0000-0000-0000310A0000}"/>
    <cellStyle name="Comma 17" xfId="46136" xr:uid="{00000000-0005-0000-0000-0000320A0000}"/>
    <cellStyle name="Comma 17 10" xfId="41961" xr:uid="{00000000-0005-0000-0000-0000330A0000}"/>
    <cellStyle name="Comma 17 10 2" xfId="27266" xr:uid="{00000000-0005-0000-0000-0000340A0000}"/>
    <cellStyle name="Comma 17 10 3" xfId="22366" xr:uid="{00000000-0005-0000-0000-0000350A0000}"/>
    <cellStyle name="Comma 17 10 4" xfId="17467" xr:uid="{00000000-0005-0000-0000-0000360A0000}"/>
    <cellStyle name="Comma 17 10 5" xfId="12568" xr:uid="{00000000-0005-0000-0000-0000370A0000}"/>
    <cellStyle name="Comma 17 10 6" xfId="7612" xr:uid="{00000000-0005-0000-0000-0000380A0000}"/>
    <cellStyle name="Comma 17 10 7" xfId="2657" xr:uid="{00000000-0005-0000-0000-0000390A0000}"/>
    <cellStyle name="Comma 17 10 8" xfId="48521" xr:uid="{00000000-0005-0000-0000-00003A0A0000}"/>
    <cellStyle name="Comma 17 10 9" xfId="53420" xr:uid="{00000000-0005-0000-0000-00003B0A0000}"/>
    <cellStyle name="Comma 17 11" xfId="39511" xr:uid="{00000000-0005-0000-0000-00003C0A0000}"/>
    <cellStyle name="Comma 17 12" xfId="37062" xr:uid="{00000000-0005-0000-0000-00003D0A0000}"/>
    <cellStyle name="Comma 17 13" xfId="34613" xr:uid="{00000000-0005-0000-0000-00003E0A0000}"/>
    <cellStyle name="Comma 17 14" xfId="32164" xr:uid="{00000000-0005-0000-0000-00003F0A0000}"/>
    <cellStyle name="Comma 17 15" xfId="29715" xr:uid="{00000000-0005-0000-0000-0000400A0000}"/>
    <cellStyle name="Comma 17 16" xfId="24815" xr:uid="{00000000-0005-0000-0000-0000410A0000}"/>
    <cellStyle name="Comma 17 17" xfId="19916" xr:uid="{00000000-0005-0000-0000-0000420A0000}"/>
    <cellStyle name="Comma 17 18" xfId="15017" xr:uid="{00000000-0005-0000-0000-0000430A0000}"/>
    <cellStyle name="Comma 17 19" xfId="10118" xr:uid="{00000000-0005-0000-0000-0000440A0000}"/>
    <cellStyle name="Comma 17 2" xfId="46135" xr:uid="{00000000-0005-0000-0000-0000450A0000}"/>
    <cellStyle name="Comma 17 2 10" xfId="14929" xr:uid="{00000000-0005-0000-0000-0000460A0000}"/>
    <cellStyle name="Comma 17 2 11" xfId="10030" xr:uid="{00000000-0005-0000-0000-0000470A0000}"/>
    <cellStyle name="Comma 17 2 12" xfId="5018" xr:uid="{00000000-0005-0000-0000-0000480A0000}"/>
    <cellStyle name="Comma 17 2 13" xfId="119" xr:uid="{00000000-0005-0000-0000-0000490A0000}"/>
    <cellStyle name="Comma 17 2 14" xfId="51059" xr:uid="{00000000-0005-0000-0000-00004A0A0000}"/>
    <cellStyle name="Comma 17 2 15" xfId="56907" xr:uid="{00000000-0005-0000-0000-00004B0A0000}"/>
    <cellStyle name="Comma 17 2 2" xfId="41873" xr:uid="{00000000-0005-0000-0000-00004C0A0000}"/>
    <cellStyle name="Comma 17 2 2 2" xfId="27178" xr:uid="{00000000-0005-0000-0000-00004D0A0000}"/>
    <cellStyle name="Comma 17 2 2 3" xfId="22278" xr:uid="{00000000-0005-0000-0000-00004E0A0000}"/>
    <cellStyle name="Comma 17 2 2 4" xfId="17379" xr:uid="{00000000-0005-0000-0000-00004F0A0000}"/>
    <cellStyle name="Comma 17 2 2 5" xfId="12480" xr:uid="{00000000-0005-0000-0000-0000500A0000}"/>
    <cellStyle name="Comma 17 2 2 6" xfId="7524" xr:uid="{00000000-0005-0000-0000-0000510A0000}"/>
    <cellStyle name="Comma 17 2 2 7" xfId="2569" xr:uid="{00000000-0005-0000-0000-0000520A0000}"/>
    <cellStyle name="Comma 17 2 2 8" xfId="48609" xr:uid="{00000000-0005-0000-0000-0000530A0000}"/>
    <cellStyle name="Comma 17 2 2 9" xfId="53508" xr:uid="{00000000-0005-0000-0000-0000540A0000}"/>
    <cellStyle name="Comma 17 2 3" xfId="39423" xr:uid="{00000000-0005-0000-0000-0000550A0000}"/>
    <cellStyle name="Comma 17 2 4" xfId="36974" xr:uid="{00000000-0005-0000-0000-0000560A0000}"/>
    <cellStyle name="Comma 17 2 5" xfId="34525" xr:uid="{00000000-0005-0000-0000-0000570A0000}"/>
    <cellStyle name="Comma 17 2 6" xfId="32076" xr:uid="{00000000-0005-0000-0000-0000580A0000}"/>
    <cellStyle name="Comma 17 2 7" xfId="29627" xr:uid="{00000000-0005-0000-0000-0000590A0000}"/>
    <cellStyle name="Comma 17 2 8" xfId="24727" xr:uid="{00000000-0005-0000-0000-00005A0A0000}"/>
    <cellStyle name="Comma 17 2 9" xfId="19828" xr:uid="{00000000-0005-0000-0000-00005B0A0000}"/>
    <cellStyle name="Comma 17 20" xfId="5106" xr:uid="{00000000-0005-0000-0000-00005C0A0000}"/>
    <cellStyle name="Comma 17 21" xfId="207" xr:uid="{00000000-0005-0000-0000-00005D0A0000}"/>
    <cellStyle name="Comma 17 22" xfId="50971" xr:uid="{00000000-0005-0000-0000-00005E0A0000}"/>
    <cellStyle name="Comma 17 23" xfId="56562" xr:uid="{00000000-0005-0000-0000-00005F0A0000}"/>
    <cellStyle name="Comma 17 24" xfId="56906" xr:uid="{00000000-0005-0000-0000-0000600A0000}"/>
    <cellStyle name="Comma 17 3" xfId="46134" xr:uid="{00000000-0005-0000-0000-0000610A0000}"/>
    <cellStyle name="Comma 17 3 10" xfId="14928" xr:uid="{00000000-0005-0000-0000-0000620A0000}"/>
    <cellStyle name="Comma 17 3 11" xfId="10029" xr:uid="{00000000-0005-0000-0000-0000630A0000}"/>
    <cellStyle name="Comma 17 3 12" xfId="5017" xr:uid="{00000000-0005-0000-0000-0000640A0000}"/>
    <cellStyle name="Comma 17 3 13" xfId="118" xr:uid="{00000000-0005-0000-0000-0000650A0000}"/>
    <cellStyle name="Comma 17 3 14" xfId="51060" xr:uid="{00000000-0005-0000-0000-0000660A0000}"/>
    <cellStyle name="Comma 17 3 15" xfId="56908" xr:uid="{00000000-0005-0000-0000-0000670A0000}"/>
    <cellStyle name="Comma 17 3 2" xfId="41872" xr:uid="{00000000-0005-0000-0000-0000680A0000}"/>
    <cellStyle name="Comma 17 3 2 2" xfId="27177" xr:uid="{00000000-0005-0000-0000-0000690A0000}"/>
    <cellStyle name="Comma 17 3 2 3" xfId="22277" xr:uid="{00000000-0005-0000-0000-00006A0A0000}"/>
    <cellStyle name="Comma 17 3 2 4" xfId="17378" xr:uid="{00000000-0005-0000-0000-00006B0A0000}"/>
    <cellStyle name="Comma 17 3 2 5" xfId="12479" xr:uid="{00000000-0005-0000-0000-00006C0A0000}"/>
    <cellStyle name="Comma 17 3 2 6" xfId="7523" xr:uid="{00000000-0005-0000-0000-00006D0A0000}"/>
    <cellStyle name="Comma 17 3 2 7" xfId="2568" xr:uid="{00000000-0005-0000-0000-00006E0A0000}"/>
    <cellStyle name="Comma 17 3 2 8" xfId="48610" xr:uid="{00000000-0005-0000-0000-00006F0A0000}"/>
    <cellStyle name="Comma 17 3 2 9" xfId="53509" xr:uid="{00000000-0005-0000-0000-0000700A0000}"/>
    <cellStyle name="Comma 17 3 3" xfId="39422" xr:uid="{00000000-0005-0000-0000-0000710A0000}"/>
    <cellStyle name="Comma 17 3 4" xfId="36973" xr:uid="{00000000-0005-0000-0000-0000720A0000}"/>
    <cellStyle name="Comma 17 3 5" xfId="34524" xr:uid="{00000000-0005-0000-0000-0000730A0000}"/>
    <cellStyle name="Comma 17 3 6" xfId="32075" xr:uid="{00000000-0005-0000-0000-0000740A0000}"/>
    <cellStyle name="Comma 17 3 7" xfId="29626" xr:uid="{00000000-0005-0000-0000-0000750A0000}"/>
    <cellStyle name="Comma 17 3 8" xfId="24726" xr:uid="{00000000-0005-0000-0000-0000760A0000}"/>
    <cellStyle name="Comma 17 3 9" xfId="19827" xr:uid="{00000000-0005-0000-0000-0000770A0000}"/>
    <cellStyle name="Comma 17 4" xfId="46133" xr:uid="{00000000-0005-0000-0000-0000780A0000}"/>
    <cellStyle name="Comma 17 4 10" xfId="14927" xr:uid="{00000000-0005-0000-0000-0000790A0000}"/>
    <cellStyle name="Comma 17 4 11" xfId="10028" xr:uid="{00000000-0005-0000-0000-00007A0A0000}"/>
    <cellStyle name="Comma 17 4 12" xfId="5016" xr:uid="{00000000-0005-0000-0000-00007B0A0000}"/>
    <cellStyle name="Comma 17 4 13" xfId="117" xr:uid="{00000000-0005-0000-0000-00007C0A0000}"/>
    <cellStyle name="Comma 17 4 14" xfId="51061" xr:uid="{00000000-0005-0000-0000-00007D0A0000}"/>
    <cellStyle name="Comma 17 4 15" xfId="56909" xr:uid="{00000000-0005-0000-0000-00007E0A0000}"/>
    <cellStyle name="Comma 17 4 2" xfId="41871" xr:uid="{00000000-0005-0000-0000-00007F0A0000}"/>
    <cellStyle name="Comma 17 4 2 2" xfId="27176" xr:uid="{00000000-0005-0000-0000-0000800A0000}"/>
    <cellStyle name="Comma 17 4 2 3" xfId="22276" xr:uid="{00000000-0005-0000-0000-0000810A0000}"/>
    <cellStyle name="Comma 17 4 2 4" xfId="17377" xr:uid="{00000000-0005-0000-0000-0000820A0000}"/>
    <cellStyle name="Comma 17 4 2 5" xfId="12478" xr:uid="{00000000-0005-0000-0000-0000830A0000}"/>
    <cellStyle name="Comma 17 4 2 6" xfId="7522" xr:uid="{00000000-0005-0000-0000-0000840A0000}"/>
    <cellStyle name="Comma 17 4 2 7" xfId="2567" xr:uid="{00000000-0005-0000-0000-0000850A0000}"/>
    <cellStyle name="Comma 17 4 2 8" xfId="48611" xr:uid="{00000000-0005-0000-0000-0000860A0000}"/>
    <cellStyle name="Comma 17 4 2 9" xfId="53510" xr:uid="{00000000-0005-0000-0000-0000870A0000}"/>
    <cellStyle name="Comma 17 4 3" xfId="39421" xr:uid="{00000000-0005-0000-0000-0000880A0000}"/>
    <cellStyle name="Comma 17 4 4" xfId="36972" xr:uid="{00000000-0005-0000-0000-0000890A0000}"/>
    <cellStyle name="Comma 17 4 5" xfId="34523" xr:uid="{00000000-0005-0000-0000-00008A0A0000}"/>
    <cellStyle name="Comma 17 4 6" xfId="32074" xr:uid="{00000000-0005-0000-0000-00008B0A0000}"/>
    <cellStyle name="Comma 17 4 7" xfId="29625" xr:uid="{00000000-0005-0000-0000-00008C0A0000}"/>
    <cellStyle name="Comma 17 4 8" xfId="24725" xr:uid="{00000000-0005-0000-0000-00008D0A0000}"/>
    <cellStyle name="Comma 17 4 9" xfId="19826" xr:uid="{00000000-0005-0000-0000-00008E0A0000}"/>
    <cellStyle name="Comma 17 5" xfId="46132" xr:uid="{00000000-0005-0000-0000-00008F0A0000}"/>
    <cellStyle name="Comma 17 5 10" xfId="14926" xr:uid="{00000000-0005-0000-0000-0000900A0000}"/>
    <cellStyle name="Comma 17 5 11" xfId="10027" xr:uid="{00000000-0005-0000-0000-0000910A0000}"/>
    <cellStyle name="Comma 17 5 12" xfId="5015" xr:uid="{00000000-0005-0000-0000-0000920A0000}"/>
    <cellStyle name="Comma 17 5 13" xfId="116" xr:uid="{00000000-0005-0000-0000-0000930A0000}"/>
    <cellStyle name="Comma 17 5 14" xfId="51062" xr:uid="{00000000-0005-0000-0000-0000940A0000}"/>
    <cellStyle name="Comma 17 5 15" xfId="56910" xr:uid="{00000000-0005-0000-0000-0000950A0000}"/>
    <cellStyle name="Comma 17 5 2" xfId="41870" xr:uid="{00000000-0005-0000-0000-0000960A0000}"/>
    <cellStyle name="Comma 17 5 2 2" xfId="27175" xr:uid="{00000000-0005-0000-0000-0000970A0000}"/>
    <cellStyle name="Comma 17 5 2 3" xfId="22275" xr:uid="{00000000-0005-0000-0000-0000980A0000}"/>
    <cellStyle name="Comma 17 5 2 4" xfId="17376" xr:uid="{00000000-0005-0000-0000-0000990A0000}"/>
    <cellStyle name="Comma 17 5 2 5" xfId="12477" xr:uid="{00000000-0005-0000-0000-00009A0A0000}"/>
    <cellStyle name="Comma 17 5 2 6" xfId="7521" xr:uid="{00000000-0005-0000-0000-00009B0A0000}"/>
    <cellStyle name="Comma 17 5 2 7" xfId="2566" xr:uid="{00000000-0005-0000-0000-00009C0A0000}"/>
    <cellStyle name="Comma 17 5 2 8" xfId="48612" xr:uid="{00000000-0005-0000-0000-00009D0A0000}"/>
    <cellStyle name="Comma 17 5 2 9" xfId="53511" xr:uid="{00000000-0005-0000-0000-00009E0A0000}"/>
    <cellStyle name="Comma 17 5 3" xfId="39420" xr:uid="{00000000-0005-0000-0000-00009F0A0000}"/>
    <cellStyle name="Comma 17 5 4" xfId="36971" xr:uid="{00000000-0005-0000-0000-0000A00A0000}"/>
    <cellStyle name="Comma 17 5 5" xfId="34522" xr:uid="{00000000-0005-0000-0000-0000A10A0000}"/>
    <cellStyle name="Comma 17 5 6" xfId="32073" xr:uid="{00000000-0005-0000-0000-0000A20A0000}"/>
    <cellStyle name="Comma 17 5 7" xfId="29624" xr:uid="{00000000-0005-0000-0000-0000A30A0000}"/>
    <cellStyle name="Comma 17 5 8" xfId="24724" xr:uid="{00000000-0005-0000-0000-0000A40A0000}"/>
    <cellStyle name="Comma 17 5 9" xfId="19825" xr:uid="{00000000-0005-0000-0000-0000A50A0000}"/>
    <cellStyle name="Comma 17 6" xfId="46131" xr:uid="{00000000-0005-0000-0000-0000A60A0000}"/>
    <cellStyle name="Comma 17 6 10" xfId="14925" xr:uid="{00000000-0005-0000-0000-0000A70A0000}"/>
    <cellStyle name="Comma 17 6 11" xfId="10026" xr:uid="{00000000-0005-0000-0000-0000A80A0000}"/>
    <cellStyle name="Comma 17 6 12" xfId="5014" xr:uid="{00000000-0005-0000-0000-0000A90A0000}"/>
    <cellStyle name="Comma 17 6 13" xfId="115" xr:uid="{00000000-0005-0000-0000-0000AA0A0000}"/>
    <cellStyle name="Comma 17 6 14" xfId="51063" xr:uid="{00000000-0005-0000-0000-0000AB0A0000}"/>
    <cellStyle name="Comma 17 6 15" xfId="56911" xr:uid="{00000000-0005-0000-0000-0000AC0A0000}"/>
    <cellStyle name="Comma 17 6 2" xfId="41869" xr:uid="{00000000-0005-0000-0000-0000AD0A0000}"/>
    <cellStyle name="Comma 17 6 2 2" xfId="27174" xr:uid="{00000000-0005-0000-0000-0000AE0A0000}"/>
    <cellStyle name="Comma 17 6 2 3" xfId="22274" xr:uid="{00000000-0005-0000-0000-0000AF0A0000}"/>
    <cellStyle name="Comma 17 6 2 4" xfId="17375" xr:uid="{00000000-0005-0000-0000-0000B00A0000}"/>
    <cellStyle name="Comma 17 6 2 5" xfId="12476" xr:uid="{00000000-0005-0000-0000-0000B10A0000}"/>
    <cellStyle name="Comma 17 6 2 6" xfId="7520" xr:uid="{00000000-0005-0000-0000-0000B20A0000}"/>
    <cellStyle name="Comma 17 6 2 7" xfId="2565" xr:uid="{00000000-0005-0000-0000-0000B30A0000}"/>
    <cellStyle name="Comma 17 6 2 8" xfId="48613" xr:uid="{00000000-0005-0000-0000-0000B40A0000}"/>
    <cellStyle name="Comma 17 6 2 9" xfId="53512" xr:uid="{00000000-0005-0000-0000-0000B50A0000}"/>
    <cellStyle name="Comma 17 6 3" xfId="39419" xr:uid="{00000000-0005-0000-0000-0000B60A0000}"/>
    <cellStyle name="Comma 17 6 4" xfId="36970" xr:uid="{00000000-0005-0000-0000-0000B70A0000}"/>
    <cellStyle name="Comma 17 6 5" xfId="34521" xr:uid="{00000000-0005-0000-0000-0000B80A0000}"/>
    <cellStyle name="Comma 17 6 6" xfId="32072" xr:uid="{00000000-0005-0000-0000-0000B90A0000}"/>
    <cellStyle name="Comma 17 6 7" xfId="29623" xr:uid="{00000000-0005-0000-0000-0000BA0A0000}"/>
    <cellStyle name="Comma 17 6 8" xfId="24723" xr:uid="{00000000-0005-0000-0000-0000BB0A0000}"/>
    <cellStyle name="Comma 17 6 9" xfId="19824" xr:uid="{00000000-0005-0000-0000-0000BC0A0000}"/>
    <cellStyle name="Comma 17 7" xfId="46130" xr:uid="{00000000-0005-0000-0000-0000BD0A0000}"/>
    <cellStyle name="Comma 17 7 10" xfId="14924" xr:uid="{00000000-0005-0000-0000-0000BE0A0000}"/>
    <cellStyle name="Comma 17 7 11" xfId="10025" xr:uid="{00000000-0005-0000-0000-0000BF0A0000}"/>
    <cellStyle name="Comma 17 7 12" xfId="5013" xr:uid="{00000000-0005-0000-0000-0000C00A0000}"/>
    <cellStyle name="Comma 17 7 13" xfId="114" xr:uid="{00000000-0005-0000-0000-0000C10A0000}"/>
    <cellStyle name="Comma 17 7 14" xfId="51064" xr:uid="{00000000-0005-0000-0000-0000C20A0000}"/>
    <cellStyle name="Comma 17 7 15" xfId="56912" xr:uid="{00000000-0005-0000-0000-0000C30A0000}"/>
    <cellStyle name="Comma 17 7 2" xfId="41868" xr:uid="{00000000-0005-0000-0000-0000C40A0000}"/>
    <cellStyle name="Comma 17 7 2 2" xfId="27173" xr:uid="{00000000-0005-0000-0000-0000C50A0000}"/>
    <cellStyle name="Comma 17 7 2 3" xfId="22273" xr:uid="{00000000-0005-0000-0000-0000C60A0000}"/>
    <cellStyle name="Comma 17 7 2 4" xfId="17374" xr:uid="{00000000-0005-0000-0000-0000C70A0000}"/>
    <cellStyle name="Comma 17 7 2 5" xfId="12475" xr:uid="{00000000-0005-0000-0000-0000C80A0000}"/>
    <cellStyle name="Comma 17 7 2 6" xfId="7519" xr:uid="{00000000-0005-0000-0000-0000C90A0000}"/>
    <cellStyle name="Comma 17 7 2 7" xfId="2564" xr:uid="{00000000-0005-0000-0000-0000CA0A0000}"/>
    <cellStyle name="Comma 17 7 2 8" xfId="48614" xr:uid="{00000000-0005-0000-0000-0000CB0A0000}"/>
    <cellStyle name="Comma 17 7 2 9" xfId="53513" xr:uid="{00000000-0005-0000-0000-0000CC0A0000}"/>
    <cellStyle name="Comma 17 7 3" xfId="39418" xr:uid="{00000000-0005-0000-0000-0000CD0A0000}"/>
    <cellStyle name="Comma 17 7 4" xfId="36969" xr:uid="{00000000-0005-0000-0000-0000CE0A0000}"/>
    <cellStyle name="Comma 17 7 5" xfId="34520" xr:uid="{00000000-0005-0000-0000-0000CF0A0000}"/>
    <cellStyle name="Comma 17 7 6" xfId="32071" xr:uid="{00000000-0005-0000-0000-0000D00A0000}"/>
    <cellStyle name="Comma 17 7 7" xfId="29622" xr:uid="{00000000-0005-0000-0000-0000D10A0000}"/>
    <cellStyle name="Comma 17 7 8" xfId="24722" xr:uid="{00000000-0005-0000-0000-0000D20A0000}"/>
    <cellStyle name="Comma 17 7 9" xfId="19823" xr:uid="{00000000-0005-0000-0000-0000D30A0000}"/>
    <cellStyle name="Comma 17 8" xfId="46129" xr:uid="{00000000-0005-0000-0000-0000D40A0000}"/>
    <cellStyle name="Comma 17 8 10" xfId="14923" xr:uid="{00000000-0005-0000-0000-0000D50A0000}"/>
    <cellStyle name="Comma 17 8 11" xfId="10024" xr:uid="{00000000-0005-0000-0000-0000D60A0000}"/>
    <cellStyle name="Comma 17 8 12" xfId="5012" xr:uid="{00000000-0005-0000-0000-0000D70A0000}"/>
    <cellStyle name="Comma 17 8 13" xfId="113" xr:uid="{00000000-0005-0000-0000-0000D80A0000}"/>
    <cellStyle name="Comma 17 8 14" xfId="51065" xr:uid="{00000000-0005-0000-0000-0000D90A0000}"/>
    <cellStyle name="Comma 17 8 15" xfId="56913" xr:uid="{00000000-0005-0000-0000-0000DA0A0000}"/>
    <cellStyle name="Comma 17 8 2" xfId="41867" xr:uid="{00000000-0005-0000-0000-0000DB0A0000}"/>
    <cellStyle name="Comma 17 8 2 2" xfId="27172" xr:uid="{00000000-0005-0000-0000-0000DC0A0000}"/>
    <cellStyle name="Comma 17 8 2 3" xfId="22272" xr:uid="{00000000-0005-0000-0000-0000DD0A0000}"/>
    <cellStyle name="Comma 17 8 2 4" xfId="17373" xr:uid="{00000000-0005-0000-0000-0000DE0A0000}"/>
    <cellStyle name="Comma 17 8 2 5" xfId="12474" xr:uid="{00000000-0005-0000-0000-0000DF0A0000}"/>
    <cellStyle name="Comma 17 8 2 6" xfId="7518" xr:uid="{00000000-0005-0000-0000-0000E00A0000}"/>
    <cellStyle name="Comma 17 8 2 7" xfId="2563" xr:uid="{00000000-0005-0000-0000-0000E10A0000}"/>
    <cellStyle name="Comma 17 8 2 8" xfId="48615" xr:uid="{00000000-0005-0000-0000-0000E20A0000}"/>
    <cellStyle name="Comma 17 8 2 9" xfId="53514" xr:uid="{00000000-0005-0000-0000-0000E30A0000}"/>
    <cellStyle name="Comma 17 8 3" xfId="39417" xr:uid="{00000000-0005-0000-0000-0000E40A0000}"/>
    <cellStyle name="Comma 17 8 4" xfId="36968" xr:uid="{00000000-0005-0000-0000-0000E50A0000}"/>
    <cellStyle name="Comma 17 8 5" xfId="34519" xr:uid="{00000000-0005-0000-0000-0000E60A0000}"/>
    <cellStyle name="Comma 17 8 6" xfId="32070" xr:uid="{00000000-0005-0000-0000-0000E70A0000}"/>
    <cellStyle name="Comma 17 8 7" xfId="29621" xr:uid="{00000000-0005-0000-0000-0000E80A0000}"/>
    <cellStyle name="Comma 17 8 8" xfId="24721" xr:uid="{00000000-0005-0000-0000-0000E90A0000}"/>
    <cellStyle name="Comma 17 8 9" xfId="19822" xr:uid="{00000000-0005-0000-0000-0000EA0A0000}"/>
    <cellStyle name="Comma 17 9" xfId="46128" xr:uid="{00000000-0005-0000-0000-0000EB0A0000}"/>
    <cellStyle name="Comma 17 9 10" xfId="14922" xr:uid="{00000000-0005-0000-0000-0000EC0A0000}"/>
    <cellStyle name="Comma 17 9 11" xfId="10023" xr:uid="{00000000-0005-0000-0000-0000ED0A0000}"/>
    <cellStyle name="Comma 17 9 12" xfId="5011" xr:uid="{00000000-0005-0000-0000-0000EE0A0000}"/>
    <cellStyle name="Comma 17 9 13" xfId="112" xr:uid="{00000000-0005-0000-0000-0000EF0A0000}"/>
    <cellStyle name="Comma 17 9 14" xfId="51066" xr:uid="{00000000-0005-0000-0000-0000F00A0000}"/>
    <cellStyle name="Comma 17 9 15" xfId="56914" xr:uid="{00000000-0005-0000-0000-0000F10A0000}"/>
    <cellStyle name="Comma 17 9 2" xfId="41866" xr:uid="{00000000-0005-0000-0000-0000F20A0000}"/>
    <cellStyle name="Comma 17 9 2 2" xfId="27171" xr:uid="{00000000-0005-0000-0000-0000F30A0000}"/>
    <cellStyle name="Comma 17 9 2 3" xfId="22271" xr:uid="{00000000-0005-0000-0000-0000F40A0000}"/>
    <cellStyle name="Comma 17 9 2 4" xfId="17372" xr:uid="{00000000-0005-0000-0000-0000F50A0000}"/>
    <cellStyle name="Comma 17 9 2 5" xfId="12473" xr:uid="{00000000-0005-0000-0000-0000F60A0000}"/>
    <cellStyle name="Comma 17 9 2 6" xfId="7517" xr:uid="{00000000-0005-0000-0000-0000F70A0000}"/>
    <cellStyle name="Comma 17 9 2 7" xfId="2562" xr:uid="{00000000-0005-0000-0000-0000F80A0000}"/>
    <cellStyle name="Comma 17 9 2 8" xfId="48616" xr:uid="{00000000-0005-0000-0000-0000F90A0000}"/>
    <cellStyle name="Comma 17 9 2 9" xfId="53515" xr:uid="{00000000-0005-0000-0000-0000FA0A0000}"/>
    <cellStyle name="Comma 17 9 3" xfId="39416" xr:uid="{00000000-0005-0000-0000-0000FB0A0000}"/>
    <cellStyle name="Comma 17 9 4" xfId="36967" xr:uid="{00000000-0005-0000-0000-0000FC0A0000}"/>
    <cellStyle name="Comma 17 9 5" xfId="34518" xr:uid="{00000000-0005-0000-0000-0000FD0A0000}"/>
    <cellStyle name="Comma 17 9 6" xfId="32069" xr:uid="{00000000-0005-0000-0000-0000FE0A0000}"/>
    <cellStyle name="Comma 17 9 7" xfId="29620" xr:uid="{00000000-0005-0000-0000-0000FF0A0000}"/>
    <cellStyle name="Comma 17 9 8" xfId="24720" xr:uid="{00000000-0005-0000-0000-0000000B0000}"/>
    <cellStyle name="Comma 17 9 9" xfId="19821" xr:uid="{00000000-0005-0000-0000-0000010B0000}"/>
    <cellStyle name="Comma 18" xfId="46127" xr:uid="{00000000-0005-0000-0000-0000020B0000}"/>
    <cellStyle name="Comma 18 10" xfId="41960" xr:uid="{00000000-0005-0000-0000-0000030B0000}"/>
    <cellStyle name="Comma 18 10 2" xfId="27265" xr:uid="{00000000-0005-0000-0000-0000040B0000}"/>
    <cellStyle name="Comma 18 10 3" xfId="22365" xr:uid="{00000000-0005-0000-0000-0000050B0000}"/>
    <cellStyle name="Comma 18 10 4" xfId="17466" xr:uid="{00000000-0005-0000-0000-0000060B0000}"/>
    <cellStyle name="Comma 18 10 5" xfId="12567" xr:uid="{00000000-0005-0000-0000-0000070B0000}"/>
    <cellStyle name="Comma 18 10 6" xfId="7611" xr:uid="{00000000-0005-0000-0000-0000080B0000}"/>
    <cellStyle name="Comma 18 10 7" xfId="2656" xr:uid="{00000000-0005-0000-0000-0000090B0000}"/>
    <cellStyle name="Comma 18 10 8" xfId="48522" xr:uid="{00000000-0005-0000-0000-00000A0B0000}"/>
    <cellStyle name="Comma 18 10 9" xfId="53421" xr:uid="{00000000-0005-0000-0000-00000B0B0000}"/>
    <cellStyle name="Comma 18 11" xfId="39510" xr:uid="{00000000-0005-0000-0000-00000C0B0000}"/>
    <cellStyle name="Comma 18 12" xfId="37061" xr:uid="{00000000-0005-0000-0000-00000D0B0000}"/>
    <cellStyle name="Comma 18 13" xfId="34612" xr:uid="{00000000-0005-0000-0000-00000E0B0000}"/>
    <cellStyle name="Comma 18 14" xfId="32163" xr:uid="{00000000-0005-0000-0000-00000F0B0000}"/>
    <cellStyle name="Comma 18 15" xfId="29714" xr:uid="{00000000-0005-0000-0000-0000100B0000}"/>
    <cellStyle name="Comma 18 16" xfId="24814" xr:uid="{00000000-0005-0000-0000-0000110B0000}"/>
    <cellStyle name="Comma 18 17" xfId="19915" xr:uid="{00000000-0005-0000-0000-0000120B0000}"/>
    <cellStyle name="Comma 18 18" xfId="15016" xr:uid="{00000000-0005-0000-0000-0000130B0000}"/>
    <cellStyle name="Comma 18 19" xfId="10117" xr:uid="{00000000-0005-0000-0000-0000140B0000}"/>
    <cellStyle name="Comma 18 2" xfId="46126" xr:uid="{00000000-0005-0000-0000-0000150B0000}"/>
    <cellStyle name="Comma 18 2 10" xfId="14921" xr:uid="{00000000-0005-0000-0000-0000160B0000}"/>
    <cellStyle name="Comma 18 2 11" xfId="10022" xr:uid="{00000000-0005-0000-0000-0000170B0000}"/>
    <cellStyle name="Comma 18 2 12" xfId="5010" xr:uid="{00000000-0005-0000-0000-0000180B0000}"/>
    <cellStyle name="Comma 18 2 13" xfId="111" xr:uid="{00000000-0005-0000-0000-0000190B0000}"/>
    <cellStyle name="Comma 18 2 14" xfId="51067" xr:uid="{00000000-0005-0000-0000-00001A0B0000}"/>
    <cellStyle name="Comma 18 2 15" xfId="56916" xr:uid="{00000000-0005-0000-0000-00001B0B0000}"/>
    <cellStyle name="Comma 18 2 2" xfId="41865" xr:uid="{00000000-0005-0000-0000-00001C0B0000}"/>
    <cellStyle name="Comma 18 2 2 2" xfId="27170" xr:uid="{00000000-0005-0000-0000-00001D0B0000}"/>
    <cellStyle name="Comma 18 2 2 3" xfId="22270" xr:uid="{00000000-0005-0000-0000-00001E0B0000}"/>
    <cellStyle name="Comma 18 2 2 4" xfId="17371" xr:uid="{00000000-0005-0000-0000-00001F0B0000}"/>
    <cellStyle name="Comma 18 2 2 5" xfId="12472" xr:uid="{00000000-0005-0000-0000-0000200B0000}"/>
    <cellStyle name="Comma 18 2 2 6" xfId="7516" xr:uid="{00000000-0005-0000-0000-0000210B0000}"/>
    <cellStyle name="Comma 18 2 2 7" xfId="2561" xr:uid="{00000000-0005-0000-0000-0000220B0000}"/>
    <cellStyle name="Comma 18 2 2 8" xfId="48617" xr:uid="{00000000-0005-0000-0000-0000230B0000}"/>
    <cellStyle name="Comma 18 2 2 9" xfId="53516" xr:uid="{00000000-0005-0000-0000-0000240B0000}"/>
    <cellStyle name="Comma 18 2 3" xfId="39415" xr:uid="{00000000-0005-0000-0000-0000250B0000}"/>
    <cellStyle name="Comma 18 2 4" xfId="36966" xr:uid="{00000000-0005-0000-0000-0000260B0000}"/>
    <cellStyle name="Comma 18 2 5" xfId="34517" xr:uid="{00000000-0005-0000-0000-0000270B0000}"/>
    <cellStyle name="Comma 18 2 6" xfId="32068" xr:uid="{00000000-0005-0000-0000-0000280B0000}"/>
    <cellStyle name="Comma 18 2 7" xfId="29619" xr:uid="{00000000-0005-0000-0000-0000290B0000}"/>
    <cellStyle name="Comma 18 2 8" xfId="24719" xr:uid="{00000000-0005-0000-0000-00002A0B0000}"/>
    <cellStyle name="Comma 18 2 9" xfId="19820" xr:uid="{00000000-0005-0000-0000-00002B0B0000}"/>
    <cellStyle name="Comma 18 20" xfId="5105" xr:uid="{00000000-0005-0000-0000-00002C0B0000}"/>
    <cellStyle name="Comma 18 21" xfId="206" xr:uid="{00000000-0005-0000-0000-00002D0B0000}"/>
    <cellStyle name="Comma 18 22" xfId="50972" xr:uid="{00000000-0005-0000-0000-00002E0B0000}"/>
    <cellStyle name="Comma 18 23" xfId="56563" xr:uid="{00000000-0005-0000-0000-00002F0B0000}"/>
    <cellStyle name="Comma 18 24" xfId="56915" xr:uid="{00000000-0005-0000-0000-0000300B0000}"/>
    <cellStyle name="Comma 18 3" xfId="46125" xr:uid="{00000000-0005-0000-0000-0000310B0000}"/>
    <cellStyle name="Comma 18 3 10" xfId="14920" xr:uid="{00000000-0005-0000-0000-0000320B0000}"/>
    <cellStyle name="Comma 18 3 11" xfId="10021" xr:uid="{00000000-0005-0000-0000-0000330B0000}"/>
    <cellStyle name="Comma 18 3 12" xfId="5009" xr:uid="{00000000-0005-0000-0000-0000340B0000}"/>
    <cellStyle name="Comma 18 3 13" xfId="110" xr:uid="{00000000-0005-0000-0000-0000350B0000}"/>
    <cellStyle name="Comma 18 3 14" xfId="51068" xr:uid="{00000000-0005-0000-0000-0000360B0000}"/>
    <cellStyle name="Comma 18 3 15" xfId="56917" xr:uid="{00000000-0005-0000-0000-0000370B0000}"/>
    <cellStyle name="Comma 18 3 2" xfId="41864" xr:uid="{00000000-0005-0000-0000-0000380B0000}"/>
    <cellStyle name="Comma 18 3 2 2" xfId="27169" xr:uid="{00000000-0005-0000-0000-0000390B0000}"/>
    <cellStyle name="Comma 18 3 2 3" xfId="22269" xr:uid="{00000000-0005-0000-0000-00003A0B0000}"/>
    <cellStyle name="Comma 18 3 2 4" xfId="17370" xr:uid="{00000000-0005-0000-0000-00003B0B0000}"/>
    <cellStyle name="Comma 18 3 2 5" xfId="12471" xr:uid="{00000000-0005-0000-0000-00003C0B0000}"/>
    <cellStyle name="Comma 18 3 2 6" xfId="7515" xr:uid="{00000000-0005-0000-0000-00003D0B0000}"/>
    <cellStyle name="Comma 18 3 2 7" xfId="2560" xr:uid="{00000000-0005-0000-0000-00003E0B0000}"/>
    <cellStyle name="Comma 18 3 2 8" xfId="48618" xr:uid="{00000000-0005-0000-0000-00003F0B0000}"/>
    <cellStyle name="Comma 18 3 2 9" xfId="53517" xr:uid="{00000000-0005-0000-0000-0000400B0000}"/>
    <cellStyle name="Comma 18 3 3" xfId="39414" xr:uid="{00000000-0005-0000-0000-0000410B0000}"/>
    <cellStyle name="Comma 18 3 4" xfId="36965" xr:uid="{00000000-0005-0000-0000-0000420B0000}"/>
    <cellStyle name="Comma 18 3 5" xfId="34516" xr:uid="{00000000-0005-0000-0000-0000430B0000}"/>
    <cellStyle name="Comma 18 3 6" xfId="32067" xr:uid="{00000000-0005-0000-0000-0000440B0000}"/>
    <cellStyle name="Comma 18 3 7" xfId="29618" xr:uid="{00000000-0005-0000-0000-0000450B0000}"/>
    <cellStyle name="Comma 18 3 8" xfId="24718" xr:uid="{00000000-0005-0000-0000-0000460B0000}"/>
    <cellStyle name="Comma 18 3 9" xfId="19819" xr:uid="{00000000-0005-0000-0000-0000470B0000}"/>
    <cellStyle name="Comma 18 4" xfId="46124" xr:uid="{00000000-0005-0000-0000-0000480B0000}"/>
    <cellStyle name="Comma 18 4 10" xfId="14919" xr:uid="{00000000-0005-0000-0000-0000490B0000}"/>
    <cellStyle name="Comma 18 4 11" xfId="10020" xr:uid="{00000000-0005-0000-0000-00004A0B0000}"/>
    <cellStyle name="Comma 18 4 12" xfId="5008" xr:uid="{00000000-0005-0000-0000-00004B0B0000}"/>
    <cellStyle name="Comma 18 4 13" xfId="109" xr:uid="{00000000-0005-0000-0000-00004C0B0000}"/>
    <cellStyle name="Comma 18 4 14" xfId="51069" xr:uid="{00000000-0005-0000-0000-00004D0B0000}"/>
    <cellStyle name="Comma 18 4 15" xfId="56918" xr:uid="{00000000-0005-0000-0000-00004E0B0000}"/>
    <cellStyle name="Comma 18 4 2" xfId="41863" xr:uid="{00000000-0005-0000-0000-00004F0B0000}"/>
    <cellStyle name="Comma 18 4 2 2" xfId="27168" xr:uid="{00000000-0005-0000-0000-0000500B0000}"/>
    <cellStyle name="Comma 18 4 2 3" xfId="22268" xr:uid="{00000000-0005-0000-0000-0000510B0000}"/>
    <cellStyle name="Comma 18 4 2 4" xfId="17369" xr:uid="{00000000-0005-0000-0000-0000520B0000}"/>
    <cellStyle name="Comma 18 4 2 5" xfId="12470" xr:uid="{00000000-0005-0000-0000-0000530B0000}"/>
    <cellStyle name="Comma 18 4 2 6" xfId="7514" xr:uid="{00000000-0005-0000-0000-0000540B0000}"/>
    <cellStyle name="Comma 18 4 2 7" xfId="2559" xr:uid="{00000000-0005-0000-0000-0000550B0000}"/>
    <cellStyle name="Comma 18 4 2 8" xfId="48619" xr:uid="{00000000-0005-0000-0000-0000560B0000}"/>
    <cellStyle name="Comma 18 4 2 9" xfId="53518" xr:uid="{00000000-0005-0000-0000-0000570B0000}"/>
    <cellStyle name="Comma 18 4 3" xfId="39413" xr:uid="{00000000-0005-0000-0000-0000580B0000}"/>
    <cellStyle name="Comma 18 4 4" xfId="36964" xr:uid="{00000000-0005-0000-0000-0000590B0000}"/>
    <cellStyle name="Comma 18 4 5" xfId="34515" xr:uid="{00000000-0005-0000-0000-00005A0B0000}"/>
    <cellStyle name="Comma 18 4 6" xfId="32066" xr:uid="{00000000-0005-0000-0000-00005B0B0000}"/>
    <cellStyle name="Comma 18 4 7" xfId="29617" xr:uid="{00000000-0005-0000-0000-00005C0B0000}"/>
    <cellStyle name="Comma 18 4 8" xfId="24717" xr:uid="{00000000-0005-0000-0000-00005D0B0000}"/>
    <cellStyle name="Comma 18 4 9" xfId="19818" xr:uid="{00000000-0005-0000-0000-00005E0B0000}"/>
    <cellStyle name="Comma 18 5" xfId="46123" xr:uid="{00000000-0005-0000-0000-00005F0B0000}"/>
    <cellStyle name="Comma 18 5 10" xfId="14918" xr:uid="{00000000-0005-0000-0000-0000600B0000}"/>
    <cellStyle name="Comma 18 5 11" xfId="10019" xr:uid="{00000000-0005-0000-0000-0000610B0000}"/>
    <cellStyle name="Comma 18 5 12" xfId="5007" xr:uid="{00000000-0005-0000-0000-0000620B0000}"/>
    <cellStyle name="Comma 18 5 13" xfId="108" xr:uid="{00000000-0005-0000-0000-0000630B0000}"/>
    <cellStyle name="Comma 18 5 14" xfId="51070" xr:uid="{00000000-0005-0000-0000-0000640B0000}"/>
    <cellStyle name="Comma 18 5 15" xfId="56919" xr:uid="{00000000-0005-0000-0000-0000650B0000}"/>
    <cellStyle name="Comma 18 5 2" xfId="41862" xr:uid="{00000000-0005-0000-0000-0000660B0000}"/>
    <cellStyle name="Comma 18 5 2 2" xfId="27167" xr:uid="{00000000-0005-0000-0000-0000670B0000}"/>
    <cellStyle name="Comma 18 5 2 3" xfId="22267" xr:uid="{00000000-0005-0000-0000-0000680B0000}"/>
    <cellStyle name="Comma 18 5 2 4" xfId="17368" xr:uid="{00000000-0005-0000-0000-0000690B0000}"/>
    <cellStyle name="Comma 18 5 2 5" xfId="12469" xr:uid="{00000000-0005-0000-0000-00006A0B0000}"/>
    <cellStyle name="Comma 18 5 2 6" xfId="7513" xr:uid="{00000000-0005-0000-0000-00006B0B0000}"/>
    <cellStyle name="Comma 18 5 2 7" xfId="2558" xr:uid="{00000000-0005-0000-0000-00006C0B0000}"/>
    <cellStyle name="Comma 18 5 2 8" xfId="48620" xr:uid="{00000000-0005-0000-0000-00006D0B0000}"/>
    <cellStyle name="Comma 18 5 2 9" xfId="53519" xr:uid="{00000000-0005-0000-0000-00006E0B0000}"/>
    <cellStyle name="Comma 18 5 3" xfId="39412" xr:uid="{00000000-0005-0000-0000-00006F0B0000}"/>
    <cellStyle name="Comma 18 5 4" xfId="36963" xr:uid="{00000000-0005-0000-0000-0000700B0000}"/>
    <cellStyle name="Comma 18 5 5" xfId="34514" xr:uid="{00000000-0005-0000-0000-0000710B0000}"/>
    <cellStyle name="Comma 18 5 6" xfId="32065" xr:uid="{00000000-0005-0000-0000-0000720B0000}"/>
    <cellStyle name="Comma 18 5 7" xfId="29616" xr:uid="{00000000-0005-0000-0000-0000730B0000}"/>
    <cellStyle name="Comma 18 5 8" xfId="24716" xr:uid="{00000000-0005-0000-0000-0000740B0000}"/>
    <cellStyle name="Comma 18 5 9" xfId="19817" xr:uid="{00000000-0005-0000-0000-0000750B0000}"/>
    <cellStyle name="Comma 18 6" xfId="46122" xr:uid="{00000000-0005-0000-0000-0000760B0000}"/>
    <cellStyle name="Comma 18 6 10" xfId="14917" xr:uid="{00000000-0005-0000-0000-0000770B0000}"/>
    <cellStyle name="Comma 18 6 11" xfId="10018" xr:uid="{00000000-0005-0000-0000-0000780B0000}"/>
    <cellStyle name="Comma 18 6 12" xfId="5006" xr:uid="{00000000-0005-0000-0000-0000790B0000}"/>
    <cellStyle name="Comma 18 6 13" xfId="107" xr:uid="{00000000-0005-0000-0000-00007A0B0000}"/>
    <cellStyle name="Comma 18 6 14" xfId="51071" xr:uid="{00000000-0005-0000-0000-00007B0B0000}"/>
    <cellStyle name="Comma 18 6 15" xfId="56920" xr:uid="{00000000-0005-0000-0000-00007C0B0000}"/>
    <cellStyle name="Comma 18 6 2" xfId="41861" xr:uid="{00000000-0005-0000-0000-00007D0B0000}"/>
    <cellStyle name="Comma 18 6 2 2" xfId="27166" xr:uid="{00000000-0005-0000-0000-00007E0B0000}"/>
    <cellStyle name="Comma 18 6 2 3" xfId="22266" xr:uid="{00000000-0005-0000-0000-00007F0B0000}"/>
    <cellStyle name="Comma 18 6 2 4" xfId="17367" xr:uid="{00000000-0005-0000-0000-0000800B0000}"/>
    <cellStyle name="Comma 18 6 2 5" xfId="12468" xr:uid="{00000000-0005-0000-0000-0000810B0000}"/>
    <cellStyle name="Comma 18 6 2 6" xfId="7512" xr:uid="{00000000-0005-0000-0000-0000820B0000}"/>
    <cellStyle name="Comma 18 6 2 7" xfId="2557" xr:uid="{00000000-0005-0000-0000-0000830B0000}"/>
    <cellStyle name="Comma 18 6 2 8" xfId="48621" xr:uid="{00000000-0005-0000-0000-0000840B0000}"/>
    <cellStyle name="Comma 18 6 2 9" xfId="53520" xr:uid="{00000000-0005-0000-0000-0000850B0000}"/>
    <cellStyle name="Comma 18 6 3" xfId="39411" xr:uid="{00000000-0005-0000-0000-0000860B0000}"/>
    <cellStyle name="Comma 18 6 4" xfId="36962" xr:uid="{00000000-0005-0000-0000-0000870B0000}"/>
    <cellStyle name="Comma 18 6 5" xfId="34513" xr:uid="{00000000-0005-0000-0000-0000880B0000}"/>
    <cellStyle name="Comma 18 6 6" xfId="32064" xr:uid="{00000000-0005-0000-0000-0000890B0000}"/>
    <cellStyle name="Comma 18 6 7" xfId="29615" xr:uid="{00000000-0005-0000-0000-00008A0B0000}"/>
    <cellStyle name="Comma 18 6 8" xfId="24715" xr:uid="{00000000-0005-0000-0000-00008B0B0000}"/>
    <cellStyle name="Comma 18 6 9" xfId="19816" xr:uid="{00000000-0005-0000-0000-00008C0B0000}"/>
    <cellStyle name="Comma 18 7" xfId="46121" xr:uid="{00000000-0005-0000-0000-00008D0B0000}"/>
    <cellStyle name="Comma 18 7 10" xfId="14916" xr:uid="{00000000-0005-0000-0000-00008E0B0000}"/>
    <cellStyle name="Comma 18 7 11" xfId="10017" xr:uid="{00000000-0005-0000-0000-00008F0B0000}"/>
    <cellStyle name="Comma 18 7 12" xfId="5005" xr:uid="{00000000-0005-0000-0000-0000900B0000}"/>
    <cellStyle name="Comma 18 7 13" xfId="106" xr:uid="{00000000-0005-0000-0000-0000910B0000}"/>
    <cellStyle name="Comma 18 7 14" xfId="51072" xr:uid="{00000000-0005-0000-0000-0000920B0000}"/>
    <cellStyle name="Comma 18 7 15" xfId="56921" xr:uid="{00000000-0005-0000-0000-0000930B0000}"/>
    <cellStyle name="Comma 18 7 2" xfId="41860" xr:uid="{00000000-0005-0000-0000-0000940B0000}"/>
    <cellStyle name="Comma 18 7 2 2" xfId="27165" xr:uid="{00000000-0005-0000-0000-0000950B0000}"/>
    <cellStyle name="Comma 18 7 2 3" xfId="22265" xr:uid="{00000000-0005-0000-0000-0000960B0000}"/>
    <cellStyle name="Comma 18 7 2 4" xfId="17366" xr:uid="{00000000-0005-0000-0000-0000970B0000}"/>
    <cellStyle name="Comma 18 7 2 5" xfId="12467" xr:uid="{00000000-0005-0000-0000-0000980B0000}"/>
    <cellStyle name="Comma 18 7 2 6" xfId="7511" xr:uid="{00000000-0005-0000-0000-0000990B0000}"/>
    <cellStyle name="Comma 18 7 2 7" xfId="2556" xr:uid="{00000000-0005-0000-0000-00009A0B0000}"/>
    <cellStyle name="Comma 18 7 2 8" xfId="48622" xr:uid="{00000000-0005-0000-0000-00009B0B0000}"/>
    <cellStyle name="Comma 18 7 2 9" xfId="53521" xr:uid="{00000000-0005-0000-0000-00009C0B0000}"/>
    <cellStyle name="Comma 18 7 3" xfId="39410" xr:uid="{00000000-0005-0000-0000-00009D0B0000}"/>
    <cellStyle name="Comma 18 7 4" xfId="36961" xr:uid="{00000000-0005-0000-0000-00009E0B0000}"/>
    <cellStyle name="Comma 18 7 5" xfId="34512" xr:uid="{00000000-0005-0000-0000-00009F0B0000}"/>
    <cellStyle name="Comma 18 7 6" xfId="32063" xr:uid="{00000000-0005-0000-0000-0000A00B0000}"/>
    <cellStyle name="Comma 18 7 7" xfId="29614" xr:uid="{00000000-0005-0000-0000-0000A10B0000}"/>
    <cellStyle name="Comma 18 7 8" xfId="24714" xr:uid="{00000000-0005-0000-0000-0000A20B0000}"/>
    <cellStyle name="Comma 18 7 9" xfId="19815" xr:uid="{00000000-0005-0000-0000-0000A30B0000}"/>
    <cellStyle name="Comma 18 8" xfId="46120" xr:uid="{00000000-0005-0000-0000-0000A40B0000}"/>
    <cellStyle name="Comma 18 8 10" xfId="14915" xr:uid="{00000000-0005-0000-0000-0000A50B0000}"/>
    <cellStyle name="Comma 18 8 11" xfId="10016" xr:uid="{00000000-0005-0000-0000-0000A60B0000}"/>
    <cellStyle name="Comma 18 8 12" xfId="5004" xr:uid="{00000000-0005-0000-0000-0000A70B0000}"/>
    <cellStyle name="Comma 18 8 13" xfId="105" xr:uid="{00000000-0005-0000-0000-0000A80B0000}"/>
    <cellStyle name="Comma 18 8 14" xfId="51073" xr:uid="{00000000-0005-0000-0000-0000A90B0000}"/>
    <cellStyle name="Comma 18 8 15" xfId="56922" xr:uid="{00000000-0005-0000-0000-0000AA0B0000}"/>
    <cellStyle name="Comma 18 8 2" xfId="41859" xr:uid="{00000000-0005-0000-0000-0000AB0B0000}"/>
    <cellStyle name="Comma 18 8 2 2" xfId="27164" xr:uid="{00000000-0005-0000-0000-0000AC0B0000}"/>
    <cellStyle name="Comma 18 8 2 3" xfId="22264" xr:uid="{00000000-0005-0000-0000-0000AD0B0000}"/>
    <cellStyle name="Comma 18 8 2 4" xfId="17365" xr:uid="{00000000-0005-0000-0000-0000AE0B0000}"/>
    <cellStyle name="Comma 18 8 2 5" xfId="12466" xr:uid="{00000000-0005-0000-0000-0000AF0B0000}"/>
    <cellStyle name="Comma 18 8 2 6" xfId="7510" xr:uid="{00000000-0005-0000-0000-0000B00B0000}"/>
    <cellStyle name="Comma 18 8 2 7" xfId="2555" xr:uid="{00000000-0005-0000-0000-0000B10B0000}"/>
    <cellStyle name="Comma 18 8 2 8" xfId="48623" xr:uid="{00000000-0005-0000-0000-0000B20B0000}"/>
    <cellStyle name="Comma 18 8 2 9" xfId="53522" xr:uid="{00000000-0005-0000-0000-0000B30B0000}"/>
    <cellStyle name="Comma 18 8 3" xfId="39409" xr:uid="{00000000-0005-0000-0000-0000B40B0000}"/>
    <cellStyle name="Comma 18 8 4" xfId="36960" xr:uid="{00000000-0005-0000-0000-0000B50B0000}"/>
    <cellStyle name="Comma 18 8 5" xfId="34511" xr:uid="{00000000-0005-0000-0000-0000B60B0000}"/>
    <cellStyle name="Comma 18 8 6" xfId="32062" xr:uid="{00000000-0005-0000-0000-0000B70B0000}"/>
    <cellStyle name="Comma 18 8 7" xfId="29613" xr:uid="{00000000-0005-0000-0000-0000B80B0000}"/>
    <cellStyle name="Comma 18 8 8" xfId="24713" xr:uid="{00000000-0005-0000-0000-0000B90B0000}"/>
    <cellStyle name="Comma 18 8 9" xfId="19814" xr:uid="{00000000-0005-0000-0000-0000BA0B0000}"/>
    <cellStyle name="Comma 18 9" xfId="46119" xr:uid="{00000000-0005-0000-0000-0000BB0B0000}"/>
    <cellStyle name="Comma 18 9 10" xfId="14914" xr:uid="{00000000-0005-0000-0000-0000BC0B0000}"/>
    <cellStyle name="Comma 18 9 11" xfId="10015" xr:uid="{00000000-0005-0000-0000-0000BD0B0000}"/>
    <cellStyle name="Comma 18 9 12" xfId="5003" xr:uid="{00000000-0005-0000-0000-0000BE0B0000}"/>
    <cellStyle name="Comma 18 9 13" xfId="104" xr:uid="{00000000-0005-0000-0000-0000BF0B0000}"/>
    <cellStyle name="Comma 18 9 14" xfId="51074" xr:uid="{00000000-0005-0000-0000-0000C00B0000}"/>
    <cellStyle name="Comma 18 9 15" xfId="56923" xr:uid="{00000000-0005-0000-0000-0000C10B0000}"/>
    <cellStyle name="Comma 18 9 2" xfId="41858" xr:uid="{00000000-0005-0000-0000-0000C20B0000}"/>
    <cellStyle name="Comma 18 9 2 2" xfId="27163" xr:uid="{00000000-0005-0000-0000-0000C30B0000}"/>
    <cellStyle name="Comma 18 9 2 3" xfId="22263" xr:uid="{00000000-0005-0000-0000-0000C40B0000}"/>
    <cellStyle name="Comma 18 9 2 4" xfId="17364" xr:uid="{00000000-0005-0000-0000-0000C50B0000}"/>
    <cellStyle name="Comma 18 9 2 5" xfId="12465" xr:uid="{00000000-0005-0000-0000-0000C60B0000}"/>
    <cellStyle name="Comma 18 9 2 6" xfId="7509" xr:uid="{00000000-0005-0000-0000-0000C70B0000}"/>
    <cellStyle name="Comma 18 9 2 7" xfId="2554" xr:uid="{00000000-0005-0000-0000-0000C80B0000}"/>
    <cellStyle name="Comma 18 9 2 8" xfId="48624" xr:uid="{00000000-0005-0000-0000-0000C90B0000}"/>
    <cellStyle name="Comma 18 9 2 9" xfId="53523" xr:uid="{00000000-0005-0000-0000-0000CA0B0000}"/>
    <cellStyle name="Comma 18 9 3" xfId="39408" xr:uid="{00000000-0005-0000-0000-0000CB0B0000}"/>
    <cellStyle name="Comma 18 9 4" xfId="36959" xr:uid="{00000000-0005-0000-0000-0000CC0B0000}"/>
    <cellStyle name="Comma 18 9 5" xfId="34510" xr:uid="{00000000-0005-0000-0000-0000CD0B0000}"/>
    <cellStyle name="Comma 18 9 6" xfId="32061" xr:uid="{00000000-0005-0000-0000-0000CE0B0000}"/>
    <cellStyle name="Comma 18 9 7" xfId="29612" xr:uid="{00000000-0005-0000-0000-0000CF0B0000}"/>
    <cellStyle name="Comma 18 9 8" xfId="24712" xr:uid="{00000000-0005-0000-0000-0000D00B0000}"/>
    <cellStyle name="Comma 18 9 9" xfId="19813" xr:uid="{00000000-0005-0000-0000-0000D10B0000}"/>
    <cellStyle name="Comma 19" xfId="46118" xr:uid="{00000000-0005-0000-0000-0000D20B0000}"/>
    <cellStyle name="Comma 19 10" xfId="41959" xr:uid="{00000000-0005-0000-0000-0000D30B0000}"/>
    <cellStyle name="Comma 19 10 2" xfId="27264" xr:uid="{00000000-0005-0000-0000-0000D40B0000}"/>
    <cellStyle name="Comma 19 10 3" xfId="22364" xr:uid="{00000000-0005-0000-0000-0000D50B0000}"/>
    <cellStyle name="Comma 19 10 4" xfId="17465" xr:uid="{00000000-0005-0000-0000-0000D60B0000}"/>
    <cellStyle name="Comma 19 10 5" xfId="12566" xr:uid="{00000000-0005-0000-0000-0000D70B0000}"/>
    <cellStyle name="Comma 19 10 6" xfId="7610" xr:uid="{00000000-0005-0000-0000-0000D80B0000}"/>
    <cellStyle name="Comma 19 10 7" xfId="2655" xr:uid="{00000000-0005-0000-0000-0000D90B0000}"/>
    <cellStyle name="Comma 19 10 8" xfId="48523" xr:uid="{00000000-0005-0000-0000-0000DA0B0000}"/>
    <cellStyle name="Comma 19 10 9" xfId="53422" xr:uid="{00000000-0005-0000-0000-0000DB0B0000}"/>
    <cellStyle name="Comma 19 11" xfId="39509" xr:uid="{00000000-0005-0000-0000-0000DC0B0000}"/>
    <cellStyle name="Comma 19 12" xfId="37060" xr:uid="{00000000-0005-0000-0000-0000DD0B0000}"/>
    <cellStyle name="Comma 19 13" xfId="34611" xr:uid="{00000000-0005-0000-0000-0000DE0B0000}"/>
    <cellStyle name="Comma 19 14" xfId="32162" xr:uid="{00000000-0005-0000-0000-0000DF0B0000}"/>
    <cellStyle name="Comma 19 15" xfId="29713" xr:uid="{00000000-0005-0000-0000-0000E00B0000}"/>
    <cellStyle name="Comma 19 16" xfId="24813" xr:uid="{00000000-0005-0000-0000-0000E10B0000}"/>
    <cellStyle name="Comma 19 17" xfId="19914" xr:uid="{00000000-0005-0000-0000-0000E20B0000}"/>
    <cellStyle name="Comma 19 18" xfId="15015" xr:uid="{00000000-0005-0000-0000-0000E30B0000}"/>
    <cellStyle name="Comma 19 19" xfId="10116" xr:uid="{00000000-0005-0000-0000-0000E40B0000}"/>
    <cellStyle name="Comma 19 2" xfId="46117" xr:uid="{00000000-0005-0000-0000-0000E50B0000}"/>
    <cellStyle name="Comma 19 2 10" xfId="14913" xr:uid="{00000000-0005-0000-0000-0000E60B0000}"/>
    <cellStyle name="Comma 19 2 11" xfId="10014" xr:uid="{00000000-0005-0000-0000-0000E70B0000}"/>
    <cellStyle name="Comma 19 2 12" xfId="5002" xr:uid="{00000000-0005-0000-0000-0000E80B0000}"/>
    <cellStyle name="Comma 19 2 13" xfId="103" xr:uid="{00000000-0005-0000-0000-0000E90B0000}"/>
    <cellStyle name="Comma 19 2 14" xfId="51075" xr:uid="{00000000-0005-0000-0000-0000EA0B0000}"/>
    <cellStyle name="Comma 19 2 15" xfId="56925" xr:uid="{00000000-0005-0000-0000-0000EB0B0000}"/>
    <cellStyle name="Comma 19 2 2" xfId="41857" xr:uid="{00000000-0005-0000-0000-0000EC0B0000}"/>
    <cellStyle name="Comma 19 2 2 2" xfId="27162" xr:uid="{00000000-0005-0000-0000-0000ED0B0000}"/>
    <cellStyle name="Comma 19 2 2 3" xfId="22262" xr:uid="{00000000-0005-0000-0000-0000EE0B0000}"/>
    <cellStyle name="Comma 19 2 2 4" xfId="17363" xr:uid="{00000000-0005-0000-0000-0000EF0B0000}"/>
    <cellStyle name="Comma 19 2 2 5" xfId="12464" xr:uid="{00000000-0005-0000-0000-0000F00B0000}"/>
    <cellStyle name="Comma 19 2 2 6" xfId="7508" xr:uid="{00000000-0005-0000-0000-0000F10B0000}"/>
    <cellStyle name="Comma 19 2 2 7" xfId="2553" xr:uid="{00000000-0005-0000-0000-0000F20B0000}"/>
    <cellStyle name="Comma 19 2 2 8" xfId="48625" xr:uid="{00000000-0005-0000-0000-0000F30B0000}"/>
    <cellStyle name="Comma 19 2 2 9" xfId="53524" xr:uid="{00000000-0005-0000-0000-0000F40B0000}"/>
    <cellStyle name="Comma 19 2 3" xfId="39407" xr:uid="{00000000-0005-0000-0000-0000F50B0000}"/>
    <cellStyle name="Comma 19 2 4" xfId="36958" xr:uid="{00000000-0005-0000-0000-0000F60B0000}"/>
    <cellStyle name="Comma 19 2 5" xfId="34509" xr:uid="{00000000-0005-0000-0000-0000F70B0000}"/>
    <cellStyle name="Comma 19 2 6" xfId="32060" xr:uid="{00000000-0005-0000-0000-0000F80B0000}"/>
    <cellStyle name="Comma 19 2 7" xfId="29611" xr:uid="{00000000-0005-0000-0000-0000F90B0000}"/>
    <cellStyle name="Comma 19 2 8" xfId="24711" xr:uid="{00000000-0005-0000-0000-0000FA0B0000}"/>
    <cellStyle name="Comma 19 2 9" xfId="19812" xr:uid="{00000000-0005-0000-0000-0000FB0B0000}"/>
    <cellStyle name="Comma 19 20" xfId="5104" xr:uid="{00000000-0005-0000-0000-0000FC0B0000}"/>
    <cellStyle name="Comma 19 21" xfId="205" xr:uid="{00000000-0005-0000-0000-0000FD0B0000}"/>
    <cellStyle name="Comma 19 22" xfId="50973" xr:uid="{00000000-0005-0000-0000-0000FE0B0000}"/>
    <cellStyle name="Comma 19 23" xfId="56564" xr:uid="{00000000-0005-0000-0000-0000FF0B0000}"/>
    <cellStyle name="Comma 19 24" xfId="56924" xr:uid="{00000000-0005-0000-0000-0000000C0000}"/>
    <cellStyle name="Comma 19 3" xfId="46116" xr:uid="{00000000-0005-0000-0000-0000010C0000}"/>
    <cellStyle name="Comma 19 3 10" xfId="14912" xr:uid="{00000000-0005-0000-0000-0000020C0000}"/>
    <cellStyle name="Comma 19 3 11" xfId="10013" xr:uid="{00000000-0005-0000-0000-0000030C0000}"/>
    <cellStyle name="Comma 19 3 12" xfId="5001" xr:uid="{00000000-0005-0000-0000-0000040C0000}"/>
    <cellStyle name="Comma 19 3 13" xfId="102" xr:uid="{00000000-0005-0000-0000-0000050C0000}"/>
    <cellStyle name="Comma 19 3 14" xfId="51076" xr:uid="{00000000-0005-0000-0000-0000060C0000}"/>
    <cellStyle name="Comma 19 3 15" xfId="56926" xr:uid="{00000000-0005-0000-0000-0000070C0000}"/>
    <cellStyle name="Comma 19 3 2" xfId="41856" xr:uid="{00000000-0005-0000-0000-0000080C0000}"/>
    <cellStyle name="Comma 19 3 2 2" xfId="27161" xr:uid="{00000000-0005-0000-0000-0000090C0000}"/>
    <cellStyle name="Comma 19 3 2 3" xfId="22261" xr:uid="{00000000-0005-0000-0000-00000A0C0000}"/>
    <cellStyle name="Comma 19 3 2 4" xfId="17362" xr:uid="{00000000-0005-0000-0000-00000B0C0000}"/>
    <cellStyle name="Comma 19 3 2 5" xfId="12463" xr:uid="{00000000-0005-0000-0000-00000C0C0000}"/>
    <cellStyle name="Comma 19 3 2 6" xfId="7507" xr:uid="{00000000-0005-0000-0000-00000D0C0000}"/>
    <cellStyle name="Comma 19 3 2 7" xfId="2552" xr:uid="{00000000-0005-0000-0000-00000E0C0000}"/>
    <cellStyle name="Comma 19 3 2 8" xfId="48626" xr:uid="{00000000-0005-0000-0000-00000F0C0000}"/>
    <cellStyle name="Comma 19 3 2 9" xfId="53525" xr:uid="{00000000-0005-0000-0000-0000100C0000}"/>
    <cellStyle name="Comma 19 3 3" xfId="39406" xr:uid="{00000000-0005-0000-0000-0000110C0000}"/>
    <cellStyle name="Comma 19 3 4" xfId="36957" xr:uid="{00000000-0005-0000-0000-0000120C0000}"/>
    <cellStyle name="Comma 19 3 5" xfId="34508" xr:uid="{00000000-0005-0000-0000-0000130C0000}"/>
    <cellStyle name="Comma 19 3 6" xfId="32059" xr:uid="{00000000-0005-0000-0000-0000140C0000}"/>
    <cellStyle name="Comma 19 3 7" xfId="29610" xr:uid="{00000000-0005-0000-0000-0000150C0000}"/>
    <cellStyle name="Comma 19 3 8" xfId="24710" xr:uid="{00000000-0005-0000-0000-0000160C0000}"/>
    <cellStyle name="Comma 19 3 9" xfId="19811" xr:uid="{00000000-0005-0000-0000-0000170C0000}"/>
    <cellStyle name="Comma 19 4" xfId="46115" xr:uid="{00000000-0005-0000-0000-0000180C0000}"/>
    <cellStyle name="Comma 19 4 10" xfId="14911" xr:uid="{00000000-0005-0000-0000-0000190C0000}"/>
    <cellStyle name="Comma 19 4 11" xfId="10012" xr:uid="{00000000-0005-0000-0000-00001A0C0000}"/>
    <cellStyle name="Comma 19 4 12" xfId="5000" xr:uid="{00000000-0005-0000-0000-00001B0C0000}"/>
    <cellStyle name="Comma 19 4 13" xfId="101" xr:uid="{00000000-0005-0000-0000-00001C0C0000}"/>
    <cellStyle name="Comma 19 4 14" xfId="51077" xr:uid="{00000000-0005-0000-0000-00001D0C0000}"/>
    <cellStyle name="Comma 19 4 15" xfId="56927" xr:uid="{00000000-0005-0000-0000-00001E0C0000}"/>
    <cellStyle name="Comma 19 4 2" xfId="41855" xr:uid="{00000000-0005-0000-0000-00001F0C0000}"/>
    <cellStyle name="Comma 19 4 2 2" xfId="27160" xr:uid="{00000000-0005-0000-0000-0000200C0000}"/>
    <cellStyle name="Comma 19 4 2 3" xfId="22260" xr:uid="{00000000-0005-0000-0000-0000210C0000}"/>
    <cellStyle name="Comma 19 4 2 4" xfId="17361" xr:uid="{00000000-0005-0000-0000-0000220C0000}"/>
    <cellStyle name="Comma 19 4 2 5" xfId="12462" xr:uid="{00000000-0005-0000-0000-0000230C0000}"/>
    <cellStyle name="Comma 19 4 2 6" xfId="7506" xr:uid="{00000000-0005-0000-0000-0000240C0000}"/>
    <cellStyle name="Comma 19 4 2 7" xfId="2551" xr:uid="{00000000-0005-0000-0000-0000250C0000}"/>
    <cellStyle name="Comma 19 4 2 8" xfId="48627" xr:uid="{00000000-0005-0000-0000-0000260C0000}"/>
    <cellStyle name="Comma 19 4 2 9" xfId="53526" xr:uid="{00000000-0005-0000-0000-0000270C0000}"/>
    <cellStyle name="Comma 19 4 3" xfId="39405" xr:uid="{00000000-0005-0000-0000-0000280C0000}"/>
    <cellStyle name="Comma 19 4 4" xfId="36956" xr:uid="{00000000-0005-0000-0000-0000290C0000}"/>
    <cellStyle name="Comma 19 4 5" xfId="34507" xr:uid="{00000000-0005-0000-0000-00002A0C0000}"/>
    <cellStyle name="Comma 19 4 6" xfId="32058" xr:uid="{00000000-0005-0000-0000-00002B0C0000}"/>
    <cellStyle name="Comma 19 4 7" xfId="29609" xr:uid="{00000000-0005-0000-0000-00002C0C0000}"/>
    <cellStyle name="Comma 19 4 8" xfId="24709" xr:uid="{00000000-0005-0000-0000-00002D0C0000}"/>
    <cellStyle name="Comma 19 4 9" xfId="19810" xr:uid="{00000000-0005-0000-0000-00002E0C0000}"/>
    <cellStyle name="Comma 19 5" xfId="46114" xr:uid="{00000000-0005-0000-0000-00002F0C0000}"/>
    <cellStyle name="Comma 19 5 10" xfId="14910" xr:uid="{00000000-0005-0000-0000-0000300C0000}"/>
    <cellStyle name="Comma 19 5 11" xfId="10011" xr:uid="{00000000-0005-0000-0000-0000310C0000}"/>
    <cellStyle name="Comma 19 5 12" xfId="4999" xr:uid="{00000000-0005-0000-0000-0000320C0000}"/>
    <cellStyle name="Comma 19 5 13" xfId="100" xr:uid="{00000000-0005-0000-0000-0000330C0000}"/>
    <cellStyle name="Comma 19 5 14" xfId="51078" xr:uid="{00000000-0005-0000-0000-0000340C0000}"/>
    <cellStyle name="Comma 19 5 15" xfId="56928" xr:uid="{00000000-0005-0000-0000-0000350C0000}"/>
    <cellStyle name="Comma 19 5 2" xfId="41854" xr:uid="{00000000-0005-0000-0000-0000360C0000}"/>
    <cellStyle name="Comma 19 5 2 2" xfId="27159" xr:uid="{00000000-0005-0000-0000-0000370C0000}"/>
    <cellStyle name="Comma 19 5 2 3" xfId="22259" xr:uid="{00000000-0005-0000-0000-0000380C0000}"/>
    <cellStyle name="Comma 19 5 2 4" xfId="17360" xr:uid="{00000000-0005-0000-0000-0000390C0000}"/>
    <cellStyle name="Comma 19 5 2 5" xfId="12461" xr:uid="{00000000-0005-0000-0000-00003A0C0000}"/>
    <cellStyle name="Comma 19 5 2 6" xfId="7505" xr:uid="{00000000-0005-0000-0000-00003B0C0000}"/>
    <cellStyle name="Comma 19 5 2 7" xfId="2550" xr:uid="{00000000-0005-0000-0000-00003C0C0000}"/>
    <cellStyle name="Comma 19 5 2 8" xfId="48628" xr:uid="{00000000-0005-0000-0000-00003D0C0000}"/>
    <cellStyle name="Comma 19 5 2 9" xfId="53527" xr:uid="{00000000-0005-0000-0000-00003E0C0000}"/>
    <cellStyle name="Comma 19 5 3" xfId="39404" xr:uid="{00000000-0005-0000-0000-00003F0C0000}"/>
    <cellStyle name="Comma 19 5 4" xfId="36955" xr:uid="{00000000-0005-0000-0000-0000400C0000}"/>
    <cellStyle name="Comma 19 5 5" xfId="34506" xr:uid="{00000000-0005-0000-0000-0000410C0000}"/>
    <cellStyle name="Comma 19 5 6" xfId="32057" xr:uid="{00000000-0005-0000-0000-0000420C0000}"/>
    <cellStyle name="Comma 19 5 7" xfId="29608" xr:uid="{00000000-0005-0000-0000-0000430C0000}"/>
    <cellStyle name="Comma 19 5 8" xfId="24708" xr:uid="{00000000-0005-0000-0000-0000440C0000}"/>
    <cellStyle name="Comma 19 5 9" xfId="19809" xr:uid="{00000000-0005-0000-0000-0000450C0000}"/>
    <cellStyle name="Comma 19 6" xfId="46113" xr:uid="{00000000-0005-0000-0000-0000460C0000}"/>
    <cellStyle name="Comma 19 6 10" xfId="14909" xr:uid="{00000000-0005-0000-0000-0000470C0000}"/>
    <cellStyle name="Comma 19 6 11" xfId="10010" xr:uid="{00000000-0005-0000-0000-0000480C0000}"/>
    <cellStyle name="Comma 19 6 12" xfId="4998" xr:uid="{00000000-0005-0000-0000-0000490C0000}"/>
    <cellStyle name="Comma 19 6 13" xfId="99" xr:uid="{00000000-0005-0000-0000-00004A0C0000}"/>
    <cellStyle name="Comma 19 6 14" xfId="51079" xr:uid="{00000000-0005-0000-0000-00004B0C0000}"/>
    <cellStyle name="Comma 19 6 15" xfId="56929" xr:uid="{00000000-0005-0000-0000-00004C0C0000}"/>
    <cellStyle name="Comma 19 6 2" xfId="41853" xr:uid="{00000000-0005-0000-0000-00004D0C0000}"/>
    <cellStyle name="Comma 19 6 2 2" xfId="27158" xr:uid="{00000000-0005-0000-0000-00004E0C0000}"/>
    <cellStyle name="Comma 19 6 2 3" xfId="22258" xr:uid="{00000000-0005-0000-0000-00004F0C0000}"/>
    <cellStyle name="Comma 19 6 2 4" xfId="17359" xr:uid="{00000000-0005-0000-0000-0000500C0000}"/>
    <cellStyle name="Comma 19 6 2 5" xfId="12460" xr:uid="{00000000-0005-0000-0000-0000510C0000}"/>
    <cellStyle name="Comma 19 6 2 6" xfId="7504" xr:uid="{00000000-0005-0000-0000-0000520C0000}"/>
    <cellStyle name="Comma 19 6 2 7" xfId="2549" xr:uid="{00000000-0005-0000-0000-0000530C0000}"/>
    <cellStyle name="Comma 19 6 2 8" xfId="48629" xr:uid="{00000000-0005-0000-0000-0000540C0000}"/>
    <cellStyle name="Comma 19 6 2 9" xfId="53528" xr:uid="{00000000-0005-0000-0000-0000550C0000}"/>
    <cellStyle name="Comma 19 6 3" xfId="39403" xr:uid="{00000000-0005-0000-0000-0000560C0000}"/>
    <cellStyle name="Comma 19 6 4" xfId="36954" xr:uid="{00000000-0005-0000-0000-0000570C0000}"/>
    <cellStyle name="Comma 19 6 5" xfId="34505" xr:uid="{00000000-0005-0000-0000-0000580C0000}"/>
    <cellStyle name="Comma 19 6 6" xfId="32056" xr:uid="{00000000-0005-0000-0000-0000590C0000}"/>
    <cellStyle name="Comma 19 6 7" xfId="29607" xr:uid="{00000000-0005-0000-0000-00005A0C0000}"/>
    <cellStyle name="Comma 19 6 8" xfId="24707" xr:uid="{00000000-0005-0000-0000-00005B0C0000}"/>
    <cellStyle name="Comma 19 6 9" xfId="19808" xr:uid="{00000000-0005-0000-0000-00005C0C0000}"/>
    <cellStyle name="Comma 19 7" xfId="46112" xr:uid="{00000000-0005-0000-0000-00005D0C0000}"/>
    <cellStyle name="Comma 19 7 10" xfId="14908" xr:uid="{00000000-0005-0000-0000-00005E0C0000}"/>
    <cellStyle name="Comma 19 7 11" xfId="10009" xr:uid="{00000000-0005-0000-0000-00005F0C0000}"/>
    <cellStyle name="Comma 19 7 12" xfId="4997" xr:uid="{00000000-0005-0000-0000-0000600C0000}"/>
    <cellStyle name="Comma 19 7 13" xfId="98" xr:uid="{00000000-0005-0000-0000-0000610C0000}"/>
    <cellStyle name="Comma 19 7 14" xfId="51080" xr:uid="{00000000-0005-0000-0000-0000620C0000}"/>
    <cellStyle name="Comma 19 7 15" xfId="56930" xr:uid="{00000000-0005-0000-0000-0000630C0000}"/>
    <cellStyle name="Comma 19 7 2" xfId="41852" xr:uid="{00000000-0005-0000-0000-0000640C0000}"/>
    <cellStyle name="Comma 19 7 2 2" xfId="27157" xr:uid="{00000000-0005-0000-0000-0000650C0000}"/>
    <cellStyle name="Comma 19 7 2 3" xfId="22257" xr:uid="{00000000-0005-0000-0000-0000660C0000}"/>
    <cellStyle name="Comma 19 7 2 4" xfId="17358" xr:uid="{00000000-0005-0000-0000-0000670C0000}"/>
    <cellStyle name="Comma 19 7 2 5" xfId="12459" xr:uid="{00000000-0005-0000-0000-0000680C0000}"/>
    <cellStyle name="Comma 19 7 2 6" xfId="7503" xr:uid="{00000000-0005-0000-0000-0000690C0000}"/>
    <cellStyle name="Comma 19 7 2 7" xfId="2548" xr:uid="{00000000-0005-0000-0000-00006A0C0000}"/>
    <cellStyle name="Comma 19 7 2 8" xfId="48630" xr:uid="{00000000-0005-0000-0000-00006B0C0000}"/>
    <cellStyle name="Comma 19 7 2 9" xfId="53529" xr:uid="{00000000-0005-0000-0000-00006C0C0000}"/>
    <cellStyle name="Comma 19 7 3" xfId="39402" xr:uid="{00000000-0005-0000-0000-00006D0C0000}"/>
    <cellStyle name="Comma 19 7 4" xfId="36953" xr:uid="{00000000-0005-0000-0000-00006E0C0000}"/>
    <cellStyle name="Comma 19 7 5" xfId="34504" xr:uid="{00000000-0005-0000-0000-00006F0C0000}"/>
    <cellStyle name="Comma 19 7 6" xfId="32055" xr:uid="{00000000-0005-0000-0000-0000700C0000}"/>
    <cellStyle name="Comma 19 7 7" xfId="29606" xr:uid="{00000000-0005-0000-0000-0000710C0000}"/>
    <cellStyle name="Comma 19 7 8" xfId="24706" xr:uid="{00000000-0005-0000-0000-0000720C0000}"/>
    <cellStyle name="Comma 19 7 9" xfId="19807" xr:uid="{00000000-0005-0000-0000-0000730C0000}"/>
    <cellStyle name="Comma 19 8" xfId="46111" xr:uid="{00000000-0005-0000-0000-0000740C0000}"/>
    <cellStyle name="Comma 19 8 10" xfId="14907" xr:uid="{00000000-0005-0000-0000-0000750C0000}"/>
    <cellStyle name="Comma 19 8 11" xfId="10008" xr:uid="{00000000-0005-0000-0000-0000760C0000}"/>
    <cellStyle name="Comma 19 8 12" xfId="4996" xr:uid="{00000000-0005-0000-0000-0000770C0000}"/>
    <cellStyle name="Comma 19 8 13" xfId="97" xr:uid="{00000000-0005-0000-0000-0000780C0000}"/>
    <cellStyle name="Comma 19 8 14" xfId="51081" xr:uid="{00000000-0005-0000-0000-0000790C0000}"/>
    <cellStyle name="Comma 19 8 15" xfId="56931" xr:uid="{00000000-0005-0000-0000-00007A0C0000}"/>
    <cellStyle name="Comma 19 8 2" xfId="41851" xr:uid="{00000000-0005-0000-0000-00007B0C0000}"/>
    <cellStyle name="Comma 19 8 2 2" xfId="27156" xr:uid="{00000000-0005-0000-0000-00007C0C0000}"/>
    <cellStyle name="Comma 19 8 2 3" xfId="22256" xr:uid="{00000000-0005-0000-0000-00007D0C0000}"/>
    <cellStyle name="Comma 19 8 2 4" xfId="17357" xr:uid="{00000000-0005-0000-0000-00007E0C0000}"/>
    <cellStyle name="Comma 19 8 2 5" xfId="12458" xr:uid="{00000000-0005-0000-0000-00007F0C0000}"/>
    <cellStyle name="Comma 19 8 2 6" xfId="7502" xr:uid="{00000000-0005-0000-0000-0000800C0000}"/>
    <cellStyle name="Comma 19 8 2 7" xfId="2547" xr:uid="{00000000-0005-0000-0000-0000810C0000}"/>
    <cellStyle name="Comma 19 8 2 8" xfId="48631" xr:uid="{00000000-0005-0000-0000-0000820C0000}"/>
    <cellStyle name="Comma 19 8 2 9" xfId="53530" xr:uid="{00000000-0005-0000-0000-0000830C0000}"/>
    <cellStyle name="Comma 19 8 3" xfId="39401" xr:uid="{00000000-0005-0000-0000-0000840C0000}"/>
    <cellStyle name="Comma 19 8 4" xfId="36952" xr:uid="{00000000-0005-0000-0000-0000850C0000}"/>
    <cellStyle name="Comma 19 8 5" xfId="34503" xr:uid="{00000000-0005-0000-0000-0000860C0000}"/>
    <cellStyle name="Comma 19 8 6" xfId="32054" xr:uid="{00000000-0005-0000-0000-0000870C0000}"/>
    <cellStyle name="Comma 19 8 7" xfId="29605" xr:uid="{00000000-0005-0000-0000-0000880C0000}"/>
    <cellStyle name="Comma 19 8 8" xfId="24705" xr:uid="{00000000-0005-0000-0000-0000890C0000}"/>
    <cellStyle name="Comma 19 8 9" xfId="19806" xr:uid="{00000000-0005-0000-0000-00008A0C0000}"/>
    <cellStyle name="Comma 19 9" xfId="46110" xr:uid="{00000000-0005-0000-0000-00008B0C0000}"/>
    <cellStyle name="Comma 19 9 10" xfId="14906" xr:uid="{00000000-0005-0000-0000-00008C0C0000}"/>
    <cellStyle name="Comma 19 9 11" xfId="10007" xr:uid="{00000000-0005-0000-0000-00008D0C0000}"/>
    <cellStyle name="Comma 19 9 12" xfId="4995" xr:uid="{00000000-0005-0000-0000-00008E0C0000}"/>
    <cellStyle name="Comma 19 9 13" xfId="96" xr:uid="{00000000-0005-0000-0000-00008F0C0000}"/>
    <cellStyle name="Comma 19 9 14" xfId="51082" xr:uid="{00000000-0005-0000-0000-0000900C0000}"/>
    <cellStyle name="Comma 19 9 15" xfId="56932" xr:uid="{00000000-0005-0000-0000-0000910C0000}"/>
    <cellStyle name="Comma 19 9 2" xfId="41850" xr:uid="{00000000-0005-0000-0000-0000920C0000}"/>
    <cellStyle name="Comma 19 9 2 2" xfId="27155" xr:uid="{00000000-0005-0000-0000-0000930C0000}"/>
    <cellStyle name="Comma 19 9 2 3" xfId="22255" xr:uid="{00000000-0005-0000-0000-0000940C0000}"/>
    <cellStyle name="Comma 19 9 2 4" xfId="17356" xr:uid="{00000000-0005-0000-0000-0000950C0000}"/>
    <cellStyle name="Comma 19 9 2 5" xfId="12457" xr:uid="{00000000-0005-0000-0000-0000960C0000}"/>
    <cellStyle name="Comma 19 9 2 6" xfId="7501" xr:uid="{00000000-0005-0000-0000-0000970C0000}"/>
    <cellStyle name="Comma 19 9 2 7" xfId="2546" xr:uid="{00000000-0005-0000-0000-0000980C0000}"/>
    <cellStyle name="Comma 19 9 2 8" xfId="48632" xr:uid="{00000000-0005-0000-0000-0000990C0000}"/>
    <cellStyle name="Comma 19 9 2 9" xfId="53531" xr:uid="{00000000-0005-0000-0000-00009A0C0000}"/>
    <cellStyle name="Comma 19 9 3" xfId="39400" xr:uid="{00000000-0005-0000-0000-00009B0C0000}"/>
    <cellStyle name="Comma 19 9 4" xfId="36951" xr:uid="{00000000-0005-0000-0000-00009C0C0000}"/>
    <cellStyle name="Comma 19 9 5" xfId="34502" xr:uid="{00000000-0005-0000-0000-00009D0C0000}"/>
    <cellStyle name="Comma 19 9 6" xfId="32053" xr:uid="{00000000-0005-0000-0000-00009E0C0000}"/>
    <cellStyle name="Comma 19 9 7" xfId="29604" xr:uid="{00000000-0005-0000-0000-00009F0C0000}"/>
    <cellStyle name="Comma 19 9 8" xfId="24704" xr:uid="{00000000-0005-0000-0000-0000A00C0000}"/>
    <cellStyle name="Comma 19 9 9" xfId="19805" xr:uid="{00000000-0005-0000-0000-0000A10C0000}"/>
    <cellStyle name="Comma 2" xfId="44557" xr:uid="{00000000-0005-0000-0000-0000A20C0000}"/>
    <cellStyle name="Comma 2 10" xfId="41648" xr:uid="{00000000-0005-0000-0000-0000A30C0000}"/>
    <cellStyle name="Comma 2 10 10" xfId="56597" xr:uid="{00000000-0005-0000-0000-0000A40C0000}"/>
    <cellStyle name="Comma 2 10 11" xfId="56934" xr:uid="{00000000-0005-0000-0000-0000A50C0000}"/>
    <cellStyle name="Comma 2 10 12" xfId="61115" xr:uid="{72C897FA-CE72-4192-B74D-2808C17BB1A6}"/>
    <cellStyle name="Comma 2 10 2" xfId="26952" xr:uid="{00000000-0005-0000-0000-0000A60C0000}"/>
    <cellStyle name="Comma 2 10 2 2" xfId="62139" xr:uid="{8B6967F4-37A5-4C7F-98C8-AD37848CCD79}"/>
    <cellStyle name="Comma 2 10 3" xfId="22053" xr:uid="{00000000-0005-0000-0000-0000A70C0000}"/>
    <cellStyle name="Comma 2 10 4" xfId="17154" xr:uid="{00000000-0005-0000-0000-0000A80C0000}"/>
    <cellStyle name="Comma 2 10 5" xfId="12255" xr:uid="{00000000-0005-0000-0000-0000A90C0000}"/>
    <cellStyle name="Comma 2 10 6" xfId="7299" xr:uid="{00000000-0005-0000-0000-0000AA0C0000}"/>
    <cellStyle name="Comma 2 10 7" xfId="2344" xr:uid="{00000000-0005-0000-0000-0000AB0C0000}"/>
    <cellStyle name="Comma 2 10 8" xfId="48834" xr:uid="{00000000-0005-0000-0000-0000AC0C0000}"/>
    <cellStyle name="Comma 2 10 9" xfId="53733" xr:uid="{00000000-0005-0000-0000-0000AD0C0000}"/>
    <cellStyle name="Comma 2 100" xfId="60091" xr:uid="{883408CF-0903-4DF1-A70C-4BC004BF2EBA}"/>
    <cellStyle name="Comma 2 101" xfId="60603" xr:uid="{93A2FE71-9212-4253-9EFD-D3C520DE6BAA}"/>
    <cellStyle name="Comma 2 102" xfId="62652" xr:uid="{7E53FC4E-6903-42E2-B881-E834F3EACB00}"/>
    <cellStyle name="Comma 2 103" xfId="62653" xr:uid="{41F1854B-D73E-4970-9D17-82966AFDB786}"/>
    <cellStyle name="Comma 2 104" xfId="62654" xr:uid="{FFEB3D6A-1F8E-474E-B376-2D6901AD43CB}"/>
    <cellStyle name="Comma 2 11" xfId="39199" xr:uid="{00000000-0005-0000-0000-0000AE0C0000}"/>
    <cellStyle name="Comma 2 11 2" xfId="56599" xr:uid="{00000000-0005-0000-0000-0000AF0C0000}"/>
    <cellStyle name="Comma 2 11 3" xfId="56933" xr:uid="{00000000-0005-0000-0000-0000B00C0000}"/>
    <cellStyle name="Comma 2 11 4" xfId="61627" xr:uid="{6A677087-D0C5-4D42-AE68-692D892626E1}"/>
    <cellStyle name="Comma 2 12" xfId="36750" xr:uid="{00000000-0005-0000-0000-0000B10C0000}"/>
    <cellStyle name="Comma 2 12 2" xfId="56601" xr:uid="{00000000-0005-0000-0000-0000B20C0000}"/>
    <cellStyle name="Comma 2 13" xfId="34301" xr:uid="{00000000-0005-0000-0000-0000B30C0000}"/>
    <cellStyle name="Comma 2 13 2" xfId="56603" xr:uid="{00000000-0005-0000-0000-0000B40C0000}"/>
    <cellStyle name="Comma 2 14" xfId="31852" xr:uid="{00000000-0005-0000-0000-0000B50C0000}"/>
    <cellStyle name="Comma 2 14 2" xfId="56605" xr:uid="{00000000-0005-0000-0000-0000B60C0000}"/>
    <cellStyle name="Comma 2 15" xfId="29403" xr:uid="{00000000-0005-0000-0000-0000B70C0000}"/>
    <cellStyle name="Comma 2 15 2" xfId="56607" xr:uid="{00000000-0005-0000-0000-0000B80C0000}"/>
    <cellStyle name="Comma 2 16" xfId="24503" xr:uid="{00000000-0005-0000-0000-0000B90C0000}"/>
    <cellStyle name="Comma 2 16 2" xfId="56609" xr:uid="{00000000-0005-0000-0000-0000BA0C0000}"/>
    <cellStyle name="Comma 2 17" xfId="19604" xr:uid="{00000000-0005-0000-0000-0000BB0C0000}"/>
    <cellStyle name="Comma 2 17 2" xfId="56611" xr:uid="{00000000-0005-0000-0000-0000BC0C0000}"/>
    <cellStyle name="Comma 2 18" xfId="14705" xr:uid="{00000000-0005-0000-0000-0000BD0C0000}"/>
    <cellStyle name="Comma 2 18 2" xfId="56613" xr:uid="{00000000-0005-0000-0000-0000BE0C0000}"/>
    <cellStyle name="Comma 2 19" xfId="9750" xr:uid="{00000000-0005-0000-0000-0000BF0C0000}"/>
    <cellStyle name="Comma 2 19 2" xfId="56615" xr:uid="{00000000-0005-0000-0000-0000C00C0000}"/>
    <cellStyle name="Comma 2 2" xfId="46109" xr:uid="{00000000-0005-0000-0000-0000C10C0000}"/>
    <cellStyle name="Comma 2 2 10" xfId="15014" xr:uid="{00000000-0005-0000-0000-0000C20C0000}"/>
    <cellStyle name="Comma 2 2 10 2" xfId="61629" xr:uid="{EFA83749-242A-45C6-B698-EFBF5FCFDCAD}"/>
    <cellStyle name="Comma 2 2 11" xfId="10115" xr:uid="{00000000-0005-0000-0000-0000C30C0000}"/>
    <cellStyle name="Comma 2 2 12" xfId="5103" xr:uid="{00000000-0005-0000-0000-0000C40C0000}"/>
    <cellStyle name="Comma 2 2 13" xfId="204" xr:uid="{00000000-0005-0000-0000-0000C50C0000}"/>
    <cellStyle name="Comma 2 2 14" xfId="50974" xr:uid="{00000000-0005-0000-0000-0000C60C0000}"/>
    <cellStyle name="Comma 2 2 15" xfId="55864" xr:uid="{00000000-0005-0000-0000-0000C70C0000}"/>
    <cellStyle name="Comma 2 2 16" xfId="55866" xr:uid="{00000000-0005-0000-0000-0000C80C0000}"/>
    <cellStyle name="Comma 2 2 17" xfId="55868" xr:uid="{00000000-0005-0000-0000-0000C90C0000}"/>
    <cellStyle name="Comma 2 2 18" xfId="55870" xr:uid="{00000000-0005-0000-0000-0000CA0C0000}"/>
    <cellStyle name="Comma 2 2 19" xfId="55872" xr:uid="{00000000-0005-0000-0000-0000CB0C0000}"/>
    <cellStyle name="Comma 2 2 2" xfId="41958" xr:uid="{00000000-0005-0000-0000-0000CC0C0000}"/>
    <cellStyle name="Comma 2 2 2 10" xfId="55891" xr:uid="{00000000-0005-0000-0000-0000CD0C0000}"/>
    <cellStyle name="Comma 2 2 2 11" xfId="55897" xr:uid="{00000000-0005-0000-0000-0000CE0C0000}"/>
    <cellStyle name="Comma 2 2 2 12" xfId="55903" xr:uid="{00000000-0005-0000-0000-0000CF0C0000}"/>
    <cellStyle name="Comma 2 2 2 13" xfId="55909" xr:uid="{00000000-0005-0000-0000-0000D00C0000}"/>
    <cellStyle name="Comma 2 2 2 14" xfId="55921" xr:uid="{00000000-0005-0000-0000-0000D10C0000}"/>
    <cellStyle name="Comma 2 2 2 15" xfId="55933" xr:uid="{00000000-0005-0000-0000-0000D20C0000}"/>
    <cellStyle name="Comma 2 2 2 16" xfId="55945" xr:uid="{00000000-0005-0000-0000-0000D30C0000}"/>
    <cellStyle name="Comma 2 2 2 17" xfId="55957" xr:uid="{00000000-0005-0000-0000-0000D40C0000}"/>
    <cellStyle name="Comma 2 2 2 18" xfId="55981" xr:uid="{00000000-0005-0000-0000-0000D50C0000}"/>
    <cellStyle name="Comma 2 2 2 19" xfId="56005" xr:uid="{00000000-0005-0000-0000-0000D60C0000}"/>
    <cellStyle name="Comma 2 2 2 2" xfId="27263" xr:uid="{00000000-0005-0000-0000-0000D70C0000}"/>
    <cellStyle name="Comma 2 2 2 2 10" xfId="56059" xr:uid="{00000000-0005-0000-0000-0000D80C0000}"/>
    <cellStyle name="Comma 2 2 2 2 11" xfId="56083" xr:uid="{00000000-0005-0000-0000-0000D90C0000}"/>
    <cellStyle name="Comma 2 2 2 2 12" xfId="56108" xr:uid="{00000000-0005-0000-0000-0000DA0C0000}"/>
    <cellStyle name="Comma 2 2 2 2 13" xfId="56156" xr:uid="{00000000-0005-0000-0000-0000DB0C0000}"/>
    <cellStyle name="Comma 2 2 2 2 14" xfId="56252" xr:uid="{00000000-0005-0000-0000-0000DC0C0000}"/>
    <cellStyle name="Comma 2 2 2 2 15" xfId="56348" xr:uid="{00000000-0005-0000-0000-0000DD0C0000}"/>
    <cellStyle name="Comma 2 2 2 2 16" xfId="56444" xr:uid="{00000000-0005-0000-0000-0000DE0C0000}"/>
    <cellStyle name="Comma 2 2 2 2 17" xfId="59640" xr:uid="{098FE477-62F8-4408-B6B4-0202B4839054}"/>
    <cellStyle name="Comma 2 2 2 2 18" xfId="59656" xr:uid="{40A94CE4-36F1-47F5-ABD8-3C2969EB89E2}"/>
    <cellStyle name="Comma 2 2 2 2 19" xfId="59673" xr:uid="{8CF8CA63-85DE-4FF0-81F1-93ADBC2E8028}"/>
    <cellStyle name="Comma 2 2 2 2 2" xfId="55915" xr:uid="{00000000-0005-0000-0000-0000DF0C0000}"/>
    <cellStyle name="Comma 2 2 2 2 2 10" xfId="56264" xr:uid="{00000000-0005-0000-0000-0000E00C0000}"/>
    <cellStyle name="Comma 2 2 2 2 2 11" xfId="56360" xr:uid="{00000000-0005-0000-0000-0000E10C0000}"/>
    <cellStyle name="Comma 2 2 2 2 2 12" xfId="56456" xr:uid="{00000000-0005-0000-0000-0000E20C0000}"/>
    <cellStyle name="Comma 2 2 2 2 2 13" xfId="59736" xr:uid="{56F18F87-16B4-4069-ABF7-6F2531587199}"/>
    <cellStyle name="Comma 2 2 2 2 2 14" xfId="59768" xr:uid="{554A8A66-82C2-46CE-B0A3-C9D16B4B3587}"/>
    <cellStyle name="Comma 2 2 2 2 2 15" xfId="59801" xr:uid="{6D6225A7-95C1-413A-8F33-42ACA21DC2F2}"/>
    <cellStyle name="Comma 2 2 2 2 2 16" xfId="59865" xr:uid="{6EBBEA67-A85E-47F5-B6E1-B19E82FA3F2D}"/>
    <cellStyle name="Comma 2 2 2 2 2 17" xfId="59993" xr:uid="{B2EFEB1E-2853-4640-9687-85695268DE82}"/>
    <cellStyle name="Comma 2 2 2 2 2 18" xfId="60121" xr:uid="{0F54EB10-8497-4306-BFB4-0CB6DC35A475}"/>
    <cellStyle name="Comma 2 2 2 2 2 19" xfId="60633" xr:uid="{F4ECBDE9-D138-4F17-B030-B3517D338A57}"/>
    <cellStyle name="Comma 2 2 2 2 2 2" xfId="55975" xr:uid="{00000000-0005-0000-0000-0000E30C0000}"/>
    <cellStyle name="Comma 2 2 2 2 2 2 10" xfId="60153" xr:uid="{4C9D378B-F779-4E7F-A30F-B69E53BEA36D}"/>
    <cellStyle name="Comma 2 2 2 2 2 2 11" xfId="60665" xr:uid="{37DC58E6-7FAF-4D74-990E-AC01CA98258B}"/>
    <cellStyle name="Comma 2 2 2 2 2 2 2" xfId="56144" xr:uid="{00000000-0005-0000-0000-0000E40C0000}"/>
    <cellStyle name="Comma 2 2 2 2 2 2 2 2" xfId="56240" xr:uid="{00000000-0005-0000-0000-0000E50C0000}"/>
    <cellStyle name="Comma 2 2 2 2 2 2 2 2 2" xfId="60601" xr:uid="{789FB72F-32EF-455F-9E3C-1CFBEC5C3126}"/>
    <cellStyle name="Comma 2 2 2 2 2 2 2 2 2 2" xfId="61625" xr:uid="{9F3A96AE-6B94-4F92-B524-188A823B69F4}"/>
    <cellStyle name="Comma 2 2 2 2 2 2 2 2 2 2 2" xfId="62649" xr:uid="{58EE3A73-702F-4F54-AB77-DF56B1E8F7BA}"/>
    <cellStyle name="Comma 2 2 2 2 2 2 2 2 2 3" xfId="62137" xr:uid="{72F9F259-E7D9-4BEA-878C-CBDAF5402127}"/>
    <cellStyle name="Comma 2 2 2 2 2 2 2 2 2 4" xfId="61113" xr:uid="{9902E222-3B48-4704-92A6-1C52D3F60480}"/>
    <cellStyle name="Comma 2 2 2 2 2 2 2 2 3" xfId="60345" xr:uid="{AF2E7D06-CD73-489B-9F89-91DED1DD0CFC}"/>
    <cellStyle name="Comma 2 2 2 2 2 2 2 2 3 2" xfId="62393" xr:uid="{0DFCA640-CA70-4C56-B9A2-12C39828B815}"/>
    <cellStyle name="Comma 2 2 2 2 2 2 2 2 3 3" xfId="61369" xr:uid="{D1DED804-00A3-40CD-9A2E-CA60CF2AB9AA}"/>
    <cellStyle name="Comma 2 2 2 2 2 2 2 2 4" xfId="61881" xr:uid="{CFDCEBC6-A72A-4971-8E25-CC294B2C5026}"/>
    <cellStyle name="Comma 2 2 2 2 2 2 2 2 5" xfId="60857" xr:uid="{C758D85A-2711-4FD0-881D-E515E9F83B98}"/>
    <cellStyle name="Comma 2 2 2 2 2 2 2 3" xfId="56336" xr:uid="{00000000-0005-0000-0000-0000E60C0000}"/>
    <cellStyle name="Comma 2 2 2 2 2 2 2 3 2" xfId="60473" xr:uid="{6FF04185-52D3-428F-9979-31B8E3A40D64}"/>
    <cellStyle name="Comma 2 2 2 2 2 2 2 3 2 2" xfId="62521" xr:uid="{90172226-5383-4918-A56F-E2214979D547}"/>
    <cellStyle name="Comma 2 2 2 2 2 2 2 3 2 3" xfId="61497" xr:uid="{7559AB78-5B95-4974-A0BC-FC57D0B2A23F}"/>
    <cellStyle name="Comma 2 2 2 2 2 2 2 3 3" xfId="62009" xr:uid="{C868E5F8-F6B2-4D49-AEC5-E81880354414}"/>
    <cellStyle name="Comma 2 2 2 2 2 2 2 3 4" xfId="60985" xr:uid="{651886D3-CA1B-44B7-A59A-63BCC7C534C8}"/>
    <cellStyle name="Comma 2 2 2 2 2 2 2 4" xfId="56432" xr:uid="{00000000-0005-0000-0000-0000E70C0000}"/>
    <cellStyle name="Comma 2 2 2 2 2 2 2 4 2" xfId="62265" xr:uid="{C3AB185A-46D4-4F8E-BB25-0EAE1A96CE00}"/>
    <cellStyle name="Comma 2 2 2 2 2 2 2 4 3" xfId="61241" xr:uid="{F4BE9EF2-DB72-4B77-8B43-D417F29BDCCB}"/>
    <cellStyle name="Comma 2 2 2 2 2 2 2 5" xfId="56528" xr:uid="{00000000-0005-0000-0000-0000E80C0000}"/>
    <cellStyle name="Comma 2 2 2 2 2 2 2 5 2" xfId="61753" xr:uid="{EB6BAFEE-DFFF-427E-AE27-8F778D0BA9C0}"/>
    <cellStyle name="Comma 2 2 2 2 2 2 2 6" xfId="59961" xr:uid="{7AA47416-348C-4EF1-AB6C-841E13B3E9A0}"/>
    <cellStyle name="Comma 2 2 2 2 2 2 2 7" xfId="60089" xr:uid="{F831A80D-42EB-44AC-B441-C7E647741CBC}"/>
    <cellStyle name="Comma 2 2 2 2 2 2 2 8" xfId="60217" xr:uid="{5E70773A-83EC-45F5-A0F1-52438B9FEF63}"/>
    <cellStyle name="Comma 2 2 2 2 2 2 2 9" xfId="60729" xr:uid="{9A3F9BD8-1D57-4A44-B761-4A41B7393F22}"/>
    <cellStyle name="Comma 2 2 2 2 2 2 3" xfId="56192" xr:uid="{00000000-0005-0000-0000-0000E90C0000}"/>
    <cellStyle name="Comma 2 2 2 2 2 2 3 2" xfId="60537" xr:uid="{BEF048D8-7F45-4008-92EE-BBCE5014051C}"/>
    <cellStyle name="Comma 2 2 2 2 2 2 3 2 2" xfId="61561" xr:uid="{B042825B-9D52-44D6-97E3-40F1D35DCB4F}"/>
    <cellStyle name="Comma 2 2 2 2 2 2 3 2 2 2" xfId="62585" xr:uid="{ECE2358D-8F8A-479E-B5FA-9EAA2BFF149F}"/>
    <cellStyle name="Comma 2 2 2 2 2 2 3 2 3" xfId="62073" xr:uid="{A6ECC965-E8B9-40DB-BF5A-2D8BCBCEA9F6}"/>
    <cellStyle name="Comma 2 2 2 2 2 2 3 2 4" xfId="61049" xr:uid="{1BE2EB5D-529B-4FCF-9ADE-A3E4EB7FE4A4}"/>
    <cellStyle name="Comma 2 2 2 2 2 2 3 3" xfId="60281" xr:uid="{2784AD81-B9F5-4C2B-8E0E-4DAC89A97CC0}"/>
    <cellStyle name="Comma 2 2 2 2 2 2 3 3 2" xfId="62329" xr:uid="{F891E22B-F7B1-4B4A-9663-D881974A2632}"/>
    <cellStyle name="Comma 2 2 2 2 2 2 3 3 3" xfId="61305" xr:uid="{9016B5CA-5DED-4312-B685-3D82A1502071}"/>
    <cellStyle name="Comma 2 2 2 2 2 2 3 4" xfId="61817" xr:uid="{8E8715FB-B1ED-47F3-B7A9-724D2C3F2992}"/>
    <cellStyle name="Comma 2 2 2 2 2 2 3 5" xfId="60793" xr:uid="{9152F5AC-1B09-4A30-BC64-8E3BE368653C}"/>
    <cellStyle name="Comma 2 2 2 2 2 2 4" xfId="56288" xr:uid="{00000000-0005-0000-0000-0000EA0C0000}"/>
    <cellStyle name="Comma 2 2 2 2 2 2 4 2" xfId="60409" xr:uid="{21438BF5-2EFB-42E5-877F-1A6A9904D530}"/>
    <cellStyle name="Comma 2 2 2 2 2 2 4 2 2" xfId="62457" xr:uid="{335C8B03-811F-4F7C-B81E-6364DFB23E93}"/>
    <cellStyle name="Comma 2 2 2 2 2 2 4 2 3" xfId="61433" xr:uid="{79D0E03C-4FBD-4885-AAB4-D7A1C7F17C31}"/>
    <cellStyle name="Comma 2 2 2 2 2 2 4 3" xfId="61945" xr:uid="{33BE1D67-2034-4D66-9837-DBB304E7CFA7}"/>
    <cellStyle name="Comma 2 2 2 2 2 2 4 4" xfId="60921" xr:uid="{C39D879C-30DA-4EE2-8D66-F9708B38C6B5}"/>
    <cellStyle name="Comma 2 2 2 2 2 2 5" xfId="56384" xr:uid="{00000000-0005-0000-0000-0000EB0C0000}"/>
    <cellStyle name="Comma 2 2 2 2 2 2 5 2" xfId="62201" xr:uid="{2CAE7A01-83C3-4D54-9537-42008025F07E}"/>
    <cellStyle name="Comma 2 2 2 2 2 2 5 3" xfId="61177" xr:uid="{BDB1E4ED-6A6B-4E69-9599-FF96AFC1934C}"/>
    <cellStyle name="Comma 2 2 2 2 2 2 6" xfId="56480" xr:uid="{00000000-0005-0000-0000-0000EC0C0000}"/>
    <cellStyle name="Comma 2 2 2 2 2 2 6 2" xfId="61689" xr:uid="{8099AADA-BB8C-44B4-8941-334F29ADA632}"/>
    <cellStyle name="Comma 2 2 2 2 2 2 7" xfId="59833" xr:uid="{E052F4AE-C5AC-46C6-B92F-01DB37B1466C}"/>
    <cellStyle name="Comma 2 2 2 2 2 2 8" xfId="59897" xr:uid="{487CFE0A-89C7-4B20-94EB-597EC2DB1265}"/>
    <cellStyle name="Comma 2 2 2 2 2 2 9" xfId="60025" xr:uid="{36C78AC3-4FBF-4B10-ACAC-079EEA80D0BE}"/>
    <cellStyle name="Comma 2 2 2 2 2 3" xfId="55999" xr:uid="{00000000-0005-0000-0000-0000ED0C0000}"/>
    <cellStyle name="Comma 2 2 2 2 2 3 2" xfId="56216" xr:uid="{00000000-0005-0000-0000-0000EE0C0000}"/>
    <cellStyle name="Comma 2 2 2 2 2 3 2 2" xfId="60569" xr:uid="{3E03D4DF-514D-45DF-B511-E6F0B2175E09}"/>
    <cellStyle name="Comma 2 2 2 2 2 3 2 2 2" xfId="61593" xr:uid="{7F75870C-5518-4C44-8235-525620D8F178}"/>
    <cellStyle name="Comma 2 2 2 2 2 3 2 2 2 2" xfId="62617" xr:uid="{2E60FEE7-1C0C-4F87-93CF-ECAD05135CE5}"/>
    <cellStyle name="Comma 2 2 2 2 2 3 2 2 3" xfId="62105" xr:uid="{23CB0795-F07B-4A66-B411-E34E4469BF23}"/>
    <cellStyle name="Comma 2 2 2 2 2 3 2 2 4" xfId="61081" xr:uid="{3F210FA8-9B75-42DF-9BE9-878FD78025FE}"/>
    <cellStyle name="Comma 2 2 2 2 2 3 2 3" xfId="60313" xr:uid="{42EB0762-5053-4D1E-863E-4E14ED560208}"/>
    <cellStyle name="Comma 2 2 2 2 2 3 2 3 2" xfId="62361" xr:uid="{60221F06-B7DD-4467-8418-DD0AA422D99F}"/>
    <cellStyle name="Comma 2 2 2 2 2 3 2 3 3" xfId="61337" xr:uid="{C0D313F9-7B3D-43F3-89B0-198DDA3F9D4D}"/>
    <cellStyle name="Comma 2 2 2 2 2 3 2 4" xfId="61849" xr:uid="{94CAE156-277C-4C5B-BF7F-6894AAA40062}"/>
    <cellStyle name="Comma 2 2 2 2 2 3 2 5" xfId="60825" xr:uid="{E0D4432C-6761-4AE3-B86F-6E247EFEE115}"/>
    <cellStyle name="Comma 2 2 2 2 2 3 3" xfId="56312" xr:uid="{00000000-0005-0000-0000-0000EF0C0000}"/>
    <cellStyle name="Comma 2 2 2 2 2 3 3 2" xfId="60441" xr:uid="{CF30CBF3-FE10-4B4C-8F68-5945A546554A}"/>
    <cellStyle name="Comma 2 2 2 2 2 3 3 2 2" xfId="62489" xr:uid="{A9A87100-337B-45D4-90B8-389C6E2B9E2D}"/>
    <cellStyle name="Comma 2 2 2 2 2 3 3 2 3" xfId="61465" xr:uid="{3935DF35-BC89-4727-922D-B527A266DEAA}"/>
    <cellStyle name="Comma 2 2 2 2 2 3 3 3" xfId="61977" xr:uid="{E9DCB73D-4065-4FF2-91E0-27F2498EDA16}"/>
    <cellStyle name="Comma 2 2 2 2 2 3 3 4" xfId="60953" xr:uid="{1DAC07E9-FAA3-4194-B23C-03B44B26F435}"/>
    <cellStyle name="Comma 2 2 2 2 2 3 4" xfId="56408" xr:uid="{00000000-0005-0000-0000-0000F00C0000}"/>
    <cellStyle name="Comma 2 2 2 2 2 3 4 2" xfId="62233" xr:uid="{928155C2-914E-4AE5-8CCB-9B405247157D}"/>
    <cellStyle name="Comma 2 2 2 2 2 3 4 3" xfId="61209" xr:uid="{C4A7197F-8D6A-4096-B893-6490ED6E0388}"/>
    <cellStyle name="Comma 2 2 2 2 2 3 5" xfId="56504" xr:uid="{00000000-0005-0000-0000-0000F10C0000}"/>
    <cellStyle name="Comma 2 2 2 2 2 3 5 2" xfId="61721" xr:uid="{228B3792-E47A-4ED1-AF18-97AD6DAF4D19}"/>
    <cellStyle name="Comma 2 2 2 2 2 3 6" xfId="59929" xr:uid="{D0EE6213-AD0F-4998-949B-2601D2E6C9C9}"/>
    <cellStyle name="Comma 2 2 2 2 2 3 7" xfId="60057" xr:uid="{74EAF796-083B-41C6-922A-837AB7D6A217}"/>
    <cellStyle name="Comma 2 2 2 2 2 3 8" xfId="60185" xr:uid="{A899D69B-3312-4784-9C7F-48349AAB56AB}"/>
    <cellStyle name="Comma 2 2 2 2 2 3 9" xfId="60697" xr:uid="{460573A3-BAFF-4C09-B1D4-51322BB9D1C2}"/>
    <cellStyle name="Comma 2 2 2 2 2 4" xfId="56023" xr:uid="{00000000-0005-0000-0000-0000F20C0000}"/>
    <cellStyle name="Comma 2 2 2 2 2 4 2" xfId="60505" xr:uid="{5EEA1273-2D05-4214-ACC6-1FE79435BD2A}"/>
    <cellStyle name="Comma 2 2 2 2 2 4 2 2" xfId="61529" xr:uid="{79057122-03B8-4C73-BEE5-721E10FF4A08}"/>
    <cellStyle name="Comma 2 2 2 2 2 4 2 2 2" xfId="62553" xr:uid="{10025123-463F-4551-A486-27E3340CB704}"/>
    <cellStyle name="Comma 2 2 2 2 2 4 2 3" xfId="62041" xr:uid="{5FA166A7-08CD-4895-8631-B060D34C1AA7}"/>
    <cellStyle name="Comma 2 2 2 2 2 4 2 4" xfId="61017" xr:uid="{4FE55B88-DB13-476D-89BC-94B6869CBDA2}"/>
    <cellStyle name="Comma 2 2 2 2 2 4 3" xfId="60249" xr:uid="{1EFB21E9-B7DF-4929-931C-C7B223D28771}"/>
    <cellStyle name="Comma 2 2 2 2 2 4 3 2" xfId="62297" xr:uid="{0A7FFA99-B076-4A2D-B60E-4981EBDAB064}"/>
    <cellStyle name="Comma 2 2 2 2 2 4 3 3" xfId="61273" xr:uid="{A41E7114-DB1D-47B3-8454-B26631556DEC}"/>
    <cellStyle name="Comma 2 2 2 2 2 4 4" xfId="61785" xr:uid="{0DA303C6-19BD-440F-ACAA-5436FA4805A0}"/>
    <cellStyle name="Comma 2 2 2 2 2 4 5" xfId="60761" xr:uid="{10366C17-0979-43B3-85AC-5ADE5C881354}"/>
    <cellStyle name="Comma 2 2 2 2 2 5" xfId="56047" xr:uid="{00000000-0005-0000-0000-0000F30C0000}"/>
    <cellStyle name="Comma 2 2 2 2 2 5 2" xfId="60377" xr:uid="{383456C7-DF93-4753-BE46-775AF670E9D4}"/>
    <cellStyle name="Comma 2 2 2 2 2 5 2 2" xfId="62425" xr:uid="{9E3D1E0A-7357-4C57-A45F-802FA7FB12A2}"/>
    <cellStyle name="Comma 2 2 2 2 2 5 2 3" xfId="61401" xr:uid="{623DFF42-5FD4-4A45-9CB8-10BA92BE8844}"/>
    <cellStyle name="Comma 2 2 2 2 2 5 3" xfId="61913" xr:uid="{0E20BB15-5F16-4BA1-A9AF-EC1118047AA3}"/>
    <cellStyle name="Comma 2 2 2 2 2 5 4" xfId="60889" xr:uid="{4E2DC6BF-7F0A-4DA8-B643-B97FED5BA438}"/>
    <cellStyle name="Comma 2 2 2 2 2 6" xfId="56071" xr:uid="{00000000-0005-0000-0000-0000F40C0000}"/>
    <cellStyle name="Comma 2 2 2 2 2 6 2" xfId="62169" xr:uid="{A7307A3D-EC10-4BB5-A3D1-012D58D31A99}"/>
    <cellStyle name="Comma 2 2 2 2 2 6 3" xfId="61145" xr:uid="{40F51FBC-8D3E-4B14-8EEB-0090BDC0DB7C}"/>
    <cellStyle name="Comma 2 2 2 2 2 7" xfId="56095" xr:uid="{00000000-0005-0000-0000-0000F50C0000}"/>
    <cellStyle name="Comma 2 2 2 2 2 7 2" xfId="61657" xr:uid="{2FE1339C-CDBE-40E5-A650-DDE6D10F206A}"/>
    <cellStyle name="Comma 2 2 2 2 2 8" xfId="56120" xr:uid="{00000000-0005-0000-0000-0000F60C0000}"/>
    <cellStyle name="Comma 2 2 2 2 2 9" xfId="56168" xr:uid="{00000000-0005-0000-0000-0000F70C0000}"/>
    <cellStyle name="Comma 2 2 2 2 20" xfId="59720" xr:uid="{C94A6EA9-3C86-4E84-8A35-960E3ECC3F49}"/>
    <cellStyle name="Comma 2 2 2 2 21" xfId="59752" xr:uid="{FB3B57A7-A61F-44FC-8E64-2EE30C4096CF}"/>
    <cellStyle name="Comma 2 2 2 2 22" xfId="59785" xr:uid="{E2E88EAD-E21D-4C0D-89AA-2628F27ED388}"/>
    <cellStyle name="Comma 2 2 2 2 23" xfId="59849" xr:uid="{8352C6B7-C06B-499D-B912-CB6530A8B915}"/>
    <cellStyle name="Comma 2 2 2 2 24" xfId="59977" xr:uid="{3B1E6F1B-1553-45F2-A02D-40141ACAC529}"/>
    <cellStyle name="Comma 2 2 2 2 25" xfId="60105" xr:uid="{E84D13D7-9D6B-4A8A-AB08-FC15AA2D6AE4}"/>
    <cellStyle name="Comma 2 2 2 2 26" xfId="60617" xr:uid="{998ED13A-1349-46EC-A3FA-69308A7ADFA9}"/>
    <cellStyle name="Comma 2 2 2 2 3" xfId="55927" xr:uid="{00000000-0005-0000-0000-0000F80C0000}"/>
    <cellStyle name="Comma 2 2 2 2 3 10" xfId="60137" xr:uid="{14ACFA4A-B14C-4768-8F31-F2B4DE862CCD}"/>
    <cellStyle name="Comma 2 2 2 2 3 11" xfId="60649" xr:uid="{5AEBEF3B-F6A2-40AD-A29A-0614573D2D5B}"/>
    <cellStyle name="Comma 2 2 2 2 3 2" xfId="56132" xr:uid="{00000000-0005-0000-0000-0000F90C0000}"/>
    <cellStyle name="Comma 2 2 2 2 3 2 2" xfId="56228" xr:uid="{00000000-0005-0000-0000-0000FA0C0000}"/>
    <cellStyle name="Comma 2 2 2 2 3 2 2 2" xfId="60585" xr:uid="{E6111DA7-4B94-46DC-AB0D-BC372A3151C6}"/>
    <cellStyle name="Comma 2 2 2 2 3 2 2 2 2" xfId="61609" xr:uid="{DCD99D37-9EB4-4A6A-BE1B-C98C05EE80B5}"/>
    <cellStyle name="Comma 2 2 2 2 3 2 2 2 2 2" xfId="62633" xr:uid="{167FC2E2-E403-425D-AE3E-53EF4720F8F7}"/>
    <cellStyle name="Comma 2 2 2 2 3 2 2 2 3" xfId="62121" xr:uid="{FE942976-EBC9-4FA7-9690-B9665F733725}"/>
    <cellStyle name="Comma 2 2 2 2 3 2 2 2 4" xfId="61097" xr:uid="{C4C681E5-5943-49C4-906D-87E55D32529A}"/>
    <cellStyle name="Comma 2 2 2 2 3 2 2 3" xfId="60329" xr:uid="{B5007D3D-83DE-43AC-8E27-A803BC760E22}"/>
    <cellStyle name="Comma 2 2 2 2 3 2 2 3 2" xfId="62377" xr:uid="{5B5C0A1F-995F-49F9-9082-CCA9A750C26A}"/>
    <cellStyle name="Comma 2 2 2 2 3 2 2 3 3" xfId="61353" xr:uid="{F073F88C-ED10-4B84-92E3-2A1570B2DCDB}"/>
    <cellStyle name="Comma 2 2 2 2 3 2 2 4" xfId="61865" xr:uid="{182C6629-097C-4370-91D7-2E3B48588DC4}"/>
    <cellStyle name="Comma 2 2 2 2 3 2 2 5" xfId="60841" xr:uid="{5C6CC185-44E2-41EE-B443-4D974DD02818}"/>
    <cellStyle name="Comma 2 2 2 2 3 2 3" xfId="56324" xr:uid="{00000000-0005-0000-0000-0000FB0C0000}"/>
    <cellStyle name="Comma 2 2 2 2 3 2 3 2" xfId="60457" xr:uid="{E42EB0B6-CF36-441D-8DB8-32BA2E0ECAA4}"/>
    <cellStyle name="Comma 2 2 2 2 3 2 3 2 2" xfId="62505" xr:uid="{ACD11066-A33D-4262-8AAE-1493D63C0F33}"/>
    <cellStyle name="Comma 2 2 2 2 3 2 3 2 3" xfId="61481" xr:uid="{5F2D1B80-56F1-430D-A586-B2E201408715}"/>
    <cellStyle name="Comma 2 2 2 2 3 2 3 3" xfId="61993" xr:uid="{883469FA-FC91-4284-AAA8-A3BFA67A86D4}"/>
    <cellStyle name="Comma 2 2 2 2 3 2 3 4" xfId="60969" xr:uid="{21F10580-D7B1-489C-912B-50175DC742E3}"/>
    <cellStyle name="Comma 2 2 2 2 3 2 4" xfId="56420" xr:uid="{00000000-0005-0000-0000-0000FC0C0000}"/>
    <cellStyle name="Comma 2 2 2 2 3 2 4 2" xfId="62249" xr:uid="{8563286C-181B-4AD8-A375-651D0C7CCE8A}"/>
    <cellStyle name="Comma 2 2 2 2 3 2 4 3" xfId="61225" xr:uid="{C5FB96CF-C9CE-451B-A625-88560D8B3CC2}"/>
    <cellStyle name="Comma 2 2 2 2 3 2 5" xfId="56516" xr:uid="{00000000-0005-0000-0000-0000FD0C0000}"/>
    <cellStyle name="Comma 2 2 2 2 3 2 5 2" xfId="61737" xr:uid="{C2833E6A-784C-4823-8B08-55BE12D22DA4}"/>
    <cellStyle name="Comma 2 2 2 2 3 2 6" xfId="59945" xr:uid="{966105CD-77E5-4CBF-8F16-E389068F9235}"/>
    <cellStyle name="Comma 2 2 2 2 3 2 7" xfId="60073" xr:uid="{491E4423-21E4-46E8-B126-FD5341EC9444}"/>
    <cellStyle name="Comma 2 2 2 2 3 2 8" xfId="60201" xr:uid="{F7D16EA7-D716-43EA-9664-39BFC509A6FD}"/>
    <cellStyle name="Comma 2 2 2 2 3 2 9" xfId="60713" xr:uid="{9EEF1221-878B-40C5-8F28-F554E28E356C}"/>
    <cellStyle name="Comma 2 2 2 2 3 3" xfId="56180" xr:uid="{00000000-0005-0000-0000-0000FE0C0000}"/>
    <cellStyle name="Comma 2 2 2 2 3 3 2" xfId="60521" xr:uid="{8E3BB746-D509-4F38-ACB3-DCA0A0DCEE0E}"/>
    <cellStyle name="Comma 2 2 2 2 3 3 2 2" xfId="61545" xr:uid="{BEA2C536-17CB-4175-94A0-885113BD2506}"/>
    <cellStyle name="Comma 2 2 2 2 3 3 2 2 2" xfId="62569" xr:uid="{16A89AB2-BB9B-4C5A-89CC-720E5987F9F7}"/>
    <cellStyle name="Comma 2 2 2 2 3 3 2 3" xfId="62057" xr:uid="{3A06D318-13DB-46EE-9F5B-ABE3C7FB74DF}"/>
    <cellStyle name="Comma 2 2 2 2 3 3 2 4" xfId="61033" xr:uid="{6927A177-38E1-48E3-A97D-681C3388BC7B}"/>
    <cellStyle name="Comma 2 2 2 2 3 3 3" xfId="60265" xr:uid="{9F8BD401-B036-4094-BA1B-EF9EE941A1EB}"/>
    <cellStyle name="Comma 2 2 2 2 3 3 3 2" xfId="62313" xr:uid="{953512C9-23D1-496B-90ED-D1DA06EFE2BF}"/>
    <cellStyle name="Comma 2 2 2 2 3 3 3 3" xfId="61289" xr:uid="{63223B90-3B1C-4008-866C-3CA22C9F5AF9}"/>
    <cellStyle name="Comma 2 2 2 2 3 3 4" xfId="61801" xr:uid="{C7FCA5EB-128A-4EF3-9E49-C15994FC88DC}"/>
    <cellStyle name="Comma 2 2 2 2 3 3 5" xfId="60777" xr:uid="{1BFE57A0-32B7-4ADD-A5FD-E2FD682E7B20}"/>
    <cellStyle name="Comma 2 2 2 2 3 4" xfId="56276" xr:uid="{00000000-0005-0000-0000-0000FF0C0000}"/>
    <cellStyle name="Comma 2 2 2 2 3 4 2" xfId="60393" xr:uid="{9887B22D-10EF-4254-99F4-9B69917EBAB4}"/>
    <cellStyle name="Comma 2 2 2 2 3 4 2 2" xfId="62441" xr:uid="{9944B360-74A1-4809-B499-1B2C7EF2BFE3}"/>
    <cellStyle name="Comma 2 2 2 2 3 4 2 3" xfId="61417" xr:uid="{0931D7DB-39A1-4E7D-8BD1-D65FA8E7BF4D}"/>
    <cellStyle name="Comma 2 2 2 2 3 4 3" xfId="61929" xr:uid="{4EC27149-7507-4A52-BB6C-2EB332D191D8}"/>
    <cellStyle name="Comma 2 2 2 2 3 4 4" xfId="60905" xr:uid="{A346A2C4-52A1-40BE-9B3B-6F16C2B7FA32}"/>
    <cellStyle name="Comma 2 2 2 2 3 5" xfId="56372" xr:uid="{00000000-0005-0000-0000-0000000D0000}"/>
    <cellStyle name="Comma 2 2 2 2 3 5 2" xfId="62185" xr:uid="{2B1F6509-5ECA-4A08-8D73-91F8CCAE4CB5}"/>
    <cellStyle name="Comma 2 2 2 2 3 5 3" xfId="61161" xr:uid="{7F93D450-2AA7-4AE9-AC93-D7EB490FF993}"/>
    <cellStyle name="Comma 2 2 2 2 3 6" xfId="56468" xr:uid="{00000000-0005-0000-0000-0000010D0000}"/>
    <cellStyle name="Comma 2 2 2 2 3 6 2" xfId="61673" xr:uid="{8FA0DED7-1E09-4465-9469-58D328CB6103}"/>
    <cellStyle name="Comma 2 2 2 2 3 7" xfId="59817" xr:uid="{138769F0-CF7E-4460-980F-629678ED82AF}"/>
    <cellStyle name="Comma 2 2 2 2 3 8" xfId="59881" xr:uid="{89CF6517-1CF4-4671-A26C-8A2CDD711041}"/>
    <cellStyle name="Comma 2 2 2 2 3 9" xfId="60009" xr:uid="{4BE83A39-181E-4B78-AED8-5E900CC32D8C}"/>
    <cellStyle name="Comma 2 2 2 2 4" xfId="55939" xr:uid="{00000000-0005-0000-0000-0000020D0000}"/>
    <cellStyle name="Comma 2 2 2 2 4 2" xfId="56204" xr:uid="{00000000-0005-0000-0000-0000030D0000}"/>
    <cellStyle name="Comma 2 2 2 2 4 2 2" xfId="60553" xr:uid="{DC9617C1-31FD-4559-8F61-758269C53783}"/>
    <cellStyle name="Comma 2 2 2 2 4 2 2 2" xfId="61577" xr:uid="{977A57B1-9A4E-42FF-8A93-A4925D4D2D7B}"/>
    <cellStyle name="Comma 2 2 2 2 4 2 2 2 2" xfId="62601" xr:uid="{D8E90683-6ADF-4AAC-9939-1B767EAE196F}"/>
    <cellStyle name="Comma 2 2 2 2 4 2 2 3" xfId="62089" xr:uid="{753D6080-3AE6-4691-9A50-568AF24C7DB2}"/>
    <cellStyle name="Comma 2 2 2 2 4 2 2 4" xfId="61065" xr:uid="{AB6F1782-1B24-4D01-8526-548E2E60C4DE}"/>
    <cellStyle name="Comma 2 2 2 2 4 2 3" xfId="60297" xr:uid="{0CA86CE5-F193-4FB0-8ED7-778C93F33FD1}"/>
    <cellStyle name="Comma 2 2 2 2 4 2 3 2" xfId="62345" xr:uid="{68C5A465-78CC-4D3D-8FF1-EF5E933DB741}"/>
    <cellStyle name="Comma 2 2 2 2 4 2 3 3" xfId="61321" xr:uid="{109872B7-78EF-409E-8E06-FADE020FFAF9}"/>
    <cellStyle name="Comma 2 2 2 2 4 2 4" xfId="61833" xr:uid="{B1E38D87-3B98-44B8-99B1-C62AE494E156}"/>
    <cellStyle name="Comma 2 2 2 2 4 2 5" xfId="60809" xr:uid="{8B6578DB-291A-4F12-ABBF-39D7993B15D6}"/>
    <cellStyle name="Comma 2 2 2 2 4 3" xfId="56300" xr:uid="{00000000-0005-0000-0000-0000040D0000}"/>
    <cellStyle name="Comma 2 2 2 2 4 3 2" xfId="60425" xr:uid="{FE6526F2-F2BB-435E-B0E9-0266435F3326}"/>
    <cellStyle name="Comma 2 2 2 2 4 3 2 2" xfId="62473" xr:uid="{83559992-4814-4B2E-AF3F-2AF77E351828}"/>
    <cellStyle name="Comma 2 2 2 2 4 3 2 3" xfId="61449" xr:uid="{210D7F44-8004-4F23-90C5-B0C54C8F9E70}"/>
    <cellStyle name="Comma 2 2 2 2 4 3 3" xfId="61961" xr:uid="{C52BB31D-D7B5-44E3-B312-715E190218EA}"/>
    <cellStyle name="Comma 2 2 2 2 4 3 4" xfId="60937" xr:uid="{75D2B6D2-231D-4696-9311-37DD6BF34C80}"/>
    <cellStyle name="Comma 2 2 2 2 4 4" xfId="56396" xr:uid="{00000000-0005-0000-0000-0000050D0000}"/>
    <cellStyle name="Comma 2 2 2 2 4 4 2" xfId="62217" xr:uid="{EB8FB577-9A34-479E-8DD9-7E3359F74575}"/>
    <cellStyle name="Comma 2 2 2 2 4 4 3" xfId="61193" xr:uid="{45D2C0F3-5A8B-491C-94C8-2C4FDB4A1A7A}"/>
    <cellStyle name="Comma 2 2 2 2 4 5" xfId="56492" xr:uid="{00000000-0005-0000-0000-0000060D0000}"/>
    <cellStyle name="Comma 2 2 2 2 4 5 2" xfId="61705" xr:uid="{10D20A42-DD65-4740-ABAA-C87C3FCC6DB9}"/>
    <cellStyle name="Comma 2 2 2 2 4 6" xfId="59913" xr:uid="{F827E8C1-6374-40F1-B370-7E6BA4DCF6F0}"/>
    <cellStyle name="Comma 2 2 2 2 4 7" xfId="60041" xr:uid="{434B8E30-B87C-422C-8834-9E3E8904C4DD}"/>
    <cellStyle name="Comma 2 2 2 2 4 8" xfId="60169" xr:uid="{64634964-3308-4021-8A7F-2786C5B91B66}"/>
    <cellStyle name="Comma 2 2 2 2 4 9" xfId="60681" xr:uid="{70C468FC-3E06-448E-99C7-C0ABCD820902}"/>
    <cellStyle name="Comma 2 2 2 2 5" xfId="55951" xr:uid="{00000000-0005-0000-0000-0000070D0000}"/>
    <cellStyle name="Comma 2 2 2 2 5 2" xfId="60489" xr:uid="{A07F4707-7819-4203-8DF4-604AA94E6E1E}"/>
    <cellStyle name="Comma 2 2 2 2 5 2 2" xfId="61513" xr:uid="{5DF38DE9-6397-4CAD-A3C9-E474722DCA01}"/>
    <cellStyle name="Comma 2 2 2 2 5 2 2 2" xfId="62537" xr:uid="{1270E15F-2386-4F86-8B88-26B37217C9FE}"/>
    <cellStyle name="Comma 2 2 2 2 5 2 3" xfId="62025" xr:uid="{503C51D2-CB51-444A-B87A-AD0926B0B8C0}"/>
    <cellStyle name="Comma 2 2 2 2 5 2 4" xfId="61001" xr:uid="{DD89CF58-7C00-4268-8CBE-777D12FE355B}"/>
    <cellStyle name="Comma 2 2 2 2 5 3" xfId="60233" xr:uid="{6CB5500A-3576-43C2-826F-B01E30DA78AD}"/>
    <cellStyle name="Comma 2 2 2 2 5 3 2" xfId="62281" xr:uid="{D71D3255-58AE-4E12-A229-EE0CAAB8D7BC}"/>
    <cellStyle name="Comma 2 2 2 2 5 3 3" xfId="61257" xr:uid="{65E7D841-8CBF-44EB-BF59-04A555729B15}"/>
    <cellStyle name="Comma 2 2 2 2 5 4" xfId="61769" xr:uid="{687EADC0-E47C-4794-A8CC-5F6E90A69F34}"/>
    <cellStyle name="Comma 2 2 2 2 5 5" xfId="60745" xr:uid="{767BBB7B-FE28-49F7-BAD7-7C3BF623EE62}"/>
    <cellStyle name="Comma 2 2 2 2 6" xfId="55963" xr:uid="{00000000-0005-0000-0000-0000080D0000}"/>
    <cellStyle name="Comma 2 2 2 2 6 2" xfId="60361" xr:uid="{F95810AC-CB9C-4016-BA80-FC0943DB3B60}"/>
    <cellStyle name="Comma 2 2 2 2 6 2 2" xfId="62409" xr:uid="{A801C6F6-C937-4ED3-A991-36B463EFE7B3}"/>
    <cellStyle name="Comma 2 2 2 2 6 2 3" xfId="61385" xr:uid="{97B562D7-152E-4999-9E53-DDDB056EC242}"/>
    <cellStyle name="Comma 2 2 2 2 6 3" xfId="61897" xr:uid="{22CEAF2B-D337-47E8-8B46-0F7E6FF48AA4}"/>
    <cellStyle name="Comma 2 2 2 2 6 4" xfId="60873" xr:uid="{250613C7-1FFF-4C13-9CE9-0543C4736F21}"/>
    <cellStyle name="Comma 2 2 2 2 7" xfId="55987" xr:uid="{00000000-0005-0000-0000-0000090D0000}"/>
    <cellStyle name="Comma 2 2 2 2 7 2" xfId="62153" xr:uid="{424ECFDB-2B41-4B34-AEF1-2D7FF4C56632}"/>
    <cellStyle name="Comma 2 2 2 2 7 3" xfId="61129" xr:uid="{9F3C03FF-4FE5-4D4D-9813-5B118EE1BA19}"/>
    <cellStyle name="Comma 2 2 2 2 8" xfId="56011" xr:uid="{00000000-0005-0000-0000-00000A0D0000}"/>
    <cellStyle name="Comma 2 2 2 2 8 2" xfId="61641" xr:uid="{0B215C9C-F812-4853-9579-7EB6C493C1E8}"/>
    <cellStyle name="Comma 2 2 2 2 9" xfId="56035" xr:uid="{00000000-0005-0000-0000-00000B0D0000}"/>
    <cellStyle name="Comma 2 2 2 20" xfId="56029" xr:uid="{00000000-0005-0000-0000-00000C0D0000}"/>
    <cellStyle name="Comma 2 2 2 21" xfId="56053" xr:uid="{00000000-0005-0000-0000-00000D0D0000}"/>
    <cellStyle name="Comma 2 2 2 22" xfId="56077" xr:uid="{00000000-0005-0000-0000-00000E0D0000}"/>
    <cellStyle name="Comma 2 2 2 23" xfId="56102" xr:uid="{00000000-0005-0000-0000-00000F0D0000}"/>
    <cellStyle name="Comma 2 2 2 24" xfId="56150" xr:uid="{00000000-0005-0000-0000-0000100D0000}"/>
    <cellStyle name="Comma 2 2 2 25" xfId="56246" xr:uid="{00000000-0005-0000-0000-0000110D0000}"/>
    <cellStyle name="Comma 2 2 2 26" xfId="56342" xr:uid="{00000000-0005-0000-0000-0000120D0000}"/>
    <cellStyle name="Comma 2 2 2 27" xfId="56438" xr:uid="{00000000-0005-0000-0000-0000130D0000}"/>
    <cellStyle name="Comma 2 2 2 28" xfId="56935" xr:uid="{00000000-0005-0000-0000-0000140D0000}"/>
    <cellStyle name="Comma 2 2 2 29" xfId="59623" xr:uid="{2CED5C63-B772-45AD-AB2B-98BB0F13357C}"/>
    <cellStyle name="Comma 2 2 2 3" xfId="22363" xr:uid="{00000000-0005-0000-0000-0000150D0000}"/>
    <cellStyle name="Comma 2 2 2 3 10" xfId="56258" xr:uid="{00000000-0005-0000-0000-0000160D0000}"/>
    <cellStyle name="Comma 2 2 2 3 11" xfId="56354" xr:uid="{00000000-0005-0000-0000-0000170D0000}"/>
    <cellStyle name="Comma 2 2 2 3 12" xfId="56450" xr:uid="{00000000-0005-0000-0000-0000180D0000}"/>
    <cellStyle name="Comma 2 2 2 3 13" xfId="59728" xr:uid="{520ED04A-071F-4D10-BB41-4B7E15214583}"/>
    <cellStyle name="Comma 2 2 2 3 14" xfId="59760" xr:uid="{97CAE8FA-3D29-477F-B652-CB21AD27113F}"/>
    <cellStyle name="Comma 2 2 2 3 15" xfId="59793" xr:uid="{6DD558B8-11E7-45F8-89D9-FAE56F39FDF1}"/>
    <cellStyle name="Comma 2 2 2 3 16" xfId="59857" xr:uid="{13857E49-2976-4AD9-A112-5B96703B50AC}"/>
    <cellStyle name="Comma 2 2 2 3 17" xfId="59985" xr:uid="{0E4505E8-13E2-45AC-AB83-D10EC68D671D}"/>
    <cellStyle name="Comma 2 2 2 3 18" xfId="60113" xr:uid="{9CB9F996-CFC2-4231-AF80-5543D62D88A7}"/>
    <cellStyle name="Comma 2 2 2 3 19" xfId="60625" xr:uid="{01FC1D07-54A6-410E-8819-6E4B06D7F59B}"/>
    <cellStyle name="Comma 2 2 2 3 2" xfId="55969" xr:uid="{00000000-0005-0000-0000-0000190D0000}"/>
    <cellStyle name="Comma 2 2 2 3 2 10" xfId="60145" xr:uid="{C33CDA82-4E18-4295-8055-EAEE1807BB8A}"/>
    <cellStyle name="Comma 2 2 2 3 2 11" xfId="60657" xr:uid="{9B3D5C50-5060-43BF-91DD-E5412AD753B0}"/>
    <cellStyle name="Comma 2 2 2 3 2 2" xfId="56138" xr:uid="{00000000-0005-0000-0000-00001A0D0000}"/>
    <cellStyle name="Comma 2 2 2 3 2 2 2" xfId="56234" xr:uid="{00000000-0005-0000-0000-00001B0D0000}"/>
    <cellStyle name="Comma 2 2 2 3 2 2 2 2" xfId="60593" xr:uid="{0C600863-B2CE-4EC2-985E-2C568176F759}"/>
    <cellStyle name="Comma 2 2 2 3 2 2 2 2 2" xfId="61617" xr:uid="{0E515E56-F267-4DA9-B77E-29B7AB06A413}"/>
    <cellStyle name="Comma 2 2 2 3 2 2 2 2 2 2" xfId="62641" xr:uid="{6BA72EF4-69BB-44C4-AF1B-C970827A6506}"/>
    <cellStyle name="Comma 2 2 2 3 2 2 2 2 3" xfId="62129" xr:uid="{D6F616DD-1134-42B1-B8D4-0D15EEFE492D}"/>
    <cellStyle name="Comma 2 2 2 3 2 2 2 2 4" xfId="61105" xr:uid="{D9EE6EEF-BA31-4F53-8689-CEA92EDE2011}"/>
    <cellStyle name="Comma 2 2 2 3 2 2 2 3" xfId="60337" xr:uid="{EECEE05F-A959-4F83-A9A6-EF57C45ED701}"/>
    <cellStyle name="Comma 2 2 2 3 2 2 2 3 2" xfId="62385" xr:uid="{D8A728CF-023A-43D4-B38B-CA5203FC395A}"/>
    <cellStyle name="Comma 2 2 2 3 2 2 2 3 3" xfId="61361" xr:uid="{527B5CD3-9D1D-4E66-B33B-68DBB690AD6A}"/>
    <cellStyle name="Comma 2 2 2 3 2 2 2 4" xfId="61873" xr:uid="{570F57AE-F07C-45C7-9E26-24ADDBA8631D}"/>
    <cellStyle name="Comma 2 2 2 3 2 2 2 5" xfId="60849" xr:uid="{F1A0F064-D88A-4D1B-99FC-2D28F09D3819}"/>
    <cellStyle name="Comma 2 2 2 3 2 2 3" xfId="56330" xr:uid="{00000000-0005-0000-0000-00001C0D0000}"/>
    <cellStyle name="Comma 2 2 2 3 2 2 3 2" xfId="60465" xr:uid="{E3ABF5F6-F8C1-4646-A054-35B8660E7C59}"/>
    <cellStyle name="Comma 2 2 2 3 2 2 3 2 2" xfId="62513" xr:uid="{29158175-FFEC-4C96-99B0-26AC71CD4945}"/>
    <cellStyle name="Comma 2 2 2 3 2 2 3 2 3" xfId="61489" xr:uid="{E276ADFC-5BB1-4152-A7EC-C55DB748C113}"/>
    <cellStyle name="Comma 2 2 2 3 2 2 3 3" xfId="62001" xr:uid="{62F88C9A-5A4E-4650-9239-2ECE955E90DC}"/>
    <cellStyle name="Comma 2 2 2 3 2 2 3 4" xfId="60977" xr:uid="{7D633D89-1E43-40D0-9A1E-FE04A348648D}"/>
    <cellStyle name="Comma 2 2 2 3 2 2 4" xfId="56426" xr:uid="{00000000-0005-0000-0000-00001D0D0000}"/>
    <cellStyle name="Comma 2 2 2 3 2 2 4 2" xfId="62257" xr:uid="{3227D730-9CAF-49BB-A219-0E1D1CD78F25}"/>
    <cellStyle name="Comma 2 2 2 3 2 2 4 3" xfId="61233" xr:uid="{501F3C62-E9FF-410C-8664-2D574258A380}"/>
    <cellStyle name="Comma 2 2 2 3 2 2 5" xfId="56522" xr:uid="{00000000-0005-0000-0000-00001E0D0000}"/>
    <cellStyle name="Comma 2 2 2 3 2 2 5 2" xfId="61745" xr:uid="{07FED58C-2B36-4768-8F26-C41627A3D637}"/>
    <cellStyle name="Comma 2 2 2 3 2 2 6" xfId="59953" xr:uid="{05697836-DA03-4DCC-A84A-2C2A38BF1E34}"/>
    <cellStyle name="Comma 2 2 2 3 2 2 7" xfId="60081" xr:uid="{EA82075E-77E9-488E-909D-73A09E1EE953}"/>
    <cellStyle name="Comma 2 2 2 3 2 2 8" xfId="60209" xr:uid="{B04536B4-2A8D-40E7-AC3E-62325996D719}"/>
    <cellStyle name="Comma 2 2 2 3 2 2 9" xfId="60721" xr:uid="{1B865F00-4F76-4EE4-AAC6-24B5074C0BAB}"/>
    <cellStyle name="Comma 2 2 2 3 2 3" xfId="56186" xr:uid="{00000000-0005-0000-0000-00001F0D0000}"/>
    <cellStyle name="Comma 2 2 2 3 2 3 2" xfId="60529" xr:uid="{9520D11E-3A89-4140-B069-5F375A591BD8}"/>
    <cellStyle name="Comma 2 2 2 3 2 3 2 2" xfId="61553" xr:uid="{B066626B-AA98-42E9-9627-839AF09F2EF9}"/>
    <cellStyle name="Comma 2 2 2 3 2 3 2 2 2" xfId="62577" xr:uid="{D658F405-2A7D-406B-BC5B-5245E03A689B}"/>
    <cellStyle name="Comma 2 2 2 3 2 3 2 3" xfId="62065" xr:uid="{EE62F2C3-34DD-406D-B823-FCBC693B47F5}"/>
    <cellStyle name="Comma 2 2 2 3 2 3 2 4" xfId="61041" xr:uid="{BA1192CD-2B98-4689-941C-6EB60CB0635B}"/>
    <cellStyle name="Comma 2 2 2 3 2 3 3" xfId="60273" xr:uid="{CD3BD6FB-B1DB-4936-809D-50D0AD802CF7}"/>
    <cellStyle name="Comma 2 2 2 3 2 3 3 2" xfId="62321" xr:uid="{1D786D33-D7EF-4159-A1E0-5FD57D2487E3}"/>
    <cellStyle name="Comma 2 2 2 3 2 3 3 3" xfId="61297" xr:uid="{A782D2C4-0C03-4599-884A-F169E260BE35}"/>
    <cellStyle name="Comma 2 2 2 3 2 3 4" xfId="61809" xr:uid="{6AB5DB83-E760-47E0-8112-DA3C3B1EB8DC}"/>
    <cellStyle name="Comma 2 2 2 3 2 3 5" xfId="60785" xr:uid="{85806F73-83CC-4BF1-A942-369DBF4D3C5B}"/>
    <cellStyle name="Comma 2 2 2 3 2 4" xfId="56282" xr:uid="{00000000-0005-0000-0000-0000200D0000}"/>
    <cellStyle name="Comma 2 2 2 3 2 4 2" xfId="60401" xr:uid="{F2B33ED8-8198-4696-8898-5979A24C2551}"/>
    <cellStyle name="Comma 2 2 2 3 2 4 2 2" xfId="62449" xr:uid="{B3584505-346E-4383-9F11-28A9A3F1EEFE}"/>
    <cellStyle name="Comma 2 2 2 3 2 4 2 3" xfId="61425" xr:uid="{2573EFBB-674C-4889-A9B3-9ED827B4447A}"/>
    <cellStyle name="Comma 2 2 2 3 2 4 3" xfId="61937" xr:uid="{9833A4C9-61F8-4DCC-A199-2B04FE64EE70}"/>
    <cellStyle name="Comma 2 2 2 3 2 4 4" xfId="60913" xr:uid="{7D24FC3F-8999-4A61-8A17-49CB6D344C20}"/>
    <cellStyle name="Comma 2 2 2 3 2 5" xfId="56378" xr:uid="{00000000-0005-0000-0000-0000210D0000}"/>
    <cellStyle name="Comma 2 2 2 3 2 5 2" xfId="62193" xr:uid="{04312957-EF92-4C6E-89FE-087E24BBF6D3}"/>
    <cellStyle name="Comma 2 2 2 3 2 5 3" xfId="61169" xr:uid="{0371DF17-6F79-4446-9951-DAD04553ACEF}"/>
    <cellStyle name="Comma 2 2 2 3 2 6" xfId="56474" xr:uid="{00000000-0005-0000-0000-0000220D0000}"/>
    <cellStyle name="Comma 2 2 2 3 2 6 2" xfId="61681" xr:uid="{FC6E066F-BD7C-498A-9C1F-C84DC5E17C4B}"/>
    <cellStyle name="Comma 2 2 2 3 2 7" xfId="59825" xr:uid="{6F9873DE-FDCF-4AC1-9926-CEBD8B45397E}"/>
    <cellStyle name="Comma 2 2 2 3 2 8" xfId="59889" xr:uid="{90AD9243-B46E-474E-A6A8-2F2584137254}"/>
    <cellStyle name="Comma 2 2 2 3 2 9" xfId="60017" xr:uid="{D222829F-137F-42B7-A3B0-4DB712E23E36}"/>
    <cellStyle name="Comma 2 2 2 3 3" xfId="55993" xr:uid="{00000000-0005-0000-0000-0000230D0000}"/>
    <cellStyle name="Comma 2 2 2 3 3 2" xfId="56210" xr:uid="{00000000-0005-0000-0000-0000240D0000}"/>
    <cellStyle name="Comma 2 2 2 3 3 2 2" xfId="60561" xr:uid="{6D5DE1C0-4208-4923-8E46-C44F9BBFA9F2}"/>
    <cellStyle name="Comma 2 2 2 3 3 2 2 2" xfId="61585" xr:uid="{FFBE0647-064A-4852-85D3-B3A543706F87}"/>
    <cellStyle name="Comma 2 2 2 3 3 2 2 2 2" xfId="62609" xr:uid="{D1B00CD6-0FB7-4E5D-9534-5424848F9784}"/>
    <cellStyle name="Comma 2 2 2 3 3 2 2 3" xfId="62097" xr:uid="{CF769244-1044-4FCC-A2AB-186653276D10}"/>
    <cellStyle name="Comma 2 2 2 3 3 2 2 4" xfId="61073" xr:uid="{B0FB73E2-9B70-449C-A81B-19A93FA1C005}"/>
    <cellStyle name="Comma 2 2 2 3 3 2 3" xfId="60305" xr:uid="{C3431D2E-DA51-48DA-9053-A44F7EB0B898}"/>
    <cellStyle name="Comma 2 2 2 3 3 2 3 2" xfId="62353" xr:uid="{286E893D-CD34-4B00-ABF4-D7315FB9FC52}"/>
    <cellStyle name="Comma 2 2 2 3 3 2 3 3" xfId="61329" xr:uid="{79ABD17E-3570-4070-9260-BB4825E6BE86}"/>
    <cellStyle name="Comma 2 2 2 3 3 2 4" xfId="61841" xr:uid="{586CFBEE-03D9-42AE-B5DE-C9C1DB0DCF14}"/>
    <cellStyle name="Comma 2 2 2 3 3 2 5" xfId="60817" xr:uid="{0191CF12-B49A-4219-8B63-71CB841FE3C3}"/>
    <cellStyle name="Comma 2 2 2 3 3 3" xfId="56306" xr:uid="{00000000-0005-0000-0000-0000250D0000}"/>
    <cellStyle name="Comma 2 2 2 3 3 3 2" xfId="60433" xr:uid="{02628F98-AE76-4954-B9EE-8C0517C3CE38}"/>
    <cellStyle name="Comma 2 2 2 3 3 3 2 2" xfId="62481" xr:uid="{3E315568-E023-444A-B9DC-D1AF7E8E8290}"/>
    <cellStyle name="Comma 2 2 2 3 3 3 2 3" xfId="61457" xr:uid="{BC854696-EEE0-4735-921E-3331BCDBF890}"/>
    <cellStyle name="Comma 2 2 2 3 3 3 3" xfId="61969" xr:uid="{17543A3B-F755-4628-94B2-1BA882A526B0}"/>
    <cellStyle name="Comma 2 2 2 3 3 3 4" xfId="60945" xr:uid="{6D101A0C-E041-4B08-9049-240F3F988ADE}"/>
    <cellStyle name="Comma 2 2 2 3 3 4" xfId="56402" xr:uid="{00000000-0005-0000-0000-0000260D0000}"/>
    <cellStyle name="Comma 2 2 2 3 3 4 2" xfId="62225" xr:uid="{DFE7D73B-5282-4371-AEE4-A5D947A95AB9}"/>
    <cellStyle name="Comma 2 2 2 3 3 4 3" xfId="61201" xr:uid="{29553B81-6E14-4459-84CD-1BC6A89B0ABE}"/>
    <cellStyle name="Comma 2 2 2 3 3 5" xfId="56498" xr:uid="{00000000-0005-0000-0000-0000270D0000}"/>
    <cellStyle name="Comma 2 2 2 3 3 5 2" xfId="61713" xr:uid="{1A90F1A2-DEC2-4EBC-A0E6-BCAF5C08A2D4}"/>
    <cellStyle name="Comma 2 2 2 3 3 6" xfId="59921" xr:uid="{61A07416-690D-4BF5-A753-603AE9891BF4}"/>
    <cellStyle name="Comma 2 2 2 3 3 7" xfId="60049" xr:uid="{25A27A84-648B-49A3-848E-B02FFE321941}"/>
    <cellStyle name="Comma 2 2 2 3 3 8" xfId="60177" xr:uid="{86E83E6A-E7B8-4B28-8566-D71C956F9F61}"/>
    <cellStyle name="Comma 2 2 2 3 3 9" xfId="60689" xr:uid="{4620198C-5901-4C54-A778-B025C0BDE3A7}"/>
    <cellStyle name="Comma 2 2 2 3 4" xfId="56017" xr:uid="{00000000-0005-0000-0000-0000280D0000}"/>
    <cellStyle name="Comma 2 2 2 3 4 2" xfId="60497" xr:uid="{306A7B91-DBB9-4821-A581-97EBE2426758}"/>
    <cellStyle name="Comma 2 2 2 3 4 2 2" xfId="61521" xr:uid="{D2415D86-4733-4935-AE79-A98861447DDC}"/>
    <cellStyle name="Comma 2 2 2 3 4 2 2 2" xfId="62545" xr:uid="{6989A80F-2B7D-4803-9FEC-78EC5E2DB18E}"/>
    <cellStyle name="Comma 2 2 2 3 4 2 3" xfId="62033" xr:uid="{B8FC798A-849A-4829-82A0-0111EC6BDF6E}"/>
    <cellStyle name="Comma 2 2 2 3 4 2 4" xfId="61009" xr:uid="{617D0A4F-0F99-419B-AC1C-B460C06EE42D}"/>
    <cellStyle name="Comma 2 2 2 3 4 3" xfId="60241" xr:uid="{D0D33BC4-5F43-4EA5-914C-728497DE92E1}"/>
    <cellStyle name="Comma 2 2 2 3 4 3 2" xfId="62289" xr:uid="{D443637B-08C5-4A82-8AA0-6850A37C0002}"/>
    <cellStyle name="Comma 2 2 2 3 4 3 3" xfId="61265" xr:uid="{89C83394-1AC1-4674-9B43-AC6DA9CEF953}"/>
    <cellStyle name="Comma 2 2 2 3 4 4" xfId="61777" xr:uid="{D492F8A2-6100-4E4B-8FF7-DB205D08ACD9}"/>
    <cellStyle name="Comma 2 2 2 3 4 5" xfId="60753" xr:uid="{844943A6-90D9-4D93-9C74-3AEE558A6EA2}"/>
    <cellStyle name="Comma 2 2 2 3 5" xfId="56041" xr:uid="{00000000-0005-0000-0000-0000290D0000}"/>
    <cellStyle name="Comma 2 2 2 3 5 2" xfId="60369" xr:uid="{0307836B-D493-40EE-BADD-122BD391821C}"/>
    <cellStyle name="Comma 2 2 2 3 5 2 2" xfId="62417" xr:uid="{F2E16449-9CBA-45BF-9A0E-A2C57A97B564}"/>
    <cellStyle name="Comma 2 2 2 3 5 2 3" xfId="61393" xr:uid="{8862A6F0-FC9B-4DC8-8E68-16966205223F}"/>
    <cellStyle name="Comma 2 2 2 3 5 3" xfId="61905" xr:uid="{F2FF821C-7105-4C3B-8355-0D4F41F11590}"/>
    <cellStyle name="Comma 2 2 2 3 5 4" xfId="60881" xr:uid="{2D4E0114-825C-4169-B50B-D68D67661EFA}"/>
    <cellStyle name="Comma 2 2 2 3 6" xfId="56065" xr:uid="{00000000-0005-0000-0000-00002A0D0000}"/>
    <cellStyle name="Comma 2 2 2 3 6 2" xfId="62161" xr:uid="{E0DE929B-3498-4603-ACA4-6037C8D1F55A}"/>
    <cellStyle name="Comma 2 2 2 3 6 3" xfId="61137" xr:uid="{9D98E974-CD58-40BC-B0AC-FD59DF21DA0F}"/>
    <cellStyle name="Comma 2 2 2 3 7" xfId="56089" xr:uid="{00000000-0005-0000-0000-00002B0D0000}"/>
    <cellStyle name="Comma 2 2 2 3 7 2" xfId="61649" xr:uid="{1ABB149A-40D0-481A-A71F-F14746C9BBDF}"/>
    <cellStyle name="Comma 2 2 2 3 8" xfId="56114" xr:uid="{00000000-0005-0000-0000-00002C0D0000}"/>
    <cellStyle name="Comma 2 2 2 3 9" xfId="56162" xr:uid="{00000000-0005-0000-0000-00002D0D0000}"/>
    <cellStyle name="Comma 2 2 2 30" xfId="59632" xr:uid="{974F117F-84B8-4A00-80C0-6A6DA02D4BAB}"/>
    <cellStyle name="Comma 2 2 2 31" xfId="59648" xr:uid="{0CB3E124-552E-45D3-A685-15AF194BA9D3}"/>
    <cellStyle name="Comma 2 2 2 32" xfId="59665" xr:uid="{DB1D9AE2-C8B7-4450-9381-7D8C3281D85F}"/>
    <cellStyle name="Comma 2 2 2 33" xfId="59712" xr:uid="{27A0E7B5-9B4A-459F-95E6-85863BC3B522}"/>
    <cellStyle name="Comma 2 2 2 34" xfId="59744" xr:uid="{92540928-615A-445C-A3C1-E368DBB64F20}"/>
    <cellStyle name="Comma 2 2 2 35" xfId="59777" xr:uid="{F7081206-CDAC-40EB-B3F5-62D2F0860A8A}"/>
    <cellStyle name="Comma 2 2 2 36" xfId="59841" xr:uid="{C5774B8D-5E1C-4108-A8C1-EAF896D9E267}"/>
    <cellStyle name="Comma 2 2 2 37" xfId="59969" xr:uid="{F089BD54-6277-446A-8BB7-1DC066B58364}"/>
    <cellStyle name="Comma 2 2 2 38" xfId="60097" xr:uid="{AA0779B5-0A99-4592-9B1A-153821657EC4}"/>
    <cellStyle name="Comma 2 2 2 39" xfId="60609" xr:uid="{E2AD28F2-FDC6-4402-A032-42B5DB297C79}"/>
    <cellStyle name="Comma 2 2 2 4" xfId="17464" xr:uid="{00000000-0005-0000-0000-00002E0D0000}"/>
    <cellStyle name="Comma 2 2 2 4 10" xfId="60129" xr:uid="{ACBDFA93-4A33-4D41-A2D0-F9C106A9020B}"/>
    <cellStyle name="Comma 2 2 2 4 11" xfId="60641" xr:uid="{B9DDD814-27D2-49DD-91E7-9E47CCEB2BC3}"/>
    <cellStyle name="Comma 2 2 2 4 2" xfId="56126" xr:uid="{00000000-0005-0000-0000-00002F0D0000}"/>
    <cellStyle name="Comma 2 2 2 4 2 2" xfId="56222" xr:uid="{00000000-0005-0000-0000-0000300D0000}"/>
    <cellStyle name="Comma 2 2 2 4 2 2 2" xfId="60577" xr:uid="{19834949-79BD-47D3-A101-C700C9BA35EC}"/>
    <cellStyle name="Comma 2 2 2 4 2 2 2 2" xfId="61601" xr:uid="{578BA18C-ADA3-47BE-97E5-AA4EA57B19C4}"/>
    <cellStyle name="Comma 2 2 2 4 2 2 2 2 2" xfId="62625" xr:uid="{2A1EAED8-7532-4E9A-8F31-6779DD3009CE}"/>
    <cellStyle name="Comma 2 2 2 4 2 2 2 3" xfId="62113" xr:uid="{1137AA9F-FBDD-4F98-B0AC-101C9FFA1A58}"/>
    <cellStyle name="Comma 2 2 2 4 2 2 2 4" xfId="61089" xr:uid="{57BCAF40-0F53-480A-8054-4797412FAA4C}"/>
    <cellStyle name="Comma 2 2 2 4 2 2 3" xfId="60321" xr:uid="{6263A85B-4A5F-431E-BC62-DCA84A33FBEE}"/>
    <cellStyle name="Comma 2 2 2 4 2 2 3 2" xfId="62369" xr:uid="{805037CF-97AD-45E4-9164-CAA44C6D3162}"/>
    <cellStyle name="Comma 2 2 2 4 2 2 3 3" xfId="61345" xr:uid="{26D164E2-62FB-4A75-87A1-B043E56DC6CF}"/>
    <cellStyle name="Comma 2 2 2 4 2 2 4" xfId="61857" xr:uid="{FAB3109C-D729-49FF-A97C-65F31F41148A}"/>
    <cellStyle name="Comma 2 2 2 4 2 2 5" xfId="60833" xr:uid="{551C05B3-C91B-4AB7-96E3-4252B50D4A0E}"/>
    <cellStyle name="Comma 2 2 2 4 2 3" xfId="56318" xr:uid="{00000000-0005-0000-0000-0000310D0000}"/>
    <cellStyle name="Comma 2 2 2 4 2 3 2" xfId="60449" xr:uid="{41A567E3-30C3-4DCC-BD31-4BE81C01F502}"/>
    <cellStyle name="Comma 2 2 2 4 2 3 2 2" xfId="62497" xr:uid="{C37310AC-11CA-44B5-90B3-B113491D236B}"/>
    <cellStyle name="Comma 2 2 2 4 2 3 2 3" xfId="61473" xr:uid="{2F346DE0-A893-4EA4-B144-0A307923795F}"/>
    <cellStyle name="Comma 2 2 2 4 2 3 3" xfId="61985" xr:uid="{EABAEE60-3813-4796-9DD2-F5F5BD56978C}"/>
    <cellStyle name="Comma 2 2 2 4 2 3 4" xfId="60961" xr:uid="{D8CC94C1-9C78-4975-99EF-832BD18B8886}"/>
    <cellStyle name="Comma 2 2 2 4 2 4" xfId="56414" xr:uid="{00000000-0005-0000-0000-0000320D0000}"/>
    <cellStyle name="Comma 2 2 2 4 2 4 2" xfId="62241" xr:uid="{0E522C20-7FE6-4048-9224-4CED270329A6}"/>
    <cellStyle name="Comma 2 2 2 4 2 4 3" xfId="61217" xr:uid="{9DC08D93-6FEF-443E-98F0-E5CB877A360E}"/>
    <cellStyle name="Comma 2 2 2 4 2 5" xfId="56510" xr:uid="{00000000-0005-0000-0000-0000330D0000}"/>
    <cellStyle name="Comma 2 2 2 4 2 5 2" xfId="61729" xr:uid="{FD10ECDD-8DE0-49C5-9C2D-9AD04AA1A74D}"/>
    <cellStyle name="Comma 2 2 2 4 2 6" xfId="59937" xr:uid="{3FE74C91-1B5A-4A42-8F25-118205E00235}"/>
    <cellStyle name="Comma 2 2 2 4 2 7" xfId="60065" xr:uid="{6C179007-EB66-4A5B-B634-8D81665771F2}"/>
    <cellStyle name="Comma 2 2 2 4 2 8" xfId="60193" xr:uid="{40A9F7FE-D2BA-4F00-82C9-076EC03840AC}"/>
    <cellStyle name="Comma 2 2 2 4 2 9" xfId="60705" xr:uid="{609CCA90-9C6B-4FFF-BC88-5DE52C718891}"/>
    <cellStyle name="Comma 2 2 2 4 3" xfId="56174" xr:uid="{00000000-0005-0000-0000-0000340D0000}"/>
    <cellStyle name="Comma 2 2 2 4 3 2" xfId="60513" xr:uid="{1BA38C8B-E0D8-4A85-B8D7-E896F71851FF}"/>
    <cellStyle name="Comma 2 2 2 4 3 2 2" xfId="61537" xr:uid="{52A8C4AD-51FD-4C29-AE5A-234F06BA39D4}"/>
    <cellStyle name="Comma 2 2 2 4 3 2 2 2" xfId="62561" xr:uid="{6A00F89C-A08C-42BE-B759-C23F734CF956}"/>
    <cellStyle name="Comma 2 2 2 4 3 2 3" xfId="62049" xr:uid="{0BEF5F60-7A6B-4537-A11C-29F6C775124D}"/>
    <cellStyle name="Comma 2 2 2 4 3 2 4" xfId="61025" xr:uid="{A10305C0-D8EE-4574-BCC5-462EE83B0B0C}"/>
    <cellStyle name="Comma 2 2 2 4 3 3" xfId="60257" xr:uid="{ED4B1A94-E55C-4D94-A16B-F686D3483A42}"/>
    <cellStyle name="Comma 2 2 2 4 3 3 2" xfId="62305" xr:uid="{606E4F17-D772-42C8-9956-5C8102126508}"/>
    <cellStyle name="Comma 2 2 2 4 3 3 3" xfId="61281" xr:uid="{3FA8DC7E-C6BC-4CEA-B775-CE1AEFBBA9AF}"/>
    <cellStyle name="Comma 2 2 2 4 3 4" xfId="61793" xr:uid="{407C1E46-8F8C-4115-8EEE-A344CF8769EF}"/>
    <cellStyle name="Comma 2 2 2 4 3 5" xfId="60769" xr:uid="{5D1A7413-028F-4F2C-8DE9-7EB17B3ACC97}"/>
    <cellStyle name="Comma 2 2 2 4 4" xfId="56270" xr:uid="{00000000-0005-0000-0000-0000350D0000}"/>
    <cellStyle name="Comma 2 2 2 4 4 2" xfId="60385" xr:uid="{1F59680D-6B93-4038-A6D4-A6DEC2E92305}"/>
    <cellStyle name="Comma 2 2 2 4 4 2 2" xfId="62433" xr:uid="{A7CE3894-7244-467D-B22F-48FA287F370B}"/>
    <cellStyle name="Comma 2 2 2 4 4 2 3" xfId="61409" xr:uid="{448E045B-3D6D-457E-AF59-711C7D938D89}"/>
    <cellStyle name="Comma 2 2 2 4 4 3" xfId="61921" xr:uid="{81A738D3-3C92-4BE4-A5A8-59ADD6F39C3A}"/>
    <cellStyle name="Comma 2 2 2 4 4 4" xfId="60897" xr:uid="{991B6257-B874-4729-A5E8-378232B8924B}"/>
    <cellStyle name="Comma 2 2 2 4 5" xfId="56366" xr:uid="{00000000-0005-0000-0000-0000360D0000}"/>
    <cellStyle name="Comma 2 2 2 4 5 2" xfId="62177" xr:uid="{9C34D361-5A17-4256-A092-5CF787FEFB95}"/>
    <cellStyle name="Comma 2 2 2 4 5 3" xfId="61153" xr:uid="{F85CA839-0C44-4E6D-9FBA-D6A75D5C38D7}"/>
    <cellStyle name="Comma 2 2 2 4 6" xfId="56462" xr:uid="{00000000-0005-0000-0000-0000370D0000}"/>
    <cellStyle name="Comma 2 2 2 4 6 2" xfId="61665" xr:uid="{3E041E72-7E44-4760-AE04-C0DAEEAD6EB0}"/>
    <cellStyle name="Comma 2 2 2 4 7" xfId="59809" xr:uid="{2042C3F1-1991-42B1-AF2D-D9ADC9849687}"/>
    <cellStyle name="Comma 2 2 2 4 8" xfId="59873" xr:uid="{C8CCD421-935C-4E70-9B5C-8786EA9DA0BA}"/>
    <cellStyle name="Comma 2 2 2 4 9" xfId="60001" xr:uid="{DA6F8E1E-8C72-4B20-8750-FEAA6DFF98CD}"/>
    <cellStyle name="Comma 2 2 2 5" xfId="12565" xr:uid="{00000000-0005-0000-0000-0000380D0000}"/>
    <cellStyle name="Comma 2 2 2 5 2" xfId="56198" xr:uid="{00000000-0005-0000-0000-0000390D0000}"/>
    <cellStyle name="Comma 2 2 2 5 2 2" xfId="60545" xr:uid="{365D085F-512D-4205-A1DB-8069BB1985E5}"/>
    <cellStyle name="Comma 2 2 2 5 2 2 2" xfId="61569" xr:uid="{D9B98147-0AB2-4042-9B61-7F31E3251800}"/>
    <cellStyle name="Comma 2 2 2 5 2 2 2 2" xfId="62593" xr:uid="{108ADF8D-8E2E-4085-96A2-DDAABC11A7A5}"/>
    <cellStyle name="Comma 2 2 2 5 2 2 3" xfId="62081" xr:uid="{C7926327-B6E0-40E5-B6CB-FC4B95F5BC93}"/>
    <cellStyle name="Comma 2 2 2 5 2 2 4" xfId="61057" xr:uid="{A9C1DB45-3DF8-411E-BA75-B0EDFAA09776}"/>
    <cellStyle name="Comma 2 2 2 5 2 3" xfId="60289" xr:uid="{0ACB2E41-83ED-4EF0-86DE-C486C973AAAB}"/>
    <cellStyle name="Comma 2 2 2 5 2 3 2" xfId="62337" xr:uid="{1E8AD386-CFD3-41C5-9243-743CBF0AB213}"/>
    <cellStyle name="Comma 2 2 2 5 2 3 3" xfId="61313" xr:uid="{C6F473C7-7A69-458F-B9B5-FB982B778F89}"/>
    <cellStyle name="Comma 2 2 2 5 2 4" xfId="61825" xr:uid="{9D10D13A-C2B0-4C9D-BCD7-5E42A41FFDE0}"/>
    <cellStyle name="Comma 2 2 2 5 2 5" xfId="60801" xr:uid="{E8FD57C9-C512-41F1-9C1F-7CD2738BADCF}"/>
    <cellStyle name="Comma 2 2 2 5 3" xfId="56294" xr:uid="{00000000-0005-0000-0000-00003A0D0000}"/>
    <cellStyle name="Comma 2 2 2 5 3 2" xfId="60417" xr:uid="{B7588881-7876-48A6-B8A7-B54EA0CDD165}"/>
    <cellStyle name="Comma 2 2 2 5 3 2 2" xfId="62465" xr:uid="{3155BD8E-BBBA-4BD8-8F5B-AFD84EC1AC77}"/>
    <cellStyle name="Comma 2 2 2 5 3 2 3" xfId="61441" xr:uid="{DCF52F60-F4E5-4B19-ABD1-D336A5131041}"/>
    <cellStyle name="Comma 2 2 2 5 3 3" xfId="61953" xr:uid="{284C1DCF-1735-491B-ABA1-855326691418}"/>
    <cellStyle name="Comma 2 2 2 5 3 4" xfId="60929" xr:uid="{5D3B9845-EBFA-4D8F-AAF0-B2B217D62F3E}"/>
    <cellStyle name="Comma 2 2 2 5 4" xfId="56390" xr:uid="{00000000-0005-0000-0000-00003B0D0000}"/>
    <cellStyle name="Comma 2 2 2 5 4 2" xfId="62209" xr:uid="{4BF5621B-098C-4789-816F-58B8D0CF164A}"/>
    <cellStyle name="Comma 2 2 2 5 4 3" xfId="61185" xr:uid="{91F60D5A-158C-4490-B8BF-E82B24682A1D}"/>
    <cellStyle name="Comma 2 2 2 5 5" xfId="56486" xr:uid="{00000000-0005-0000-0000-00003C0D0000}"/>
    <cellStyle name="Comma 2 2 2 5 5 2" xfId="61697" xr:uid="{4FF8E810-EB91-461A-9578-A23FF16610ED}"/>
    <cellStyle name="Comma 2 2 2 5 6" xfId="59905" xr:uid="{E00F06F0-8718-4E68-B0BC-4FDC3928806B}"/>
    <cellStyle name="Comma 2 2 2 5 7" xfId="60033" xr:uid="{A0C6B2E5-8872-4594-82CB-FA872EBF26C2}"/>
    <cellStyle name="Comma 2 2 2 5 8" xfId="60161" xr:uid="{3DE847E8-7EC3-41A2-9067-BFC95E3B1BC5}"/>
    <cellStyle name="Comma 2 2 2 5 9" xfId="60673" xr:uid="{25DD6980-CBD4-40DE-BD70-1670327861BA}"/>
    <cellStyle name="Comma 2 2 2 6" xfId="7609" xr:uid="{00000000-0005-0000-0000-00003D0D0000}"/>
    <cellStyle name="Comma 2 2 2 6 2" xfId="60481" xr:uid="{B26CE0AF-8CCB-4812-A6BC-E8E4036EFBB6}"/>
    <cellStyle name="Comma 2 2 2 6 2 2" xfId="61505" xr:uid="{55A4D887-5953-4123-8437-5ABA1389DC17}"/>
    <cellStyle name="Comma 2 2 2 6 2 2 2" xfId="62529" xr:uid="{4710F447-3EF6-4BC7-B8F4-A2E37662B07F}"/>
    <cellStyle name="Comma 2 2 2 6 2 3" xfId="62017" xr:uid="{776B596B-5E02-4DEA-A58B-557B65EEE538}"/>
    <cellStyle name="Comma 2 2 2 6 2 4" xfId="60993" xr:uid="{EEFF7366-D896-4E48-A7BD-B3459B28ABA2}"/>
    <cellStyle name="Comma 2 2 2 6 3" xfId="60225" xr:uid="{B8433145-18A5-48FC-8784-7917B6CFA6B1}"/>
    <cellStyle name="Comma 2 2 2 6 3 2" xfId="62273" xr:uid="{E8410A8A-DB4D-4470-A27F-EC10203D2B34}"/>
    <cellStyle name="Comma 2 2 2 6 3 3" xfId="61249" xr:uid="{5676878A-B5B7-4B1B-B20C-AEE29C88E5AE}"/>
    <cellStyle name="Comma 2 2 2 6 4" xfId="61761" xr:uid="{C8B61F13-E488-4D9C-8D84-D2150B646BBB}"/>
    <cellStyle name="Comma 2 2 2 6 5" xfId="60737" xr:uid="{9292B743-5C47-4135-975F-D2760B18CB49}"/>
    <cellStyle name="Comma 2 2 2 7" xfId="2654" xr:uid="{00000000-0005-0000-0000-00003E0D0000}"/>
    <cellStyle name="Comma 2 2 2 7 2" xfId="60353" xr:uid="{D1A2D035-FA57-4790-A6A4-52314FB3BA44}"/>
    <cellStyle name="Comma 2 2 2 7 2 2" xfId="62401" xr:uid="{7BD9120E-B390-4F47-A670-07F8561DFD7C}"/>
    <cellStyle name="Comma 2 2 2 7 2 3" xfId="61377" xr:uid="{6EE19C74-379D-434D-91A8-E0572FF0020C}"/>
    <cellStyle name="Comma 2 2 2 7 3" xfId="61889" xr:uid="{95BBDB53-0B6A-4619-AF5F-C79BF808F010}"/>
    <cellStyle name="Comma 2 2 2 7 4" xfId="60865" xr:uid="{300F820D-26AA-41BA-9FAB-FD6F10BB0E44}"/>
    <cellStyle name="Comma 2 2 2 8" xfId="48524" xr:uid="{00000000-0005-0000-0000-00003F0D0000}"/>
    <cellStyle name="Comma 2 2 2 8 2" xfId="62145" xr:uid="{7BCE6F92-0B94-45B4-BD60-1E9FC61A58CF}"/>
    <cellStyle name="Comma 2 2 2 8 3" xfId="61121" xr:uid="{88BDA86F-41B6-434F-9754-E1BDC88E267A}"/>
    <cellStyle name="Comma 2 2 2 9" xfId="53423" xr:uid="{00000000-0005-0000-0000-0000400D0000}"/>
    <cellStyle name="Comma 2 2 2 9 2" xfId="61633" xr:uid="{4E808241-20F1-4E1D-A7DE-59F5CC35EB40}"/>
    <cellStyle name="Comma 2 2 20" xfId="55874" xr:uid="{00000000-0005-0000-0000-0000410D0000}"/>
    <cellStyle name="Comma 2 2 21" xfId="55876" xr:uid="{00000000-0005-0000-0000-0000420D0000}"/>
    <cellStyle name="Comma 2 2 22" xfId="55879" xr:uid="{00000000-0005-0000-0000-0000430D0000}"/>
    <cellStyle name="Comma 2 2 23" xfId="55882" xr:uid="{00000000-0005-0000-0000-0000440D0000}"/>
    <cellStyle name="Comma 2 2 24" xfId="55885" xr:uid="{00000000-0005-0000-0000-0000450D0000}"/>
    <cellStyle name="Comma 2 2 25" xfId="55888" xr:uid="{00000000-0005-0000-0000-0000460D0000}"/>
    <cellStyle name="Comma 2 2 26" xfId="55894" xr:uid="{00000000-0005-0000-0000-0000470D0000}"/>
    <cellStyle name="Comma 2 2 27" xfId="55900" xr:uid="{00000000-0005-0000-0000-0000480D0000}"/>
    <cellStyle name="Comma 2 2 28" xfId="55906" xr:uid="{00000000-0005-0000-0000-0000490D0000}"/>
    <cellStyle name="Comma 2 2 29" xfId="55918" xr:uid="{00000000-0005-0000-0000-00004A0D0000}"/>
    <cellStyle name="Comma 2 2 3" xfId="39508" xr:uid="{00000000-0005-0000-0000-00004B0D0000}"/>
    <cellStyle name="Comma 2 2 3 10" xfId="56056" xr:uid="{00000000-0005-0000-0000-00004C0D0000}"/>
    <cellStyle name="Comma 2 2 3 11" xfId="56080" xr:uid="{00000000-0005-0000-0000-00004D0D0000}"/>
    <cellStyle name="Comma 2 2 3 12" xfId="56105" xr:uid="{00000000-0005-0000-0000-00004E0D0000}"/>
    <cellStyle name="Comma 2 2 3 13" xfId="56153" xr:uid="{00000000-0005-0000-0000-00004F0D0000}"/>
    <cellStyle name="Comma 2 2 3 14" xfId="56249" xr:uid="{00000000-0005-0000-0000-0000500D0000}"/>
    <cellStyle name="Comma 2 2 3 15" xfId="56345" xr:uid="{00000000-0005-0000-0000-0000510D0000}"/>
    <cellStyle name="Comma 2 2 3 16" xfId="56441" xr:uid="{00000000-0005-0000-0000-0000520D0000}"/>
    <cellStyle name="Comma 2 2 3 17" xfId="59636" xr:uid="{5260CB1B-A67B-47BA-B9B9-6178F344170A}"/>
    <cellStyle name="Comma 2 2 3 18" xfId="59652" xr:uid="{AFE9CF5A-66E1-4833-B009-0F006F625A68}"/>
    <cellStyle name="Comma 2 2 3 19" xfId="59669" xr:uid="{E6C7303C-5A6D-45ED-B6F9-8DF8F642BF01}"/>
    <cellStyle name="Comma 2 2 3 2" xfId="55912" xr:uid="{00000000-0005-0000-0000-0000530D0000}"/>
    <cellStyle name="Comma 2 2 3 2 10" xfId="56261" xr:uid="{00000000-0005-0000-0000-0000540D0000}"/>
    <cellStyle name="Comma 2 2 3 2 11" xfId="56357" xr:uid="{00000000-0005-0000-0000-0000550D0000}"/>
    <cellStyle name="Comma 2 2 3 2 12" xfId="56453" xr:uid="{00000000-0005-0000-0000-0000560D0000}"/>
    <cellStyle name="Comma 2 2 3 2 13" xfId="59732" xr:uid="{CD37BE76-0897-464A-9F22-55B54E2F2E97}"/>
    <cellStyle name="Comma 2 2 3 2 14" xfId="59764" xr:uid="{4321588C-8474-4765-91E9-B673C983B7AB}"/>
    <cellStyle name="Comma 2 2 3 2 15" xfId="59797" xr:uid="{BF2CD144-4409-4B94-80D3-AC5421188C14}"/>
    <cellStyle name="Comma 2 2 3 2 16" xfId="59861" xr:uid="{BDE242B5-85AF-46EF-AA27-9D7EEED235DE}"/>
    <cellStyle name="Comma 2 2 3 2 17" xfId="59989" xr:uid="{5B432F15-347C-4658-8EEF-74B2166A5531}"/>
    <cellStyle name="Comma 2 2 3 2 18" xfId="60117" xr:uid="{3293B601-7DC6-4F59-AABD-A1F3F71D6B37}"/>
    <cellStyle name="Comma 2 2 3 2 19" xfId="60629" xr:uid="{64C9A1A1-1DCD-4C33-B368-4855079DE8B6}"/>
    <cellStyle name="Comma 2 2 3 2 2" xfId="55972" xr:uid="{00000000-0005-0000-0000-0000570D0000}"/>
    <cellStyle name="Comma 2 2 3 2 2 10" xfId="60149" xr:uid="{77A4D02D-98DD-48DB-971E-E7AF20B3CD1D}"/>
    <cellStyle name="Comma 2 2 3 2 2 11" xfId="60661" xr:uid="{138E3DC9-0A34-4243-A5FA-7912B4058566}"/>
    <cellStyle name="Comma 2 2 3 2 2 2" xfId="56141" xr:uid="{00000000-0005-0000-0000-0000580D0000}"/>
    <cellStyle name="Comma 2 2 3 2 2 2 2" xfId="56237" xr:uid="{00000000-0005-0000-0000-0000590D0000}"/>
    <cellStyle name="Comma 2 2 3 2 2 2 2 2" xfId="60597" xr:uid="{C641D81B-9F9D-48DE-A60A-A246FCFBB318}"/>
    <cellStyle name="Comma 2 2 3 2 2 2 2 2 2" xfId="61621" xr:uid="{52302FD5-088D-419F-98EC-82974631AC5A}"/>
    <cellStyle name="Comma 2 2 3 2 2 2 2 2 2 2" xfId="62645" xr:uid="{573B175D-815B-489C-AEAB-66EC0B3080E5}"/>
    <cellStyle name="Comma 2 2 3 2 2 2 2 2 3" xfId="62133" xr:uid="{FAF6C917-9DE3-46F5-AAF5-6CFB3F9181E8}"/>
    <cellStyle name="Comma 2 2 3 2 2 2 2 2 4" xfId="61109" xr:uid="{EC3709D5-BAB2-4D05-895D-81A3C2D93325}"/>
    <cellStyle name="Comma 2 2 3 2 2 2 2 3" xfId="60341" xr:uid="{0BDBD490-528F-4C02-BEA1-B1B5BBF8E512}"/>
    <cellStyle name="Comma 2 2 3 2 2 2 2 3 2" xfId="62389" xr:uid="{D8C7C0B1-EFE6-4EC0-9F3D-5BAC7775EE97}"/>
    <cellStyle name="Comma 2 2 3 2 2 2 2 3 3" xfId="61365" xr:uid="{8B48084D-85A4-41A8-AAD6-F39E62266B03}"/>
    <cellStyle name="Comma 2 2 3 2 2 2 2 4" xfId="61877" xr:uid="{1BE9C3F7-026A-48BF-BF01-68B35F88DA9A}"/>
    <cellStyle name="Comma 2 2 3 2 2 2 2 5" xfId="60853" xr:uid="{FC64551C-5818-45BC-9074-58F3B5EBDD10}"/>
    <cellStyle name="Comma 2 2 3 2 2 2 3" xfId="56333" xr:uid="{00000000-0005-0000-0000-00005A0D0000}"/>
    <cellStyle name="Comma 2 2 3 2 2 2 3 2" xfId="60469" xr:uid="{ED96301B-E7DB-4D31-B3E3-DD97D2C7DD68}"/>
    <cellStyle name="Comma 2 2 3 2 2 2 3 2 2" xfId="62517" xr:uid="{CDDDD340-B990-49AA-8877-643F1D6FD0E4}"/>
    <cellStyle name="Comma 2 2 3 2 2 2 3 2 3" xfId="61493" xr:uid="{12B504AC-41FD-498E-B2BA-D7B160981F9F}"/>
    <cellStyle name="Comma 2 2 3 2 2 2 3 3" xfId="62005" xr:uid="{C8BF3040-83A0-4BE6-A601-9B9990AAF232}"/>
    <cellStyle name="Comma 2 2 3 2 2 2 3 4" xfId="60981" xr:uid="{2C6177BB-B845-4587-96F7-40636BECDE66}"/>
    <cellStyle name="Comma 2 2 3 2 2 2 4" xfId="56429" xr:uid="{00000000-0005-0000-0000-00005B0D0000}"/>
    <cellStyle name="Comma 2 2 3 2 2 2 4 2" xfId="62261" xr:uid="{29D17A90-BCF3-4BAA-B041-64E28FA71C5C}"/>
    <cellStyle name="Comma 2 2 3 2 2 2 4 3" xfId="61237" xr:uid="{DE234AA8-FB24-4E1B-B869-EBF75E13BB7B}"/>
    <cellStyle name="Comma 2 2 3 2 2 2 5" xfId="56525" xr:uid="{00000000-0005-0000-0000-00005C0D0000}"/>
    <cellStyle name="Comma 2 2 3 2 2 2 5 2" xfId="61749" xr:uid="{89D82069-10B8-48D0-8C9F-6157DCD393E2}"/>
    <cellStyle name="Comma 2 2 3 2 2 2 6" xfId="59957" xr:uid="{85A883C8-BAAC-4F79-9A62-0D00BD204D06}"/>
    <cellStyle name="Comma 2 2 3 2 2 2 7" xfId="60085" xr:uid="{77D49BC9-A8D3-436B-8246-524B31E68516}"/>
    <cellStyle name="Comma 2 2 3 2 2 2 8" xfId="60213" xr:uid="{4287581A-9E4C-4F5C-A04F-760FBE21CB57}"/>
    <cellStyle name="Comma 2 2 3 2 2 2 9" xfId="60725" xr:uid="{DC83D173-9AB4-4A0E-B58A-1802E96ADF72}"/>
    <cellStyle name="Comma 2 2 3 2 2 3" xfId="56189" xr:uid="{00000000-0005-0000-0000-00005D0D0000}"/>
    <cellStyle name="Comma 2 2 3 2 2 3 2" xfId="60533" xr:uid="{8F5CD8B3-C7D4-4ABA-B7A8-492DA10D58C9}"/>
    <cellStyle name="Comma 2 2 3 2 2 3 2 2" xfId="61557" xr:uid="{91EA342A-B011-4EB6-A169-D38DB3E4D887}"/>
    <cellStyle name="Comma 2 2 3 2 2 3 2 2 2" xfId="62581" xr:uid="{DA26D2FF-B374-4635-A020-498D6027B67F}"/>
    <cellStyle name="Comma 2 2 3 2 2 3 2 3" xfId="62069" xr:uid="{1DE710D9-3862-4B6E-8A30-F504BDF8653F}"/>
    <cellStyle name="Comma 2 2 3 2 2 3 2 4" xfId="61045" xr:uid="{4DA3E052-2892-4B57-A47D-69C7E99015C3}"/>
    <cellStyle name="Comma 2 2 3 2 2 3 3" xfId="60277" xr:uid="{3AF4904E-3620-4169-B900-576B1105990D}"/>
    <cellStyle name="Comma 2 2 3 2 2 3 3 2" xfId="62325" xr:uid="{D99E61B1-9FBE-4DF6-8AE6-65E60CE72D6E}"/>
    <cellStyle name="Comma 2 2 3 2 2 3 3 3" xfId="61301" xr:uid="{7F028141-6233-419F-8040-FAC02E770EC3}"/>
    <cellStyle name="Comma 2 2 3 2 2 3 4" xfId="61813" xr:uid="{099A9882-2EB9-4F7C-ACD5-A4CB93850212}"/>
    <cellStyle name="Comma 2 2 3 2 2 3 5" xfId="60789" xr:uid="{F50495B1-66AB-4BB0-A4D6-5068D41271A4}"/>
    <cellStyle name="Comma 2 2 3 2 2 4" xfId="56285" xr:uid="{00000000-0005-0000-0000-00005E0D0000}"/>
    <cellStyle name="Comma 2 2 3 2 2 4 2" xfId="60405" xr:uid="{EE5160A1-1875-40E4-B31F-AF2CB20889A7}"/>
    <cellStyle name="Comma 2 2 3 2 2 4 2 2" xfId="62453" xr:uid="{B02C05E3-844A-44BB-8E1F-29B3FF6BE7CD}"/>
    <cellStyle name="Comma 2 2 3 2 2 4 2 3" xfId="61429" xr:uid="{7D906A9D-9075-4BE9-88BC-83CF097671F3}"/>
    <cellStyle name="Comma 2 2 3 2 2 4 3" xfId="61941" xr:uid="{5C09B2E2-87F7-4D18-B364-2EA54C1475CE}"/>
    <cellStyle name="Comma 2 2 3 2 2 4 4" xfId="60917" xr:uid="{BC17C74F-1511-4373-90F0-838F7B8E00AF}"/>
    <cellStyle name="Comma 2 2 3 2 2 5" xfId="56381" xr:uid="{00000000-0005-0000-0000-00005F0D0000}"/>
    <cellStyle name="Comma 2 2 3 2 2 5 2" xfId="62197" xr:uid="{71D52608-B157-4310-9135-06CDCFE06F95}"/>
    <cellStyle name="Comma 2 2 3 2 2 5 3" xfId="61173" xr:uid="{021DEF9A-8972-46F0-A4E0-479F43D5C85C}"/>
    <cellStyle name="Comma 2 2 3 2 2 6" xfId="56477" xr:uid="{00000000-0005-0000-0000-0000600D0000}"/>
    <cellStyle name="Comma 2 2 3 2 2 6 2" xfId="61685" xr:uid="{B5D35164-813B-4401-8D90-691993D94363}"/>
    <cellStyle name="Comma 2 2 3 2 2 7" xfId="59829" xr:uid="{9E0AEC08-F88B-44F3-945B-331450013B79}"/>
    <cellStyle name="Comma 2 2 3 2 2 8" xfId="59893" xr:uid="{777913CF-4199-4090-B029-089F6BC1A26D}"/>
    <cellStyle name="Comma 2 2 3 2 2 9" xfId="60021" xr:uid="{F3460AC6-A807-4650-BF7E-7A4C6F4518B6}"/>
    <cellStyle name="Comma 2 2 3 2 3" xfId="55996" xr:uid="{00000000-0005-0000-0000-0000610D0000}"/>
    <cellStyle name="Comma 2 2 3 2 3 2" xfId="56213" xr:uid="{00000000-0005-0000-0000-0000620D0000}"/>
    <cellStyle name="Comma 2 2 3 2 3 2 2" xfId="60565" xr:uid="{11AA4178-63E1-4721-9561-F2F34BEAE9C5}"/>
    <cellStyle name="Comma 2 2 3 2 3 2 2 2" xfId="61589" xr:uid="{AFE151EE-E40C-4509-9C9F-50CB63280D1D}"/>
    <cellStyle name="Comma 2 2 3 2 3 2 2 2 2" xfId="62613" xr:uid="{96F25F37-ADDC-4B8E-9010-BFB08F446A7C}"/>
    <cellStyle name="Comma 2 2 3 2 3 2 2 3" xfId="62101" xr:uid="{A3994561-5E0B-45BB-A1AC-E41F3EDEF154}"/>
    <cellStyle name="Comma 2 2 3 2 3 2 2 4" xfId="61077" xr:uid="{8DCB517A-3C6D-4036-A6BE-2BCDB15CFBFB}"/>
    <cellStyle name="Comma 2 2 3 2 3 2 3" xfId="60309" xr:uid="{5A6E734D-DC74-44C1-AC04-3DD0EA5E790F}"/>
    <cellStyle name="Comma 2 2 3 2 3 2 3 2" xfId="62357" xr:uid="{2BA39AD8-7941-4BF6-88B7-D29D8ABC7D1A}"/>
    <cellStyle name="Comma 2 2 3 2 3 2 3 3" xfId="61333" xr:uid="{3914EC89-456B-4BAA-BC3C-C0F70E8EAEA3}"/>
    <cellStyle name="Comma 2 2 3 2 3 2 4" xfId="61845" xr:uid="{3C54E3D8-30E1-48CD-925C-8C1E93C7DCA7}"/>
    <cellStyle name="Comma 2 2 3 2 3 2 5" xfId="60821" xr:uid="{12FEBF0F-AEAE-452D-8BDE-44E0110A1BDB}"/>
    <cellStyle name="Comma 2 2 3 2 3 3" xfId="56309" xr:uid="{00000000-0005-0000-0000-0000630D0000}"/>
    <cellStyle name="Comma 2 2 3 2 3 3 2" xfId="60437" xr:uid="{D55604A2-6B67-46B1-BFA7-453EB095AB1C}"/>
    <cellStyle name="Comma 2 2 3 2 3 3 2 2" xfId="62485" xr:uid="{8D3A5B01-6CE8-45DC-8EEC-62AAD4CD4D2A}"/>
    <cellStyle name="Comma 2 2 3 2 3 3 2 3" xfId="61461" xr:uid="{0F25F8BF-AC12-4C2F-9E18-03D986545777}"/>
    <cellStyle name="Comma 2 2 3 2 3 3 3" xfId="61973" xr:uid="{234D5C9D-BB83-4737-8686-F7660CED7473}"/>
    <cellStyle name="Comma 2 2 3 2 3 3 4" xfId="60949" xr:uid="{C1A6F59D-1ECE-49BC-BEF4-7DA0979083CB}"/>
    <cellStyle name="Comma 2 2 3 2 3 4" xfId="56405" xr:uid="{00000000-0005-0000-0000-0000640D0000}"/>
    <cellStyle name="Comma 2 2 3 2 3 4 2" xfId="62229" xr:uid="{A169A037-DE56-4C59-AE59-3F344ED3FA5C}"/>
    <cellStyle name="Comma 2 2 3 2 3 4 3" xfId="61205" xr:uid="{CCA136C5-4ADE-47B8-847E-75FEE6D0969D}"/>
    <cellStyle name="Comma 2 2 3 2 3 5" xfId="56501" xr:uid="{00000000-0005-0000-0000-0000650D0000}"/>
    <cellStyle name="Comma 2 2 3 2 3 5 2" xfId="61717" xr:uid="{1646E613-DCF6-482A-ABD7-0EF0437BA477}"/>
    <cellStyle name="Comma 2 2 3 2 3 6" xfId="59925" xr:uid="{70E46B22-E187-425B-AA84-DEA8B229402C}"/>
    <cellStyle name="Comma 2 2 3 2 3 7" xfId="60053" xr:uid="{AD80D0F3-FC2C-4BB2-A3AB-FF1C6E0CA871}"/>
    <cellStyle name="Comma 2 2 3 2 3 8" xfId="60181" xr:uid="{B667C836-B3F6-47B5-B278-0B50B037CC68}"/>
    <cellStyle name="Comma 2 2 3 2 3 9" xfId="60693" xr:uid="{128CAA86-B15D-4BBE-84BD-E81E9373EAFA}"/>
    <cellStyle name="Comma 2 2 3 2 4" xfId="56020" xr:uid="{00000000-0005-0000-0000-0000660D0000}"/>
    <cellStyle name="Comma 2 2 3 2 4 2" xfId="60501" xr:uid="{22A4D6D7-8A49-4484-92CE-141C624FCBE1}"/>
    <cellStyle name="Comma 2 2 3 2 4 2 2" xfId="61525" xr:uid="{4DA014B3-5A15-44BC-B2F8-FD3ACE7A1772}"/>
    <cellStyle name="Comma 2 2 3 2 4 2 2 2" xfId="62549" xr:uid="{BB783B61-6C26-44EE-B83A-90C8EBF46152}"/>
    <cellStyle name="Comma 2 2 3 2 4 2 3" xfId="62037" xr:uid="{9D6FB446-6898-4DFA-985C-348426D67DAC}"/>
    <cellStyle name="Comma 2 2 3 2 4 2 4" xfId="61013" xr:uid="{D1C6735B-C88B-4C66-905C-0557C3E5309B}"/>
    <cellStyle name="Comma 2 2 3 2 4 3" xfId="60245" xr:uid="{6DCA1843-F7E0-4B3C-A628-EF34390C8608}"/>
    <cellStyle name="Comma 2 2 3 2 4 3 2" xfId="62293" xr:uid="{4605660E-3D8A-4ED6-AFF2-09E90ED79C70}"/>
    <cellStyle name="Comma 2 2 3 2 4 3 3" xfId="61269" xr:uid="{3F0BCE6F-C2E4-438B-8A51-A2A5A289F370}"/>
    <cellStyle name="Comma 2 2 3 2 4 4" xfId="61781" xr:uid="{6F261053-6F8D-41B8-A163-024EA57F1347}"/>
    <cellStyle name="Comma 2 2 3 2 4 5" xfId="60757" xr:uid="{037EDB07-0812-42B0-ABA9-536B75220B56}"/>
    <cellStyle name="Comma 2 2 3 2 5" xfId="56044" xr:uid="{00000000-0005-0000-0000-0000670D0000}"/>
    <cellStyle name="Comma 2 2 3 2 5 2" xfId="60373" xr:uid="{B4FB4267-9957-4164-8810-E6F0B6F2D556}"/>
    <cellStyle name="Comma 2 2 3 2 5 2 2" xfId="62421" xr:uid="{3C8E5358-EA55-4D99-A130-379B110C8203}"/>
    <cellStyle name="Comma 2 2 3 2 5 2 3" xfId="61397" xr:uid="{AD11596B-A700-4659-9652-E9DFD77F247D}"/>
    <cellStyle name="Comma 2 2 3 2 5 3" xfId="61909" xr:uid="{F4E6C642-6737-44B8-A39F-664BF62FC1D7}"/>
    <cellStyle name="Comma 2 2 3 2 5 4" xfId="60885" xr:uid="{8D9B4407-D6E8-4336-B5BC-1C502AA499E4}"/>
    <cellStyle name="Comma 2 2 3 2 6" xfId="56068" xr:uid="{00000000-0005-0000-0000-0000680D0000}"/>
    <cellStyle name="Comma 2 2 3 2 6 2" xfId="62165" xr:uid="{831B8BE7-64A4-4C58-8834-C89BA225A063}"/>
    <cellStyle name="Comma 2 2 3 2 6 3" xfId="61141" xr:uid="{F6884456-8A19-4368-8D95-2B1FEC2CCF49}"/>
    <cellStyle name="Comma 2 2 3 2 7" xfId="56092" xr:uid="{00000000-0005-0000-0000-0000690D0000}"/>
    <cellStyle name="Comma 2 2 3 2 7 2" xfId="61653" xr:uid="{E97443E6-9B07-4C15-8241-5464F77699FE}"/>
    <cellStyle name="Comma 2 2 3 2 8" xfId="56117" xr:uid="{00000000-0005-0000-0000-00006A0D0000}"/>
    <cellStyle name="Comma 2 2 3 2 9" xfId="56165" xr:uid="{00000000-0005-0000-0000-00006B0D0000}"/>
    <cellStyle name="Comma 2 2 3 20" xfId="59716" xr:uid="{1ED0B1CD-E8A7-425C-BE4E-0C53388680F8}"/>
    <cellStyle name="Comma 2 2 3 21" xfId="59748" xr:uid="{FA6EDB0F-6AAE-471B-B592-F2EA576105D1}"/>
    <cellStyle name="Comma 2 2 3 22" xfId="59781" xr:uid="{F74D3994-8984-4842-86C7-E0069D4E0E7C}"/>
    <cellStyle name="Comma 2 2 3 23" xfId="59845" xr:uid="{BC1A2AF2-99AF-4E82-B8EE-A63F6C9DE177}"/>
    <cellStyle name="Comma 2 2 3 24" xfId="59973" xr:uid="{FDFD1F59-E1B9-465F-A962-FE907C4AFE45}"/>
    <cellStyle name="Comma 2 2 3 25" xfId="60101" xr:uid="{803A4796-22D7-4F41-AF62-974443B6ADAF}"/>
    <cellStyle name="Comma 2 2 3 26" xfId="60613" xr:uid="{79FD6B5B-90DB-4A4F-B993-65DF6652F90A}"/>
    <cellStyle name="Comma 2 2 3 3" xfId="55924" xr:uid="{00000000-0005-0000-0000-00006C0D0000}"/>
    <cellStyle name="Comma 2 2 3 3 10" xfId="60133" xr:uid="{4C407E28-F2AD-4C8C-91AC-691D344D56BB}"/>
    <cellStyle name="Comma 2 2 3 3 11" xfId="60645" xr:uid="{DD462156-8E91-4883-9964-905E807A4713}"/>
    <cellStyle name="Comma 2 2 3 3 2" xfId="56129" xr:uid="{00000000-0005-0000-0000-00006D0D0000}"/>
    <cellStyle name="Comma 2 2 3 3 2 2" xfId="56225" xr:uid="{00000000-0005-0000-0000-00006E0D0000}"/>
    <cellStyle name="Comma 2 2 3 3 2 2 2" xfId="60581" xr:uid="{EBE1B94B-AADE-4F1B-AAD2-BCE4163B9A81}"/>
    <cellStyle name="Comma 2 2 3 3 2 2 2 2" xfId="61605" xr:uid="{F826EFDA-3C8B-42E7-8A4E-27CC4C2B6DE2}"/>
    <cellStyle name="Comma 2 2 3 3 2 2 2 2 2" xfId="62629" xr:uid="{44C3C529-EA06-4188-ACAA-1D4827F3E4B1}"/>
    <cellStyle name="Comma 2 2 3 3 2 2 2 3" xfId="62117" xr:uid="{5BD03759-D3CA-469A-A3B5-6A1D6EDBC1ED}"/>
    <cellStyle name="Comma 2 2 3 3 2 2 2 4" xfId="61093" xr:uid="{F7250F88-B248-412B-A91C-6F9AA446E30A}"/>
    <cellStyle name="Comma 2 2 3 3 2 2 3" xfId="60325" xr:uid="{F3D3A9DE-FABE-45DB-B395-35392B0F39B3}"/>
    <cellStyle name="Comma 2 2 3 3 2 2 3 2" xfId="62373" xr:uid="{09ED07CF-51F3-443B-8DA8-1DC8C29299F8}"/>
    <cellStyle name="Comma 2 2 3 3 2 2 3 3" xfId="61349" xr:uid="{51CC7E0D-D42E-4D67-AB8F-248EFFC3359E}"/>
    <cellStyle name="Comma 2 2 3 3 2 2 4" xfId="61861" xr:uid="{F23131F7-1473-4260-B45E-700272A09F4E}"/>
    <cellStyle name="Comma 2 2 3 3 2 2 5" xfId="60837" xr:uid="{99CC266E-3E37-4EF0-AF16-215280D03779}"/>
    <cellStyle name="Comma 2 2 3 3 2 3" xfId="56321" xr:uid="{00000000-0005-0000-0000-00006F0D0000}"/>
    <cellStyle name="Comma 2 2 3 3 2 3 2" xfId="60453" xr:uid="{210C637C-EA12-4B69-A60D-9EB5DD134E24}"/>
    <cellStyle name="Comma 2 2 3 3 2 3 2 2" xfId="62501" xr:uid="{B748CDAE-0529-44FA-922A-DFFEA3F70B05}"/>
    <cellStyle name="Comma 2 2 3 3 2 3 2 3" xfId="61477" xr:uid="{75081EFA-983F-4E28-AE65-5387DE0EBD5E}"/>
    <cellStyle name="Comma 2 2 3 3 2 3 3" xfId="61989" xr:uid="{A60F0579-9B9E-4906-B888-B56C9FFC15CF}"/>
    <cellStyle name="Comma 2 2 3 3 2 3 4" xfId="60965" xr:uid="{22B3A6F7-8A38-449E-8E3F-45B124AC35C5}"/>
    <cellStyle name="Comma 2 2 3 3 2 4" xfId="56417" xr:uid="{00000000-0005-0000-0000-0000700D0000}"/>
    <cellStyle name="Comma 2 2 3 3 2 4 2" xfId="62245" xr:uid="{8524FF5C-479C-4F9D-9D7A-158AB46F086D}"/>
    <cellStyle name="Comma 2 2 3 3 2 4 3" xfId="61221" xr:uid="{F25F369C-B9B8-4AD2-9C1B-4B3186425098}"/>
    <cellStyle name="Comma 2 2 3 3 2 5" xfId="56513" xr:uid="{00000000-0005-0000-0000-0000710D0000}"/>
    <cellStyle name="Comma 2 2 3 3 2 5 2" xfId="61733" xr:uid="{31D3E3C4-85DA-4BA9-8722-A61D079B359E}"/>
    <cellStyle name="Comma 2 2 3 3 2 6" xfId="59941" xr:uid="{B62E4676-1EE1-418E-9D6B-2C0C8CEB8799}"/>
    <cellStyle name="Comma 2 2 3 3 2 7" xfId="60069" xr:uid="{D7D8A34A-0977-4D85-AC4B-C9AF4628DDDF}"/>
    <cellStyle name="Comma 2 2 3 3 2 8" xfId="60197" xr:uid="{3C3730A7-D5C5-4A48-9585-934D1F118A8A}"/>
    <cellStyle name="Comma 2 2 3 3 2 9" xfId="60709" xr:uid="{46F6F635-F32C-4872-95A2-1B03020A31CB}"/>
    <cellStyle name="Comma 2 2 3 3 3" xfId="56177" xr:uid="{00000000-0005-0000-0000-0000720D0000}"/>
    <cellStyle name="Comma 2 2 3 3 3 2" xfId="60517" xr:uid="{A763BEB0-D22F-4529-81EA-75BE1B650DA8}"/>
    <cellStyle name="Comma 2 2 3 3 3 2 2" xfId="61541" xr:uid="{2D7AE904-A8B0-45DC-ABB0-080A094E9F1E}"/>
    <cellStyle name="Comma 2 2 3 3 3 2 2 2" xfId="62565" xr:uid="{539F2FE5-9A8E-43AD-A421-126185CF6FDD}"/>
    <cellStyle name="Comma 2 2 3 3 3 2 3" xfId="62053" xr:uid="{822BE4A3-0DB7-4C2C-85E2-C7F0596D1B41}"/>
    <cellStyle name="Comma 2 2 3 3 3 2 4" xfId="61029" xr:uid="{3F0DBA03-1EC0-4D79-9449-014558950ED4}"/>
    <cellStyle name="Comma 2 2 3 3 3 3" xfId="60261" xr:uid="{C25BD522-1349-4D18-A970-75D6F86362BD}"/>
    <cellStyle name="Comma 2 2 3 3 3 3 2" xfId="62309" xr:uid="{2AE76094-D4D3-4134-8ABE-F4C8F85CA00B}"/>
    <cellStyle name="Comma 2 2 3 3 3 3 3" xfId="61285" xr:uid="{BD556814-DB85-4AE7-AB06-994B4DE8C2AE}"/>
    <cellStyle name="Comma 2 2 3 3 3 4" xfId="61797" xr:uid="{9D887E3F-9550-4D7E-A70F-95B75FAEC26D}"/>
    <cellStyle name="Comma 2 2 3 3 3 5" xfId="60773" xr:uid="{003B17F6-5F9D-4DFC-9A0E-F0D4E0D61F9F}"/>
    <cellStyle name="Comma 2 2 3 3 4" xfId="56273" xr:uid="{00000000-0005-0000-0000-0000730D0000}"/>
    <cellStyle name="Comma 2 2 3 3 4 2" xfId="60389" xr:uid="{94D32A59-B06D-4257-871B-AAEAEB5013EA}"/>
    <cellStyle name="Comma 2 2 3 3 4 2 2" xfId="62437" xr:uid="{669990BF-1575-473D-B1FA-CE721E27CEBA}"/>
    <cellStyle name="Comma 2 2 3 3 4 2 3" xfId="61413" xr:uid="{502BC317-412B-4077-88DA-6E9C5C78C397}"/>
    <cellStyle name="Comma 2 2 3 3 4 3" xfId="61925" xr:uid="{F990F36C-296D-4BC7-B807-F1D52F15046D}"/>
    <cellStyle name="Comma 2 2 3 3 4 4" xfId="60901" xr:uid="{69517D60-6ACB-4A82-A2B6-DDB4547A2C08}"/>
    <cellStyle name="Comma 2 2 3 3 5" xfId="56369" xr:uid="{00000000-0005-0000-0000-0000740D0000}"/>
    <cellStyle name="Comma 2 2 3 3 5 2" xfId="62181" xr:uid="{CF2711E6-90BF-48C6-8A16-1F028056A0A6}"/>
    <cellStyle name="Comma 2 2 3 3 5 3" xfId="61157" xr:uid="{BFD1909F-F3F7-4AB8-B3BC-E43F7DEFD4DF}"/>
    <cellStyle name="Comma 2 2 3 3 6" xfId="56465" xr:uid="{00000000-0005-0000-0000-0000750D0000}"/>
    <cellStyle name="Comma 2 2 3 3 6 2" xfId="61669" xr:uid="{366DA5F6-5406-408F-8D39-22E6C4C71146}"/>
    <cellStyle name="Comma 2 2 3 3 7" xfId="59813" xr:uid="{E64E342C-EEFF-496F-AA7C-95D140533252}"/>
    <cellStyle name="Comma 2 2 3 3 8" xfId="59877" xr:uid="{E170A16C-1B39-4FED-8B55-341ECE206029}"/>
    <cellStyle name="Comma 2 2 3 3 9" xfId="60005" xr:uid="{00BA2CC1-43CD-4214-996D-CF3B1476C2D4}"/>
    <cellStyle name="Comma 2 2 3 4" xfId="55936" xr:uid="{00000000-0005-0000-0000-0000760D0000}"/>
    <cellStyle name="Comma 2 2 3 4 2" xfId="56201" xr:uid="{00000000-0005-0000-0000-0000770D0000}"/>
    <cellStyle name="Comma 2 2 3 4 2 2" xfId="60549" xr:uid="{609F3F1C-7E2C-436C-9639-9E254B2D2C56}"/>
    <cellStyle name="Comma 2 2 3 4 2 2 2" xfId="61573" xr:uid="{3BBA7A5A-C4CD-4418-9722-35156F89AE0B}"/>
    <cellStyle name="Comma 2 2 3 4 2 2 2 2" xfId="62597" xr:uid="{D87B87A7-E445-4F10-9278-3EFF5897A8F8}"/>
    <cellStyle name="Comma 2 2 3 4 2 2 3" xfId="62085" xr:uid="{AF1F0D4B-ACD5-4302-8A71-F0F16147230F}"/>
    <cellStyle name="Comma 2 2 3 4 2 2 4" xfId="61061" xr:uid="{B70E66D9-26E0-4627-B81B-CACBA5229808}"/>
    <cellStyle name="Comma 2 2 3 4 2 3" xfId="60293" xr:uid="{FBCF308C-1884-4DBA-8FFE-5A2CC042ED1F}"/>
    <cellStyle name="Comma 2 2 3 4 2 3 2" xfId="62341" xr:uid="{C8B3F714-959D-45D6-931A-FA6FA28D20CC}"/>
    <cellStyle name="Comma 2 2 3 4 2 3 3" xfId="61317" xr:uid="{CE9C61B5-D184-41F1-AB56-51ABC0D2B5C4}"/>
    <cellStyle name="Comma 2 2 3 4 2 4" xfId="61829" xr:uid="{D07EFEDC-66A0-466E-B0B1-5E141EC0B790}"/>
    <cellStyle name="Comma 2 2 3 4 2 5" xfId="60805" xr:uid="{BF64EE9F-2C8B-4A45-B0EF-B042A338C13A}"/>
    <cellStyle name="Comma 2 2 3 4 3" xfId="56297" xr:uid="{00000000-0005-0000-0000-0000780D0000}"/>
    <cellStyle name="Comma 2 2 3 4 3 2" xfId="60421" xr:uid="{51AAB46A-B280-428E-BA22-9F542DC085ED}"/>
    <cellStyle name="Comma 2 2 3 4 3 2 2" xfId="62469" xr:uid="{0B7B4991-0007-4B32-BBCB-C15A2472684D}"/>
    <cellStyle name="Comma 2 2 3 4 3 2 3" xfId="61445" xr:uid="{66F2104F-C5CF-41E4-9810-F8563463AE72}"/>
    <cellStyle name="Comma 2 2 3 4 3 3" xfId="61957" xr:uid="{BD914D92-5E60-49C5-8958-DB2612C273BB}"/>
    <cellStyle name="Comma 2 2 3 4 3 4" xfId="60933" xr:uid="{E67CB53D-60D3-414E-9FE7-94A31C5501C5}"/>
    <cellStyle name="Comma 2 2 3 4 4" xfId="56393" xr:uid="{00000000-0005-0000-0000-0000790D0000}"/>
    <cellStyle name="Comma 2 2 3 4 4 2" xfId="62213" xr:uid="{CDF31BCC-FC9D-47CD-BC5F-195F24A0589A}"/>
    <cellStyle name="Comma 2 2 3 4 4 3" xfId="61189" xr:uid="{22D4981B-5A26-491D-A8D4-E48359879EE5}"/>
    <cellStyle name="Comma 2 2 3 4 5" xfId="56489" xr:uid="{00000000-0005-0000-0000-00007A0D0000}"/>
    <cellStyle name="Comma 2 2 3 4 5 2" xfId="61701" xr:uid="{AC36DF3D-F45F-47A3-99BB-1F7DC793B578}"/>
    <cellStyle name="Comma 2 2 3 4 6" xfId="59909" xr:uid="{2B630BF2-B0DE-496D-B850-8F3462BFFDEE}"/>
    <cellStyle name="Comma 2 2 3 4 7" xfId="60037" xr:uid="{CFBBD27F-EE24-44BD-ABFD-8883D0260601}"/>
    <cellStyle name="Comma 2 2 3 4 8" xfId="60165" xr:uid="{07C53208-6A9B-4BE9-A0C0-21E959824314}"/>
    <cellStyle name="Comma 2 2 3 4 9" xfId="60677" xr:uid="{C4B05C4C-6052-4D30-ACDE-FD5C12BE99ED}"/>
    <cellStyle name="Comma 2 2 3 5" xfId="55948" xr:uid="{00000000-0005-0000-0000-00007B0D0000}"/>
    <cellStyle name="Comma 2 2 3 5 2" xfId="60485" xr:uid="{ACC25425-81C2-4EC8-9A60-497E1D701490}"/>
    <cellStyle name="Comma 2 2 3 5 2 2" xfId="61509" xr:uid="{7B814613-A882-410C-8C26-72814617F25B}"/>
    <cellStyle name="Comma 2 2 3 5 2 2 2" xfId="62533" xr:uid="{9317B849-E8DF-4B60-9C90-5C8AEF6E989D}"/>
    <cellStyle name="Comma 2 2 3 5 2 3" xfId="62021" xr:uid="{FE878052-0FD5-4F67-8733-7B02D7961ED4}"/>
    <cellStyle name="Comma 2 2 3 5 2 4" xfId="60997" xr:uid="{7A928CF4-F2E7-4DC5-923A-C0DD810DA1F8}"/>
    <cellStyle name="Comma 2 2 3 5 3" xfId="60229" xr:uid="{7D952542-9FA9-429E-B123-8480554C668E}"/>
    <cellStyle name="Comma 2 2 3 5 3 2" xfId="62277" xr:uid="{A32A1C61-B391-4F70-B2D9-7C1A4297F21E}"/>
    <cellStyle name="Comma 2 2 3 5 3 3" xfId="61253" xr:uid="{9DE04180-BDCA-431A-BEA2-323494B897B2}"/>
    <cellStyle name="Comma 2 2 3 5 4" xfId="61765" xr:uid="{B7AC269C-210C-4C6D-A633-8470546B090A}"/>
    <cellStyle name="Comma 2 2 3 5 5" xfId="60741" xr:uid="{4B9EF3C5-0905-4FDF-97E5-61AD80C6E1A9}"/>
    <cellStyle name="Comma 2 2 3 6" xfId="55960" xr:uid="{00000000-0005-0000-0000-00007C0D0000}"/>
    <cellStyle name="Comma 2 2 3 6 2" xfId="60357" xr:uid="{438A421B-0DF4-4412-A936-19ACC4DBD979}"/>
    <cellStyle name="Comma 2 2 3 6 2 2" xfId="62405" xr:uid="{B76C7B4A-2857-4D7A-BEBA-C0447A00712E}"/>
    <cellStyle name="Comma 2 2 3 6 2 3" xfId="61381" xr:uid="{4FBDA597-BD95-4318-9902-7593FAF8CE1B}"/>
    <cellStyle name="Comma 2 2 3 6 3" xfId="61893" xr:uid="{DE8450C9-2510-4121-B0C2-5C99D4F1011E}"/>
    <cellStyle name="Comma 2 2 3 6 4" xfId="60869" xr:uid="{1FEFA6D5-EBC3-49D2-BFE5-9CA5DAE945FE}"/>
    <cellStyle name="Comma 2 2 3 7" xfId="55984" xr:uid="{00000000-0005-0000-0000-00007D0D0000}"/>
    <cellStyle name="Comma 2 2 3 7 2" xfId="62149" xr:uid="{41FB90ED-3E89-4BD2-A88D-8D8E80AFEC36}"/>
    <cellStyle name="Comma 2 2 3 7 3" xfId="61125" xr:uid="{61C61FD8-19A0-4C6E-A6B9-AB5060F36CBA}"/>
    <cellStyle name="Comma 2 2 3 8" xfId="56008" xr:uid="{00000000-0005-0000-0000-00007E0D0000}"/>
    <cellStyle name="Comma 2 2 3 8 2" xfId="61637" xr:uid="{9823EB88-2CB4-43C2-A36B-9EEC48136F9C}"/>
    <cellStyle name="Comma 2 2 3 9" xfId="56032" xr:uid="{00000000-0005-0000-0000-00007F0D0000}"/>
    <cellStyle name="Comma 2 2 30" xfId="55930" xr:uid="{00000000-0005-0000-0000-0000800D0000}"/>
    <cellStyle name="Comma 2 2 31" xfId="55942" xr:uid="{00000000-0005-0000-0000-0000810D0000}"/>
    <cellStyle name="Comma 2 2 32" xfId="55954" xr:uid="{00000000-0005-0000-0000-0000820D0000}"/>
    <cellStyle name="Comma 2 2 33" xfId="55978" xr:uid="{00000000-0005-0000-0000-0000830D0000}"/>
    <cellStyle name="Comma 2 2 34" xfId="56002" xr:uid="{00000000-0005-0000-0000-0000840D0000}"/>
    <cellStyle name="Comma 2 2 35" xfId="56026" xr:uid="{00000000-0005-0000-0000-0000850D0000}"/>
    <cellStyle name="Comma 2 2 36" xfId="56050" xr:uid="{00000000-0005-0000-0000-0000860D0000}"/>
    <cellStyle name="Comma 2 2 37" xfId="56074" xr:uid="{00000000-0005-0000-0000-0000870D0000}"/>
    <cellStyle name="Comma 2 2 38" xfId="56099" xr:uid="{00000000-0005-0000-0000-0000880D0000}"/>
    <cellStyle name="Comma 2 2 39" xfId="56147" xr:uid="{00000000-0005-0000-0000-0000890D0000}"/>
    <cellStyle name="Comma 2 2 4" xfId="37059" xr:uid="{00000000-0005-0000-0000-00008A0D0000}"/>
    <cellStyle name="Comma 2 2 4 10" xfId="56255" xr:uid="{00000000-0005-0000-0000-00008B0D0000}"/>
    <cellStyle name="Comma 2 2 4 11" xfId="56351" xr:uid="{00000000-0005-0000-0000-00008C0D0000}"/>
    <cellStyle name="Comma 2 2 4 12" xfId="56447" xr:uid="{00000000-0005-0000-0000-00008D0D0000}"/>
    <cellStyle name="Comma 2 2 4 13" xfId="59724" xr:uid="{AA7BCB9C-5580-41AE-A709-F34D52D6197E}"/>
    <cellStyle name="Comma 2 2 4 14" xfId="59756" xr:uid="{70B72B8B-BACE-4666-840D-D09E5A75ED0E}"/>
    <cellStyle name="Comma 2 2 4 15" xfId="59789" xr:uid="{2CE29903-108A-491A-974D-7B3FEF184777}"/>
    <cellStyle name="Comma 2 2 4 16" xfId="59853" xr:uid="{6B8B815D-6773-4EF4-A2FF-440DFF942C6C}"/>
    <cellStyle name="Comma 2 2 4 17" xfId="59981" xr:uid="{0D281209-8491-466A-8E73-BE98997D40F3}"/>
    <cellStyle name="Comma 2 2 4 18" xfId="60109" xr:uid="{C13D962B-A75A-4CE9-AC55-C66567BCCC29}"/>
    <cellStyle name="Comma 2 2 4 19" xfId="60621" xr:uid="{6F66D660-5C88-488A-9CE3-6C67FA866680}"/>
    <cellStyle name="Comma 2 2 4 2" xfId="55966" xr:uid="{00000000-0005-0000-0000-00008E0D0000}"/>
    <cellStyle name="Comma 2 2 4 2 10" xfId="60141" xr:uid="{8D4DDF99-9116-4D7E-97CA-AF04002EB70D}"/>
    <cellStyle name="Comma 2 2 4 2 11" xfId="60653" xr:uid="{515B9B09-B67A-4EAF-9AB6-9A50E78B5C75}"/>
    <cellStyle name="Comma 2 2 4 2 2" xfId="56135" xr:uid="{00000000-0005-0000-0000-00008F0D0000}"/>
    <cellStyle name="Comma 2 2 4 2 2 2" xfId="56231" xr:uid="{00000000-0005-0000-0000-0000900D0000}"/>
    <cellStyle name="Comma 2 2 4 2 2 2 2" xfId="60589" xr:uid="{F8D62576-9AC6-4590-BCEF-B494CCE24B56}"/>
    <cellStyle name="Comma 2 2 4 2 2 2 2 2" xfId="61613" xr:uid="{A65AD2C8-11B0-4365-BA5F-57949B2AEBB5}"/>
    <cellStyle name="Comma 2 2 4 2 2 2 2 2 2" xfId="62637" xr:uid="{92B59B1B-0D2E-4660-BE5A-2DDA498451EF}"/>
    <cellStyle name="Comma 2 2 4 2 2 2 2 3" xfId="62125" xr:uid="{DD58663F-4C49-4559-A4CA-3997C01A3DBF}"/>
    <cellStyle name="Comma 2 2 4 2 2 2 2 4" xfId="61101" xr:uid="{33563B1F-23DE-4A3D-9B32-5B55FA7E2264}"/>
    <cellStyle name="Comma 2 2 4 2 2 2 3" xfId="60333" xr:uid="{04C21C1A-0214-4251-9F3A-DAB63D8168E7}"/>
    <cellStyle name="Comma 2 2 4 2 2 2 3 2" xfId="62381" xr:uid="{0D490376-CA5E-4662-A879-062E445AEDDF}"/>
    <cellStyle name="Comma 2 2 4 2 2 2 3 3" xfId="61357" xr:uid="{74B79A64-5517-4565-8D7C-D126B309FE98}"/>
    <cellStyle name="Comma 2 2 4 2 2 2 4" xfId="61869" xr:uid="{4CC9760E-1E9D-409B-B53B-EC383E1E1A4A}"/>
    <cellStyle name="Comma 2 2 4 2 2 2 5" xfId="60845" xr:uid="{9005D54B-8F3F-4DE3-8927-BCED0FA56CCF}"/>
    <cellStyle name="Comma 2 2 4 2 2 3" xfId="56327" xr:uid="{00000000-0005-0000-0000-0000910D0000}"/>
    <cellStyle name="Comma 2 2 4 2 2 3 2" xfId="60461" xr:uid="{7C9E9699-2ECC-405F-B7D8-B98FC231E73C}"/>
    <cellStyle name="Comma 2 2 4 2 2 3 2 2" xfId="62509" xr:uid="{C5107EE3-AFC8-4437-AEB9-420D2752FEAB}"/>
    <cellStyle name="Comma 2 2 4 2 2 3 2 3" xfId="61485" xr:uid="{D0F27DAD-EFFC-4E70-8501-032E11AC10AF}"/>
    <cellStyle name="Comma 2 2 4 2 2 3 3" xfId="61997" xr:uid="{664C8FD3-FD26-4729-915B-24CFDBC2670B}"/>
    <cellStyle name="Comma 2 2 4 2 2 3 4" xfId="60973" xr:uid="{99E7B6B3-6AD1-4D91-B9BA-53604717763E}"/>
    <cellStyle name="Comma 2 2 4 2 2 4" xfId="56423" xr:uid="{00000000-0005-0000-0000-0000920D0000}"/>
    <cellStyle name="Comma 2 2 4 2 2 4 2" xfId="62253" xr:uid="{B9C3FE87-2A11-4738-99E9-9D3AAE2A982E}"/>
    <cellStyle name="Comma 2 2 4 2 2 4 3" xfId="61229" xr:uid="{14DD8CC0-2237-4168-A5F0-0FDA47B6371B}"/>
    <cellStyle name="Comma 2 2 4 2 2 5" xfId="56519" xr:uid="{00000000-0005-0000-0000-0000930D0000}"/>
    <cellStyle name="Comma 2 2 4 2 2 5 2" xfId="61741" xr:uid="{817BE274-A291-4D6C-AFC9-7D427C85477E}"/>
    <cellStyle name="Comma 2 2 4 2 2 6" xfId="59949" xr:uid="{BEB179D7-4AA7-455C-AC63-568D44971CB7}"/>
    <cellStyle name="Comma 2 2 4 2 2 7" xfId="60077" xr:uid="{ECB05370-39D1-4E32-800E-92985D0DB88B}"/>
    <cellStyle name="Comma 2 2 4 2 2 8" xfId="60205" xr:uid="{365A6A10-3DC2-4B30-B86B-387449AEE9CA}"/>
    <cellStyle name="Comma 2 2 4 2 2 9" xfId="60717" xr:uid="{760C66D5-5939-45E3-9DA2-84C61C83DE63}"/>
    <cellStyle name="Comma 2 2 4 2 3" xfId="56183" xr:uid="{00000000-0005-0000-0000-0000940D0000}"/>
    <cellStyle name="Comma 2 2 4 2 3 2" xfId="60525" xr:uid="{42FFAC64-9914-4975-8B4A-740B53C9C306}"/>
    <cellStyle name="Comma 2 2 4 2 3 2 2" xfId="61549" xr:uid="{019A9670-E998-4A59-B51A-54EF63BB0BF9}"/>
    <cellStyle name="Comma 2 2 4 2 3 2 2 2" xfId="62573" xr:uid="{34F6145E-8B28-4C8F-9DE6-A2FD24B05244}"/>
    <cellStyle name="Comma 2 2 4 2 3 2 3" xfId="62061" xr:uid="{FD046D1B-0CBF-4B9D-9929-3A3183018F15}"/>
    <cellStyle name="Comma 2 2 4 2 3 2 4" xfId="61037" xr:uid="{B0FE980B-1A48-427E-A1B5-46EC9BDE64C1}"/>
    <cellStyle name="Comma 2 2 4 2 3 3" xfId="60269" xr:uid="{B82B57CC-3A55-4204-B5A1-FD71E638307F}"/>
    <cellStyle name="Comma 2 2 4 2 3 3 2" xfId="62317" xr:uid="{DDBAE401-9C5C-4E2C-9E13-3A3E85929278}"/>
    <cellStyle name="Comma 2 2 4 2 3 3 3" xfId="61293" xr:uid="{B91021AD-D619-4621-91C4-51A76E766EA6}"/>
    <cellStyle name="Comma 2 2 4 2 3 4" xfId="61805" xr:uid="{F97F7352-C16B-4333-8C66-82A319B13DEE}"/>
    <cellStyle name="Comma 2 2 4 2 3 5" xfId="60781" xr:uid="{ABC66F6C-4F75-4D94-934C-BAED3D2E2F24}"/>
    <cellStyle name="Comma 2 2 4 2 4" xfId="56279" xr:uid="{00000000-0005-0000-0000-0000950D0000}"/>
    <cellStyle name="Comma 2 2 4 2 4 2" xfId="60397" xr:uid="{4EB48288-0A5A-44C6-B1BB-81981CCA2D50}"/>
    <cellStyle name="Comma 2 2 4 2 4 2 2" xfId="62445" xr:uid="{737DF231-775E-4E12-A6B3-0398EE923932}"/>
    <cellStyle name="Comma 2 2 4 2 4 2 3" xfId="61421" xr:uid="{522DED9C-4C40-4D9B-B186-9427AD467D1F}"/>
    <cellStyle name="Comma 2 2 4 2 4 3" xfId="61933" xr:uid="{B7ED5C9C-1FF5-4C24-B679-339C7D30B14C}"/>
    <cellStyle name="Comma 2 2 4 2 4 4" xfId="60909" xr:uid="{A5626F02-B030-4D37-B09C-0CC21779A0AA}"/>
    <cellStyle name="Comma 2 2 4 2 5" xfId="56375" xr:uid="{00000000-0005-0000-0000-0000960D0000}"/>
    <cellStyle name="Comma 2 2 4 2 5 2" xfId="62189" xr:uid="{E3C396A9-B5AE-437D-BAEA-E2C5E8CE0D68}"/>
    <cellStyle name="Comma 2 2 4 2 5 3" xfId="61165" xr:uid="{BDFF7682-2EBF-47A4-B67E-C99EB21B49A6}"/>
    <cellStyle name="Comma 2 2 4 2 6" xfId="56471" xr:uid="{00000000-0005-0000-0000-0000970D0000}"/>
    <cellStyle name="Comma 2 2 4 2 6 2" xfId="61677" xr:uid="{9525E399-8188-4791-820B-BC2F86495707}"/>
    <cellStyle name="Comma 2 2 4 2 7" xfId="59821" xr:uid="{ACAA1BF7-1BDA-491D-9438-2EE79A10AA43}"/>
    <cellStyle name="Comma 2 2 4 2 8" xfId="59885" xr:uid="{2DC63CD5-03FC-497C-9660-AE4C42435E48}"/>
    <cellStyle name="Comma 2 2 4 2 9" xfId="60013" xr:uid="{A69507B3-0082-47E1-A36D-33AA37901C8F}"/>
    <cellStyle name="Comma 2 2 4 3" xfId="55990" xr:uid="{00000000-0005-0000-0000-0000980D0000}"/>
    <cellStyle name="Comma 2 2 4 3 2" xfId="56207" xr:uid="{00000000-0005-0000-0000-0000990D0000}"/>
    <cellStyle name="Comma 2 2 4 3 2 2" xfId="60557" xr:uid="{8F62EF40-03C7-4DB8-A807-1250251E6ACD}"/>
    <cellStyle name="Comma 2 2 4 3 2 2 2" xfId="61581" xr:uid="{C3A69DAF-3477-4078-934B-A10737067131}"/>
    <cellStyle name="Comma 2 2 4 3 2 2 2 2" xfId="62605" xr:uid="{6C572C7E-4AA9-4E40-ABA0-8E2354C9FBF9}"/>
    <cellStyle name="Comma 2 2 4 3 2 2 3" xfId="62093" xr:uid="{DFE60DC0-D11A-49E8-9D11-04405A567D05}"/>
    <cellStyle name="Comma 2 2 4 3 2 2 4" xfId="61069" xr:uid="{30A3655A-363E-475B-ACE5-9BF5F7A5353A}"/>
    <cellStyle name="Comma 2 2 4 3 2 3" xfId="60301" xr:uid="{5C98C890-53F4-4044-8950-9A7EC367702D}"/>
    <cellStyle name="Comma 2 2 4 3 2 3 2" xfId="62349" xr:uid="{404F2514-89D1-4CD5-B892-DA5D75927F74}"/>
    <cellStyle name="Comma 2 2 4 3 2 3 3" xfId="61325" xr:uid="{78C564D6-5EB4-4C34-A3DE-59F2CE668053}"/>
    <cellStyle name="Comma 2 2 4 3 2 4" xfId="61837" xr:uid="{D7949DBF-E225-4B35-A468-D8ACF0B67927}"/>
    <cellStyle name="Comma 2 2 4 3 2 5" xfId="60813" xr:uid="{D507A202-EDF8-4E7F-BB7D-DA158148C4B4}"/>
    <cellStyle name="Comma 2 2 4 3 3" xfId="56303" xr:uid="{00000000-0005-0000-0000-00009A0D0000}"/>
    <cellStyle name="Comma 2 2 4 3 3 2" xfId="60429" xr:uid="{163103D5-75EB-439E-9D87-43FBFBDCC751}"/>
    <cellStyle name="Comma 2 2 4 3 3 2 2" xfId="62477" xr:uid="{9DCF56A2-9440-49B5-A222-539F8F71214B}"/>
    <cellStyle name="Comma 2 2 4 3 3 2 3" xfId="61453" xr:uid="{ED6EEFB1-3093-4593-9C70-3BFBBB257655}"/>
    <cellStyle name="Comma 2 2 4 3 3 3" xfId="61965" xr:uid="{CBDD146C-963B-452C-B4B0-03B0C0F9E3FB}"/>
    <cellStyle name="Comma 2 2 4 3 3 4" xfId="60941" xr:uid="{04D03116-0635-4DAE-903C-57FF1661A53C}"/>
    <cellStyle name="Comma 2 2 4 3 4" xfId="56399" xr:uid="{00000000-0005-0000-0000-00009B0D0000}"/>
    <cellStyle name="Comma 2 2 4 3 4 2" xfId="62221" xr:uid="{CD5E0BD3-6860-4B58-8B55-0122904F236B}"/>
    <cellStyle name="Comma 2 2 4 3 4 3" xfId="61197" xr:uid="{8E092D7B-C00C-4677-8336-253023741D03}"/>
    <cellStyle name="Comma 2 2 4 3 5" xfId="56495" xr:uid="{00000000-0005-0000-0000-00009C0D0000}"/>
    <cellStyle name="Comma 2 2 4 3 5 2" xfId="61709" xr:uid="{4591D86F-92F0-41C7-A750-83BE24007951}"/>
    <cellStyle name="Comma 2 2 4 3 6" xfId="59917" xr:uid="{A907C733-0E84-4AE2-832F-9D0AAE196BDB}"/>
    <cellStyle name="Comma 2 2 4 3 7" xfId="60045" xr:uid="{3D0D8F30-6B9D-48AD-B189-E8BD97D8F32D}"/>
    <cellStyle name="Comma 2 2 4 3 8" xfId="60173" xr:uid="{1BC4AE1F-0180-49BE-968A-5AC7BF06B1B6}"/>
    <cellStyle name="Comma 2 2 4 3 9" xfId="60685" xr:uid="{AE295F3A-1EE4-4335-9755-4C8B2F512601}"/>
    <cellStyle name="Comma 2 2 4 4" xfId="56014" xr:uid="{00000000-0005-0000-0000-00009D0D0000}"/>
    <cellStyle name="Comma 2 2 4 4 2" xfId="60493" xr:uid="{DD03F8BC-93E0-4A0D-B27B-35B95E9725AA}"/>
    <cellStyle name="Comma 2 2 4 4 2 2" xfId="61517" xr:uid="{A063ECB8-77B1-44B2-8F30-A27139AAB4EF}"/>
    <cellStyle name="Comma 2 2 4 4 2 2 2" xfId="62541" xr:uid="{0B1FE129-D9C0-434C-9847-64A8B55AC0BE}"/>
    <cellStyle name="Comma 2 2 4 4 2 3" xfId="62029" xr:uid="{7CBC7C3D-0CB9-4B59-BFC6-CA93173FC3CB}"/>
    <cellStyle name="Comma 2 2 4 4 2 4" xfId="61005" xr:uid="{4F561E60-29F7-48FA-B299-9E7BFF1F2779}"/>
    <cellStyle name="Comma 2 2 4 4 3" xfId="60237" xr:uid="{F0D78668-89C9-47BC-B02E-2EB0DB1D9EDB}"/>
    <cellStyle name="Comma 2 2 4 4 3 2" xfId="62285" xr:uid="{4AE8F292-D5EE-4BA9-9594-DFD451F71556}"/>
    <cellStyle name="Comma 2 2 4 4 3 3" xfId="61261" xr:uid="{1338EFF1-8A68-491F-824C-7E26B85E87E1}"/>
    <cellStyle name="Comma 2 2 4 4 4" xfId="61773" xr:uid="{78183494-A37E-46AB-86A8-D708355D9351}"/>
    <cellStyle name="Comma 2 2 4 4 5" xfId="60749" xr:uid="{3116C037-EA06-4661-9148-0533CE83D0DE}"/>
    <cellStyle name="Comma 2 2 4 5" xfId="56038" xr:uid="{00000000-0005-0000-0000-00009E0D0000}"/>
    <cellStyle name="Comma 2 2 4 5 2" xfId="60365" xr:uid="{305A8603-D231-411D-B7D7-10B03229CA91}"/>
    <cellStyle name="Comma 2 2 4 5 2 2" xfId="62413" xr:uid="{A5455129-65F2-40C0-83E3-02E35A31EDB9}"/>
    <cellStyle name="Comma 2 2 4 5 2 3" xfId="61389" xr:uid="{25C062F0-82C7-43EA-9292-BBB352F8E496}"/>
    <cellStyle name="Comma 2 2 4 5 3" xfId="61901" xr:uid="{CED22626-2435-4B66-BC17-013F4689CDC5}"/>
    <cellStyle name="Comma 2 2 4 5 4" xfId="60877" xr:uid="{F92B2FF0-55C9-4328-ABF4-886AF163BD79}"/>
    <cellStyle name="Comma 2 2 4 6" xfId="56062" xr:uid="{00000000-0005-0000-0000-00009F0D0000}"/>
    <cellStyle name="Comma 2 2 4 6 2" xfId="62157" xr:uid="{6D677BC4-71AB-4108-B717-778EB79AF34B}"/>
    <cellStyle name="Comma 2 2 4 6 3" xfId="61133" xr:uid="{24D418A8-0FEA-4C1B-863B-D87A24E20042}"/>
    <cellStyle name="Comma 2 2 4 7" xfId="56086" xr:uid="{00000000-0005-0000-0000-0000A00D0000}"/>
    <cellStyle name="Comma 2 2 4 7 2" xfId="61645" xr:uid="{E91177DF-7FD5-410E-9FC4-1B69F2287FB0}"/>
    <cellStyle name="Comma 2 2 4 8" xfId="56111" xr:uid="{00000000-0005-0000-0000-0000A10D0000}"/>
    <cellStyle name="Comma 2 2 4 9" xfId="56159" xr:uid="{00000000-0005-0000-0000-0000A20D0000}"/>
    <cellStyle name="Comma 2 2 40" xfId="56243" xr:uid="{00000000-0005-0000-0000-0000A30D0000}"/>
    <cellStyle name="Comma 2 2 41" xfId="56339" xr:uid="{00000000-0005-0000-0000-0000A40D0000}"/>
    <cellStyle name="Comma 2 2 42" xfId="56435" xr:uid="{00000000-0005-0000-0000-0000A50D0000}"/>
    <cellStyle name="Comma 2 2 43" xfId="56581" xr:uid="{00000000-0005-0000-0000-0000A60D0000}"/>
    <cellStyle name="Comma 2 2 44" xfId="56773" xr:uid="{00000000-0005-0000-0000-0000A70D0000}"/>
    <cellStyle name="Comma 2 2 45" xfId="56779" xr:uid="{00000000-0005-0000-0000-0000A80D0000}"/>
    <cellStyle name="Comma 2 2 46" xfId="56785" xr:uid="{00000000-0005-0000-0000-0000A90D0000}"/>
    <cellStyle name="Comma 2 2 47" xfId="59619" xr:uid="{D067B4DA-D1D8-418C-8A9A-34A658E1B7CF}"/>
    <cellStyle name="Comma 2 2 48" xfId="59628" xr:uid="{CD583C3A-12E9-4986-A35F-61C047F80179}"/>
    <cellStyle name="Comma 2 2 49" xfId="59644" xr:uid="{92166A75-896C-4220-BB80-E124296B844F}"/>
    <cellStyle name="Comma 2 2 5" xfId="34610" xr:uid="{00000000-0005-0000-0000-0000AA0D0000}"/>
    <cellStyle name="Comma 2 2 5 10" xfId="60125" xr:uid="{7D78835B-5E4D-4835-BAA9-2BF262695207}"/>
    <cellStyle name="Comma 2 2 5 11" xfId="60637" xr:uid="{B8034119-4D10-4ECE-8584-6EB66A3B734C}"/>
    <cellStyle name="Comma 2 2 5 2" xfId="56123" xr:uid="{00000000-0005-0000-0000-0000AB0D0000}"/>
    <cellStyle name="Comma 2 2 5 2 2" xfId="56219" xr:uid="{00000000-0005-0000-0000-0000AC0D0000}"/>
    <cellStyle name="Comma 2 2 5 2 2 2" xfId="60573" xr:uid="{4A48A807-E4D3-4168-B56A-DC03D3CDE54B}"/>
    <cellStyle name="Comma 2 2 5 2 2 2 2" xfId="61597" xr:uid="{A7EC3CE2-EECD-4A00-9B25-3EC5F7575D89}"/>
    <cellStyle name="Comma 2 2 5 2 2 2 2 2" xfId="62621" xr:uid="{AE453582-46D5-4A3C-A373-18B2E0E9385D}"/>
    <cellStyle name="Comma 2 2 5 2 2 2 3" xfId="62109" xr:uid="{C43EF573-5C85-463C-BFAB-663EC8FDBD25}"/>
    <cellStyle name="Comma 2 2 5 2 2 2 4" xfId="61085" xr:uid="{B16B80AD-570A-44B7-9EC2-D369979A1045}"/>
    <cellStyle name="Comma 2 2 5 2 2 3" xfId="60317" xr:uid="{692FF138-A5BF-4171-8F0C-944BCE738E05}"/>
    <cellStyle name="Comma 2 2 5 2 2 3 2" xfId="62365" xr:uid="{A006FCFE-9736-4D67-B2FD-94049479EABA}"/>
    <cellStyle name="Comma 2 2 5 2 2 3 3" xfId="61341" xr:uid="{FDCDB60D-16A2-4F08-A3CE-8F3AF28D8B1F}"/>
    <cellStyle name="Comma 2 2 5 2 2 4" xfId="61853" xr:uid="{41C6999B-7DC4-42D3-8D60-41525D9C8D83}"/>
    <cellStyle name="Comma 2 2 5 2 2 5" xfId="60829" xr:uid="{3C960A5E-89D0-4CB0-9D53-833EA73C9E12}"/>
    <cellStyle name="Comma 2 2 5 2 3" xfId="56315" xr:uid="{00000000-0005-0000-0000-0000AD0D0000}"/>
    <cellStyle name="Comma 2 2 5 2 3 2" xfId="60445" xr:uid="{56D5ED44-270B-45F0-A1C2-78E2F9031B9C}"/>
    <cellStyle name="Comma 2 2 5 2 3 2 2" xfId="62493" xr:uid="{FBF335B4-7A33-423F-BE78-C8E3F851D18D}"/>
    <cellStyle name="Comma 2 2 5 2 3 2 3" xfId="61469" xr:uid="{A824E4AE-D8DE-43C3-9C49-BC6B962B972E}"/>
    <cellStyle name="Comma 2 2 5 2 3 3" xfId="61981" xr:uid="{C51B3F63-56D9-4A7F-A8B5-32522A82CACC}"/>
    <cellStyle name="Comma 2 2 5 2 3 4" xfId="60957" xr:uid="{373C6767-8E38-4D6D-BA46-BF96A9F2E096}"/>
    <cellStyle name="Comma 2 2 5 2 4" xfId="56411" xr:uid="{00000000-0005-0000-0000-0000AE0D0000}"/>
    <cellStyle name="Comma 2 2 5 2 4 2" xfId="62237" xr:uid="{69D4353B-2892-468C-9365-CFA577D65F31}"/>
    <cellStyle name="Comma 2 2 5 2 4 3" xfId="61213" xr:uid="{B70A5F5A-D6FD-4ED6-94DA-7A8722C450E5}"/>
    <cellStyle name="Comma 2 2 5 2 5" xfId="56507" xr:uid="{00000000-0005-0000-0000-0000AF0D0000}"/>
    <cellStyle name="Comma 2 2 5 2 5 2" xfId="61725" xr:uid="{2CFCEE7F-F5A3-4A85-B0CF-60FA95010022}"/>
    <cellStyle name="Comma 2 2 5 2 6" xfId="59933" xr:uid="{B312CE79-66A2-4028-A0FF-A452AD7708B0}"/>
    <cellStyle name="Comma 2 2 5 2 7" xfId="60061" xr:uid="{53E5ADF9-01FD-4EF7-8D67-FA3D627F6BB2}"/>
    <cellStyle name="Comma 2 2 5 2 8" xfId="60189" xr:uid="{5467BEE8-3D8A-4D8D-A598-9C6C224E1322}"/>
    <cellStyle name="Comma 2 2 5 2 9" xfId="60701" xr:uid="{66259BA4-D246-4203-818C-027A3A8BF6EC}"/>
    <cellStyle name="Comma 2 2 5 3" xfId="56171" xr:uid="{00000000-0005-0000-0000-0000B00D0000}"/>
    <cellStyle name="Comma 2 2 5 3 2" xfId="60509" xr:uid="{2A4D7FBA-468F-47FA-B793-5288882110D6}"/>
    <cellStyle name="Comma 2 2 5 3 2 2" xfId="61533" xr:uid="{1A850B93-80A7-4FDF-8371-2EB72AC5B6EE}"/>
    <cellStyle name="Comma 2 2 5 3 2 2 2" xfId="62557" xr:uid="{582F4899-1957-4F81-9319-BEF268687C0B}"/>
    <cellStyle name="Comma 2 2 5 3 2 3" xfId="62045" xr:uid="{7CCAEC0C-9C05-4ABF-BF52-F2676130CA61}"/>
    <cellStyle name="Comma 2 2 5 3 2 4" xfId="61021" xr:uid="{56F3C255-E933-4C1A-970A-7867BD2FA8F7}"/>
    <cellStyle name="Comma 2 2 5 3 3" xfId="60253" xr:uid="{085CEB81-C5BD-4BE1-95E0-2DC8DAA55A44}"/>
    <cellStyle name="Comma 2 2 5 3 3 2" xfId="62301" xr:uid="{65C41262-1E6E-4413-875D-7D945A16FC0A}"/>
    <cellStyle name="Comma 2 2 5 3 3 3" xfId="61277" xr:uid="{E5D948DC-6F5F-4CF2-84D4-EE37D734B584}"/>
    <cellStyle name="Comma 2 2 5 3 4" xfId="61789" xr:uid="{152CEB8A-E94D-42AF-9054-45D1DF361860}"/>
    <cellStyle name="Comma 2 2 5 3 5" xfId="60765" xr:uid="{EDBF5DC0-EEA8-4467-BCB6-ED5164B049EB}"/>
    <cellStyle name="Comma 2 2 5 4" xfId="56267" xr:uid="{00000000-0005-0000-0000-0000B10D0000}"/>
    <cellStyle name="Comma 2 2 5 4 2" xfId="60381" xr:uid="{FE9A3E21-DFF6-471F-9810-59D7BFA236B1}"/>
    <cellStyle name="Comma 2 2 5 4 2 2" xfId="62429" xr:uid="{98FE2BCB-2C9E-4C8F-A821-0DA1FEA2F395}"/>
    <cellStyle name="Comma 2 2 5 4 2 3" xfId="61405" xr:uid="{9026443C-58CA-4C40-A2A2-9EE984D72017}"/>
    <cellStyle name="Comma 2 2 5 4 3" xfId="61917" xr:uid="{7F531102-85E3-41B8-8AA4-DF9F41B1DB29}"/>
    <cellStyle name="Comma 2 2 5 4 4" xfId="60893" xr:uid="{15426E0A-4A85-4C44-9D1F-E234CE3DE620}"/>
    <cellStyle name="Comma 2 2 5 5" xfId="56363" xr:uid="{00000000-0005-0000-0000-0000B20D0000}"/>
    <cellStyle name="Comma 2 2 5 5 2" xfId="62173" xr:uid="{C1064DC9-700E-449D-BEE3-E719BC46EBB9}"/>
    <cellStyle name="Comma 2 2 5 5 3" xfId="61149" xr:uid="{83D13EBE-D058-4113-AE55-223BC675D6A8}"/>
    <cellStyle name="Comma 2 2 5 6" xfId="56459" xr:uid="{00000000-0005-0000-0000-0000B30D0000}"/>
    <cellStyle name="Comma 2 2 5 6 2" xfId="61661" xr:uid="{1CF3FEE2-976D-4269-9079-C5DAEFC6D74C}"/>
    <cellStyle name="Comma 2 2 5 7" xfId="59805" xr:uid="{956E2EC8-B662-4B9F-8592-1954D4E7CA87}"/>
    <cellStyle name="Comma 2 2 5 8" xfId="59869" xr:uid="{AF45DBFA-5F2B-4AC3-9612-DB774E36D7AD}"/>
    <cellStyle name="Comma 2 2 5 9" xfId="59997" xr:uid="{D6CE94F2-5883-4685-B741-F8472B83B69E}"/>
    <cellStyle name="Comma 2 2 50" xfId="59661" xr:uid="{71CF1793-C560-4C5A-9BE7-F6FBEEE00DC1}"/>
    <cellStyle name="Comma 2 2 51" xfId="59708" xr:uid="{16E646D8-D00E-4CAF-BFB0-95D7FBB4D2DC}"/>
    <cellStyle name="Comma 2 2 52" xfId="59740" xr:uid="{8B12D13A-80A9-4249-B90B-ECDC3C500A29}"/>
    <cellStyle name="Comma 2 2 53" xfId="59773" xr:uid="{CA89571A-8190-421A-BD98-2C54A084AC89}"/>
    <cellStyle name="Comma 2 2 54" xfId="59837" xr:uid="{E1291A8D-A751-409D-994F-4769D914C28E}"/>
    <cellStyle name="Comma 2 2 55" xfId="59965" xr:uid="{A5A35148-8436-40B9-8191-314CFADF618A}"/>
    <cellStyle name="Comma 2 2 56" xfId="60093" xr:uid="{86D24542-5B0B-4588-99F3-6DC4EAA7FF98}"/>
    <cellStyle name="Comma 2 2 57" xfId="60605" xr:uid="{B56958A5-F1AD-4576-9D29-7DABF9C4E39E}"/>
    <cellStyle name="Comma 2 2 6" xfId="32161" xr:uid="{00000000-0005-0000-0000-0000B40D0000}"/>
    <cellStyle name="Comma 2 2 6 2" xfId="56195" xr:uid="{00000000-0005-0000-0000-0000B50D0000}"/>
    <cellStyle name="Comma 2 2 6 2 2" xfId="60541" xr:uid="{27FD7F9D-12C7-4924-9581-7364D1789D0B}"/>
    <cellStyle name="Comma 2 2 6 2 2 2" xfId="61565" xr:uid="{DBE0A026-44CC-492B-A135-2EBB7747CDE9}"/>
    <cellStyle name="Comma 2 2 6 2 2 2 2" xfId="62589" xr:uid="{D47939C4-1D0B-4A94-BD2D-B73FBFDC1AD8}"/>
    <cellStyle name="Comma 2 2 6 2 2 3" xfId="62077" xr:uid="{964CF036-78F9-4AD3-AAFC-F95A29C506E2}"/>
    <cellStyle name="Comma 2 2 6 2 2 4" xfId="61053" xr:uid="{A9194204-D394-4C88-B4E8-E076D0F63E9F}"/>
    <cellStyle name="Comma 2 2 6 2 3" xfId="60285" xr:uid="{BA3AB3FF-34FA-4A0F-BA64-A817E8790F67}"/>
    <cellStyle name="Comma 2 2 6 2 3 2" xfId="62333" xr:uid="{B5BA827F-A277-4FB3-B435-B8D36745A1A3}"/>
    <cellStyle name="Comma 2 2 6 2 3 3" xfId="61309" xr:uid="{C3174FB3-6A2E-4A84-8BC7-1BD8C28654F1}"/>
    <cellStyle name="Comma 2 2 6 2 4" xfId="61821" xr:uid="{C057AAA8-0750-4486-B1E3-F14C6D5A1EDC}"/>
    <cellStyle name="Comma 2 2 6 2 5" xfId="60797" xr:uid="{BF59884F-6F03-4F30-9F3C-B00985C876A8}"/>
    <cellStyle name="Comma 2 2 6 3" xfId="56291" xr:uid="{00000000-0005-0000-0000-0000B60D0000}"/>
    <cellStyle name="Comma 2 2 6 3 2" xfId="60413" xr:uid="{360B8B7A-A02D-4872-AFFD-474015A32CDF}"/>
    <cellStyle name="Comma 2 2 6 3 2 2" xfId="62461" xr:uid="{A12B00AF-CD85-46A2-BBF7-C32DDE45F81E}"/>
    <cellStyle name="Comma 2 2 6 3 2 3" xfId="61437" xr:uid="{25162C1E-BE33-4E27-995F-66A5C43145AF}"/>
    <cellStyle name="Comma 2 2 6 3 3" xfId="61949" xr:uid="{6C9FD760-D64E-4B83-9E8C-037445838365}"/>
    <cellStyle name="Comma 2 2 6 3 4" xfId="60925" xr:uid="{28555722-EC03-40E6-9829-28AA6AAFB5B2}"/>
    <cellStyle name="Comma 2 2 6 4" xfId="56387" xr:uid="{00000000-0005-0000-0000-0000B70D0000}"/>
    <cellStyle name="Comma 2 2 6 4 2" xfId="62205" xr:uid="{DE6FC27C-FFB0-41B8-A200-F4B2EC300784}"/>
    <cellStyle name="Comma 2 2 6 4 3" xfId="61181" xr:uid="{ECA6A49C-5A52-4365-9446-5CD8A13893B5}"/>
    <cellStyle name="Comma 2 2 6 5" xfId="56483" xr:uid="{00000000-0005-0000-0000-0000B80D0000}"/>
    <cellStyle name="Comma 2 2 6 5 2" xfId="61693" xr:uid="{1350D37C-162A-44E4-ABBF-3106C201B784}"/>
    <cellStyle name="Comma 2 2 6 6" xfId="59901" xr:uid="{9A53B726-C9F8-4F87-BCA9-1C7C6F200437}"/>
    <cellStyle name="Comma 2 2 6 7" xfId="60029" xr:uid="{CAB4A88D-1C44-4019-B1E9-ACF156E5EE40}"/>
    <cellStyle name="Comma 2 2 6 8" xfId="60157" xr:uid="{C93B3A0A-E2C9-40F9-8E79-16889B43969D}"/>
    <cellStyle name="Comma 2 2 6 9" xfId="60669" xr:uid="{0314BD89-CE27-40C4-AAB3-F92CBFA396A5}"/>
    <cellStyle name="Comma 2 2 7" xfId="29712" xr:uid="{00000000-0005-0000-0000-0000B90D0000}"/>
    <cellStyle name="Comma 2 2 7 2" xfId="60477" xr:uid="{F8BBC8F2-A608-40CC-A1A5-C6D197085D21}"/>
    <cellStyle name="Comma 2 2 7 2 2" xfId="61501" xr:uid="{231799E2-E3A6-4971-AB67-ABFBC9ECFF95}"/>
    <cellStyle name="Comma 2 2 7 2 2 2" xfId="62525" xr:uid="{90F20E11-FA91-4F1B-8110-43DE23160871}"/>
    <cellStyle name="Comma 2 2 7 2 3" xfId="62013" xr:uid="{3352C15A-A7C6-49B2-B35C-929D19442E60}"/>
    <cellStyle name="Comma 2 2 7 2 4" xfId="60989" xr:uid="{2812F6CE-9EE5-4415-98ED-F61C7356027F}"/>
    <cellStyle name="Comma 2 2 7 3" xfId="60221" xr:uid="{1A903292-FF04-464A-A14D-8D876B8BB318}"/>
    <cellStyle name="Comma 2 2 7 3 2" xfId="62269" xr:uid="{EFA137E8-184B-48B2-8006-95B8BF3A74BC}"/>
    <cellStyle name="Comma 2 2 7 3 3" xfId="61245" xr:uid="{8AE89B8E-BCE7-4655-87E4-3D2212AC42A2}"/>
    <cellStyle name="Comma 2 2 7 4" xfId="61757" xr:uid="{BD70DCDB-F737-4ED4-84A3-E23FCEC2908E}"/>
    <cellStyle name="Comma 2 2 7 5" xfId="60733" xr:uid="{605C3299-2FB8-4F2D-89EC-5F38D3989680}"/>
    <cellStyle name="Comma 2 2 8" xfId="24812" xr:uid="{00000000-0005-0000-0000-0000BA0D0000}"/>
    <cellStyle name="Comma 2 2 8 2" xfId="60349" xr:uid="{C4745067-AC0F-42E8-9941-40FB210C6C6E}"/>
    <cellStyle name="Comma 2 2 8 2 2" xfId="62397" xr:uid="{0F6DD22E-733A-4974-8C53-31B4195E52F0}"/>
    <cellStyle name="Comma 2 2 8 2 3" xfId="61373" xr:uid="{18649F20-19B4-4E65-91D2-8B59C7745473}"/>
    <cellStyle name="Comma 2 2 8 3" xfId="61885" xr:uid="{5B241604-84AA-4165-B935-C6E6AA2C3550}"/>
    <cellStyle name="Comma 2 2 8 4" xfId="60861" xr:uid="{B3534A98-E4F9-47B3-8604-91CE22179B4D}"/>
    <cellStyle name="Comma 2 2 9" xfId="19913" xr:uid="{00000000-0005-0000-0000-0000BB0D0000}"/>
    <cellStyle name="Comma 2 2 9 2" xfId="62141" xr:uid="{E6DD1F40-23DB-4352-9F19-77F7424165C2}"/>
    <cellStyle name="Comma 2 2 9 3" xfId="61117" xr:uid="{6FA99ABA-ABF2-4D69-B452-B8A6E09EDDB3}"/>
    <cellStyle name="Comma 2 20" xfId="4794" xr:uid="{00000000-0005-0000-0000-0000BC0D0000}"/>
    <cellStyle name="Comma 2 20 2" xfId="56617" xr:uid="{00000000-0005-0000-0000-0000BD0D0000}"/>
    <cellStyle name="Comma 2 21" xfId="46384" xr:uid="{00000000-0005-0000-0000-0000BE0D0000}"/>
    <cellStyle name="Comma 2 21 2" xfId="56619" xr:uid="{00000000-0005-0000-0000-0000BF0D0000}"/>
    <cellStyle name="Comma 2 22" xfId="51283" xr:uid="{00000000-0005-0000-0000-0000C00D0000}"/>
    <cellStyle name="Comma 2 22 2" xfId="56621" xr:uid="{00000000-0005-0000-0000-0000C10D0000}"/>
    <cellStyle name="Comma 2 23" xfId="55862" xr:uid="{00000000-0005-0000-0000-0000C20D0000}"/>
    <cellStyle name="Comma 2 23 2" xfId="56623" xr:uid="{00000000-0005-0000-0000-0000C30D0000}"/>
    <cellStyle name="Comma 2 24" xfId="55863" xr:uid="{00000000-0005-0000-0000-0000C40D0000}"/>
    <cellStyle name="Comma 2 24 2" xfId="56625" xr:uid="{00000000-0005-0000-0000-0000C50D0000}"/>
    <cellStyle name="Comma 2 25" xfId="55865" xr:uid="{00000000-0005-0000-0000-0000C60D0000}"/>
    <cellStyle name="Comma 2 25 2" xfId="56627" xr:uid="{00000000-0005-0000-0000-0000C70D0000}"/>
    <cellStyle name="Comma 2 26" xfId="55867" xr:uid="{00000000-0005-0000-0000-0000C80D0000}"/>
    <cellStyle name="Comma 2 26 2" xfId="56629" xr:uid="{00000000-0005-0000-0000-0000C90D0000}"/>
    <cellStyle name="Comma 2 27" xfId="55869" xr:uid="{00000000-0005-0000-0000-0000CA0D0000}"/>
    <cellStyle name="Comma 2 27 2" xfId="56631" xr:uid="{00000000-0005-0000-0000-0000CB0D0000}"/>
    <cellStyle name="Comma 2 28" xfId="55871" xr:uid="{00000000-0005-0000-0000-0000CC0D0000}"/>
    <cellStyle name="Comma 2 28 2" xfId="56633" xr:uid="{00000000-0005-0000-0000-0000CD0D0000}"/>
    <cellStyle name="Comma 2 29" xfId="55873" xr:uid="{00000000-0005-0000-0000-0000CE0D0000}"/>
    <cellStyle name="Comma 2 29 2" xfId="56635" xr:uid="{00000000-0005-0000-0000-0000CF0D0000}"/>
    <cellStyle name="Comma 2 3" xfId="46108" xr:uid="{00000000-0005-0000-0000-0000D00D0000}"/>
    <cellStyle name="Comma 2 3 10" xfId="14905" xr:uid="{00000000-0005-0000-0000-0000D10D0000}"/>
    <cellStyle name="Comma 2 3 11" xfId="10006" xr:uid="{00000000-0005-0000-0000-0000D20D0000}"/>
    <cellStyle name="Comma 2 3 12" xfId="4994" xr:uid="{00000000-0005-0000-0000-0000D30D0000}"/>
    <cellStyle name="Comma 2 3 13" xfId="95" xr:uid="{00000000-0005-0000-0000-0000D40D0000}"/>
    <cellStyle name="Comma 2 3 14" xfId="51083" xr:uid="{00000000-0005-0000-0000-0000D50D0000}"/>
    <cellStyle name="Comma 2 3 15" xfId="55890" xr:uid="{00000000-0005-0000-0000-0000D60D0000}"/>
    <cellStyle name="Comma 2 3 16" xfId="55896" xr:uid="{00000000-0005-0000-0000-0000D70D0000}"/>
    <cellStyle name="Comma 2 3 17" xfId="55902" xr:uid="{00000000-0005-0000-0000-0000D80D0000}"/>
    <cellStyle name="Comma 2 3 18" xfId="55908" xr:uid="{00000000-0005-0000-0000-0000D90D0000}"/>
    <cellStyle name="Comma 2 3 19" xfId="55920" xr:uid="{00000000-0005-0000-0000-0000DA0D0000}"/>
    <cellStyle name="Comma 2 3 2" xfId="41849" xr:uid="{00000000-0005-0000-0000-0000DB0D0000}"/>
    <cellStyle name="Comma 2 3 2 10" xfId="55914" xr:uid="{00000000-0005-0000-0000-0000DC0D0000}"/>
    <cellStyle name="Comma 2 3 2 11" xfId="55926" xr:uid="{00000000-0005-0000-0000-0000DD0D0000}"/>
    <cellStyle name="Comma 2 3 2 12" xfId="55938" xr:uid="{00000000-0005-0000-0000-0000DE0D0000}"/>
    <cellStyle name="Comma 2 3 2 13" xfId="55950" xr:uid="{00000000-0005-0000-0000-0000DF0D0000}"/>
    <cellStyle name="Comma 2 3 2 14" xfId="55962" xr:uid="{00000000-0005-0000-0000-0000E00D0000}"/>
    <cellStyle name="Comma 2 3 2 15" xfId="55986" xr:uid="{00000000-0005-0000-0000-0000E10D0000}"/>
    <cellStyle name="Comma 2 3 2 16" xfId="56010" xr:uid="{00000000-0005-0000-0000-0000E20D0000}"/>
    <cellStyle name="Comma 2 3 2 17" xfId="56034" xr:uid="{00000000-0005-0000-0000-0000E30D0000}"/>
    <cellStyle name="Comma 2 3 2 18" xfId="56058" xr:uid="{00000000-0005-0000-0000-0000E40D0000}"/>
    <cellStyle name="Comma 2 3 2 19" xfId="56082" xr:uid="{00000000-0005-0000-0000-0000E50D0000}"/>
    <cellStyle name="Comma 2 3 2 2" xfId="27154" xr:uid="{00000000-0005-0000-0000-0000E60D0000}"/>
    <cellStyle name="Comma 2 3 2 2 10" xfId="56263" xr:uid="{00000000-0005-0000-0000-0000E70D0000}"/>
    <cellStyle name="Comma 2 3 2 2 11" xfId="56359" xr:uid="{00000000-0005-0000-0000-0000E80D0000}"/>
    <cellStyle name="Comma 2 3 2 2 12" xfId="56455" xr:uid="{00000000-0005-0000-0000-0000E90D0000}"/>
    <cellStyle name="Comma 2 3 2 2 13" xfId="59734" xr:uid="{A6F0DA32-459D-4A04-9D83-C1F0158A1CE3}"/>
    <cellStyle name="Comma 2 3 2 2 14" xfId="59766" xr:uid="{AB15308D-ECCF-4BB2-B842-EF75E75CD409}"/>
    <cellStyle name="Comma 2 3 2 2 15" xfId="59799" xr:uid="{8D089CC8-130E-4DCA-AFED-EEE4C69EDD61}"/>
    <cellStyle name="Comma 2 3 2 2 16" xfId="59863" xr:uid="{8DF0615B-CAB5-4AEA-9796-92332EBBECF9}"/>
    <cellStyle name="Comma 2 3 2 2 17" xfId="59991" xr:uid="{44B25CBF-3D8A-42D6-A79D-FF206A33058D}"/>
    <cellStyle name="Comma 2 3 2 2 18" xfId="60119" xr:uid="{7DAA7C7A-6580-43FA-BE74-026C4ED99EE1}"/>
    <cellStyle name="Comma 2 3 2 2 19" xfId="60631" xr:uid="{2FD6B996-EA69-4545-9CA7-4DF239787174}"/>
    <cellStyle name="Comma 2 3 2 2 2" xfId="55974" xr:uid="{00000000-0005-0000-0000-0000EA0D0000}"/>
    <cellStyle name="Comma 2 3 2 2 2 10" xfId="60151" xr:uid="{AED49BE4-4B22-4274-B6DC-E69B3F125E03}"/>
    <cellStyle name="Comma 2 3 2 2 2 11" xfId="60663" xr:uid="{85EDE63D-8DE7-43E9-86E3-BE72EB2B2FFD}"/>
    <cellStyle name="Comma 2 3 2 2 2 2" xfId="56143" xr:uid="{00000000-0005-0000-0000-0000EB0D0000}"/>
    <cellStyle name="Comma 2 3 2 2 2 2 2" xfId="56239" xr:uid="{00000000-0005-0000-0000-0000EC0D0000}"/>
    <cellStyle name="Comma 2 3 2 2 2 2 2 2" xfId="60599" xr:uid="{00784850-3F0E-4910-A01B-B982B5923F70}"/>
    <cellStyle name="Comma 2 3 2 2 2 2 2 2 2" xfId="61623" xr:uid="{EB733A78-B092-401C-B205-B6CC9D9C0C74}"/>
    <cellStyle name="Comma 2 3 2 2 2 2 2 2 2 2" xfId="62647" xr:uid="{073A7458-7018-4F8F-9417-AC466FAC2BBD}"/>
    <cellStyle name="Comma 2 3 2 2 2 2 2 2 3" xfId="62135" xr:uid="{397FE37C-23D6-4080-8973-6C32C67A7F79}"/>
    <cellStyle name="Comma 2 3 2 2 2 2 2 2 4" xfId="61111" xr:uid="{630F3D37-17A1-41ED-805A-BFA9D7393485}"/>
    <cellStyle name="Comma 2 3 2 2 2 2 2 3" xfId="60343" xr:uid="{CDFA9D95-8660-4270-9E2D-1497717EACD9}"/>
    <cellStyle name="Comma 2 3 2 2 2 2 2 3 2" xfId="62391" xr:uid="{74FF4AB2-1E2A-4543-B123-6376E5FCFAA5}"/>
    <cellStyle name="Comma 2 3 2 2 2 2 2 3 3" xfId="61367" xr:uid="{EC1B93DF-2A96-47E9-98B7-B479943CF978}"/>
    <cellStyle name="Comma 2 3 2 2 2 2 2 4" xfId="61879" xr:uid="{2167B7A3-0475-496A-B085-52227B039B0B}"/>
    <cellStyle name="Comma 2 3 2 2 2 2 2 5" xfId="60855" xr:uid="{A9630328-7CE2-4EB5-964E-E30DDDFDCAA3}"/>
    <cellStyle name="Comma 2 3 2 2 2 2 3" xfId="56335" xr:uid="{00000000-0005-0000-0000-0000ED0D0000}"/>
    <cellStyle name="Comma 2 3 2 2 2 2 3 2" xfId="60471" xr:uid="{3BF6432B-13E7-4B90-9EE2-F45F3932404E}"/>
    <cellStyle name="Comma 2 3 2 2 2 2 3 2 2" xfId="62519" xr:uid="{354FAB14-AB54-4734-B1ED-D2A59284FB77}"/>
    <cellStyle name="Comma 2 3 2 2 2 2 3 2 3" xfId="61495" xr:uid="{8402B4F4-7F85-4CE4-9C4E-85D8FCCA9F13}"/>
    <cellStyle name="Comma 2 3 2 2 2 2 3 3" xfId="62007" xr:uid="{481252AD-5CEC-449A-939A-4A92B5292CDF}"/>
    <cellStyle name="Comma 2 3 2 2 2 2 3 4" xfId="60983" xr:uid="{B01F6FEA-F164-4502-8133-F374F5C464FD}"/>
    <cellStyle name="Comma 2 3 2 2 2 2 4" xfId="56431" xr:uid="{00000000-0005-0000-0000-0000EE0D0000}"/>
    <cellStyle name="Comma 2 3 2 2 2 2 4 2" xfId="62263" xr:uid="{D7A9EF91-E839-4D73-87A9-2BC10C315AD6}"/>
    <cellStyle name="Comma 2 3 2 2 2 2 4 3" xfId="61239" xr:uid="{FD870BE3-9A94-4591-A2F4-2870FD648E39}"/>
    <cellStyle name="Comma 2 3 2 2 2 2 5" xfId="56527" xr:uid="{00000000-0005-0000-0000-0000EF0D0000}"/>
    <cellStyle name="Comma 2 3 2 2 2 2 5 2" xfId="61751" xr:uid="{88CFE898-1F42-48B8-BF3B-686B7463EA66}"/>
    <cellStyle name="Comma 2 3 2 2 2 2 6" xfId="59959" xr:uid="{21A5F92F-81D0-40EA-A542-CB99814F36F9}"/>
    <cellStyle name="Comma 2 3 2 2 2 2 7" xfId="60087" xr:uid="{5276F1FF-CA38-4529-959E-A9363C63CA73}"/>
    <cellStyle name="Comma 2 3 2 2 2 2 8" xfId="60215" xr:uid="{38B10CFE-AED1-408D-BD36-6214809D9E9B}"/>
    <cellStyle name="Comma 2 3 2 2 2 2 9" xfId="60727" xr:uid="{4AFAC4C8-BE8D-42DE-B5A6-9F383097FEED}"/>
    <cellStyle name="Comma 2 3 2 2 2 3" xfId="56191" xr:uid="{00000000-0005-0000-0000-0000F00D0000}"/>
    <cellStyle name="Comma 2 3 2 2 2 3 2" xfId="60535" xr:uid="{804698EE-7FD2-498C-A9E6-6A8EC91D21EE}"/>
    <cellStyle name="Comma 2 3 2 2 2 3 2 2" xfId="61559" xr:uid="{B3E90F3D-EF7B-4AF2-A274-6505E2A22830}"/>
    <cellStyle name="Comma 2 3 2 2 2 3 2 2 2" xfId="62583" xr:uid="{76C79526-86A9-473C-8259-3A5CEA15F653}"/>
    <cellStyle name="Comma 2 3 2 2 2 3 2 3" xfId="62071" xr:uid="{048F2C48-48D8-47A6-9695-121B1E74D4AD}"/>
    <cellStyle name="Comma 2 3 2 2 2 3 2 4" xfId="61047" xr:uid="{494C323A-D42A-492E-A038-A03AB5D2E659}"/>
    <cellStyle name="Comma 2 3 2 2 2 3 3" xfId="60279" xr:uid="{BDD04573-EB46-47DE-893D-DB0682A18A08}"/>
    <cellStyle name="Comma 2 3 2 2 2 3 3 2" xfId="62327" xr:uid="{C9C34374-CA20-4044-914E-99EFC3E32F1C}"/>
    <cellStyle name="Comma 2 3 2 2 2 3 3 3" xfId="61303" xr:uid="{779EB571-669F-4EFD-A594-DAB428F6B6FB}"/>
    <cellStyle name="Comma 2 3 2 2 2 3 4" xfId="61815" xr:uid="{5E70D00C-0F80-4D9D-8A1C-43E53B394052}"/>
    <cellStyle name="Comma 2 3 2 2 2 3 5" xfId="60791" xr:uid="{335A8D1B-0DA4-42F4-B46F-313B3ED3F153}"/>
    <cellStyle name="Comma 2 3 2 2 2 4" xfId="56287" xr:uid="{00000000-0005-0000-0000-0000F10D0000}"/>
    <cellStyle name="Comma 2 3 2 2 2 4 2" xfId="60407" xr:uid="{0A59D550-6630-4CC8-8AE0-D0FAC6FAC0F2}"/>
    <cellStyle name="Comma 2 3 2 2 2 4 2 2" xfId="62455" xr:uid="{F787B5BC-AE92-43C2-9EA7-5555DE1AA5D9}"/>
    <cellStyle name="Comma 2 3 2 2 2 4 2 3" xfId="61431" xr:uid="{CFEB53F8-9330-4C43-914C-2DF1828569CD}"/>
    <cellStyle name="Comma 2 3 2 2 2 4 3" xfId="61943" xr:uid="{5AF3AD15-A996-426C-A2B8-4DBC14762EE2}"/>
    <cellStyle name="Comma 2 3 2 2 2 4 4" xfId="60919" xr:uid="{1131DEA7-F5C1-4E68-B0D7-4703414FA07E}"/>
    <cellStyle name="Comma 2 3 2 2 2 5" xfId="56383" xr:uid="{00000000-0005-0000-0000-0000F20D0000}"/>
    <cellStyle name="Comma 2 3 2 2 2 5 2" xfId="62199" xr:uid="{5570B11E-8E6A-4970-BE41-0D7A6B059338}"/>
    <cellStyle name="Comma 2 3 2 2 2 5 3" xfId="61175" xr:uid="{309E875A-193F-4B3F-8169-1EA0CBF7D847}"/>
    <cellStyle name="Comma 2 3 2 2 2 6" xfId="56479" xr:uid="{00000000-0005-0000-0000-0000F30D0000}"/>
    <cellStyle name="Comma 2 3 2 2 2 6 2" xfId="61687" xr:uid="{1BF0A114-761C-4B28-9FF2-9A891D0A52A9}"/>
    <cellStyle name="Comma 2 3 2 2 2 7" xfId="59831" xr:uid="{DBD69700-1D66-44B1-8DBE-F46BC30BB6C2}"/>
    <cellStyle name="Comma 2 3 2 2 2 8" xfId="59895" xr:uid="{F14CD00C-4669-47FA-B946-F7CA3C591C96}"/>
    <cellStyle name="Comma 2 3 2 2 2 9" xfId="60023" xr:uid="{BBB9C429-3DB3-4AE8-BBD3-E5737A43FAB8}"/>
    <cellStyle name="Comma 2 3 2 2 3" xfId="55998" xr:uid="{00000000-0005-0000-0000-0000F40D0000}"/>
    <cellStyle name="Comma 2 3 2 2 3 2" xfId="56215" xr:uid="{00000000-0005-0000-0000-0000F50D0000}"/>
    <cellStyle name="Comma 2 3 2 2 3 2 2" xfId="60567" xr:uid="{EA2B5C59-E0D3-4A2A-9D38-D7ED42A3A887}"/>
    <cellStyle name="Comma 2 3 2 2 3 2 2 2" xfId="61591" xr:uid="{0F646BC4-B4A8-48D9-A1F8-56493D1E4518}"/>
    <cellStyle name="Comma 2 3 2 2 3 2 2 2 2" xfId="62615" xr:uid="{189783CE-B143-4884-9BDE-5622FDD6CBE8}"/>
    <cellStyle name="Comma 2 3 2 2 3 2 2 3" xfId="62103" xr:uid="{C2B749E2-3033-4C78-A4DF-AA5C8AC13141}"/>
    <cellStyle name="Comma 2 3 2 2 3 2 2 4" xfId="61079" xr:uid="{8F68BABA-D630-43F6-8C0D-34C6CDF76B90}"/>
    <cellStyle name="Comma 2 3 2 2 3 2 3" xfId="60311" xr:uid="{2D9CCE4F-9395-413C-AE7D-F38FB333F027}"/>
    <cellStyle name="Comma 2 3 2 2 3 2 3 2" xfId="62359" xr:uid="{232A9DA1-3684-48C1-8E64-DA1D5C6A3F09}"/>
    <cellStyle name="Comma 2 3 2 2 3 2 3 3" xfId="61335" xr:uid="{F8AE6C16-F8F0-4853-8B6C-3E3BCF381754}"/>
    <cellStyle name="Comma 2 3 2 2 3 2 4" xfId="61847" xr:uid="{9E04DE1D-3522-4A6D-92BD-0133BE5A65D1}"/>
    <cellStyle name="Comma 2 3 2 2 3 2 5" xfId="60823" xr:uid="{4028D97C-5F0B-42F9-A763-FAA0535F9664}"/>
    <cellStyle name="Comma 2 3 2 2 3 3" xfId="56311" xr:uid="{00000000-0005-0000-0000-0000F60D0000}"/>
    <cellStyle name="Comma 2 3 2 2 3 3 2" xfId="60439" xr:uid="{751B5B42-63E2-4241-9BD6-C71A4BADE432}"/>
    <cellStyle name="Comma 2 3 2 2 3 3 2 2" xfId="62487" xr:uid="{4DC4A33C-C6D0-4534-B0CE-553680962793}"/>
    <cellStyle name="Comma 2 3 2 2 3 3 2 3" xfId="61463" xr:uid="{39B2C5F2-1892-44F1-8CC0-83764E46C2DB}"/>
    <cellStyle name="Comma 2 3 2 2 3 3 3" xfId="61975" xr:uid="{370CF0F3-51E0-49E0-AB3C-19D45D9D862A}"/>
    <cellStyle name="Comma 2 3 2 2 3 3 4" xfId="60951" xr:uid="{72D9AD0D-4046-46DB-AE4A-B056AE16BE79}"/>
    <cellStyle name="Comma 2 3 2 2 3 4" xfId="56407" xr:uid="{00000000-0005-0000-0000-0000F70D0000}"/>
    <cellStyle name="Comma 2 3 2 2 3 4 2" xfId="62231" xr:uid="{4800B871-FAA0-4E22-A4FD-39E4944A0855}"/>
    <cellStyle name="Comma 2 3 2 2 3 4 3" xfId="61207" xr:uid="{16AF4062-8BDB-453B-B99B-5483005503BA}"/>
    <cellStyle name="Comma 2 3 2 2 3 5" xfId="56503" xr:uid="{00000000-0005-0000-0000-0000F80D0000}"/>
    <cellStyle name="Comma 2 3 2 2 3 5 2" xfId="61719" xr:uid="{18D522B6-F973-4895-9261-459BDF8004F2}"/>
    <cellStyle name="Comma 2 3 2 2 3 6" xfId="59927" xr:uid="{528A1A29-E737-4F15-A780-F5D14FCA4C39}"/>
    <cellStyle name="Comma 2 3 2 2 3 7" xfId="60055" xr:uid="{AA47F7D4-5A83-42F9-BF0E-A65C7662AA14}"/>
    <cellStyle name="Comma 2 3 2 2 3 8" xfId="60183" xr:uid="{FA424F3E-730A-4643-A64C-A5C57AABB195}"/>
    <cellStyle name="Comma 2 3 2 2 3 9" xfId="60695" xr:uid="{F6D50AB3-4793-486A-9157-C7369AD7980F}"/>
    <cellStyle name="Comma 2 3 2 2 4" xfId="56022" xr:uid="{00000000-0005-0000-0000-0000F90D0000}"/>
    <cellStyle name="Comma 2 3 2 2 4 2" xfId="60503" xr:uid="{BC8E8E3D-8E59-4D37-AA2F-792F6F2DFAAF}"/>
    <cellStyle name="Comma 2 3 2 2 4 2 2" xfId="61527" xr:uid="{40B8284F-9723-4AF3-B34D-6CF56F057716}"/>
    <cellStyle name="Comma 2 3 2 2 4 2 2 2" xfId="62551" xr:uid="{712132DD-229B-445B-8175-E9EF5467B25A}"/>
    <cellStyle name="Comma 2 3 2 2 4 2 3" xfId="62039" xr:uid="{C0A5EA76-A811-4E05-AB89-67FAA94A17A6}"/>
    <cellStyle name="Comma 2 3 2 2 4 2 4" xfId="61015" xr:uid="{83AD69E2-D6EF-4CB1-BF1A-9FC629B06B34}"/>
    <cellStyle name="Comma 2 3 2 2 4 3" xfId="60247" xr:uid="{62FF0970-5D17-4A4D-BAE0-4D683870DCB7}"/>
    <cellStyle name="Comma 2 3 2 2 4 3 2" xfId="62295" xr:uid="{A4812B7A-292D-4A33-93D2-0EE7A6197EE7}"/>
    <cellStyle name="Comma 2 3 2 2 4 3 3" xfId="61271" xr:uid="{BABAA181-1C54-475B-90B2-6B7DD2E797DF}"/>
    <cellStyle name="Comma 2 3 2 2 4 4" xfId="61783" xr:uid="{D7437D01-6A01-4031-B81C-CA3B36B81E6C}"/>
    <cellStyle name="Comma 2 3 2 2 4 5" xfId="60759" xr:uid="{9A3D99A2-0226-453C-9FFD-012D994F7CF0}"/>
    <cellStyle name="Comma 2 3 2 2 5" xfId="56046" xr:uid="{00000000-0005-0000-0000-0000FA0D0000}"/>
    <cellStyle name="Comma 2 3 2 2 5 2" xfId="60375" xr:uid="{D8283758-696E-4C00-9031-69481A5CDB47}"/>
    <cellStyle name="Comma 2 3 2 2 5 2 2" xfId="62423" xr:uid="{D9826430-3540-4FBF-9642-3A48D9B615F0}"/>
    <cellStyle name="Comma 2 3 2 2 5 2 3" xfId="61399" xr:uid="{2A6DA01F-ABA2-4D54-98DE-BE8E5F255FC4}"/>
    <cellStyle name="Comma 2 3 2 2 5 3" xfId="61911" xr:uid="{CCCE17C3-D6C0-41A2-933D-B932CA5B223B}"/>
    <cellStyle name="Comma 2 3 2 2 5 4" xfId="60887" xr:uid="{7E15A9E2-462F-4ACC-AF24-4306ACC7DEB0}"/>
    <cellStyle name="Comma 2 3 2 2 6" xfId="56070" xr:uid="{00000000-0005-0000-0000-0000FB0D0000}"/>
    <cellStyle name="Comma 2 3 2 2 6 2" xfId="62167" xr:uid="{78406742-BC54-4E30-9BF9-657578C28754}"/>
    <cellStyle name="Comma 2 3 2 2 6 3" xfId="61143" xr:uid="{EF9BF61C-733B-4CF1-9EDF-4C272D3E1E6B}"/>
    <cellStyle name="Comma 2 3 2 2 7" xfId="56094" xr:uid="{00000000-0005-0000-0000-0000FC0D0000}"/>
    <cellStyle name="Comma 2 3 2 2 7 2" xfId="61655" xr:uid="{455006D6-B5DD-4257-A094-2CE60EED215F}"/>
    <cellStyle name="Comma 2 3 2 2 8" xfId="56119" xr:uid="{00000000-0005-0000-0000-0000FD0D0000}"/>
    <cellStyle name="Comma 2 3 2 2 9" xfId="56167" xr:uid="{00000000-0005-0000-0000-0000FE0D0000}"/>
    <cellStyle name="Comma 2 3 2 20" xfId="56107" xr:uid="{00000000-0005-0000-0000-0000FF0D0000}"/>
    <cellStyle name="Comma 2 3 2 21" xfId="56155" xr:uid="{00000000-0005-0000-0000-0000000E0000}"/>
    <cellStyle name="Comma 2 3 2 22" xfId="56251" xr:uid="{00000000-0005-0000-0000-0000010E0000}"/>
    <cellStyle name="Comma 2 3 2 23" xfId="56347" xr:uid="{00000000-0005-0000-0000-0000020E0000}"/>
    <cellStyle name="Comma 2 3 2 24" xfId="56443" xr:uid="{00000000-0005-0000-0000-0000030E0000}"/>
    <cellStyle name="Comma 2 3 2 25" xfId="59638" xr:uid="{3E1611F4-92DF-433B-97FA-C6D2739035A0}"/>
    <cellStyle name="Comma 2 3 2 26" xfId="59654" xr:uid="{988E2CFD-D98A-4669-A365-F0C430E2B32C}"/>
    <cellStyle name="Comma 2 3 2 27" xfId="59671" xr:uid="{6DE04F5D-186C-43FE-8C7F-9C6E6D4C928C}"/>
    <cellStyle name="Comma 2 3 2 28" xfId="59718" xr:uid="{C486C573-E21F-4FA7-A7CB-391FE40827E3}"/>
    <cellStyle name="Comma 2 3 2 29" xfId="59750" xr:uid="{53FE6F27-4886-4723-B2A6-D33886900061}"/>
    <cellStyle name="Comma 2 3 2 3" xfId="22254" xr:uid="{00000000-0005-0000-0000-0000040E0000}"/>
    <cellStyle name="Comma 2 3 2 3 10" xfId="60135" xr:uid="{F56D2CCE-57D1-4DAA-B023-1C625C626856}"/>
    <cellStyle name="Comma 2 3 2 3 11" xfId="60647" xr:uid="{06C3950D-F4A8-426E-A877-F84B5EEF83DB}"/>
    <cellStyle name="Comma 2 3 2 3 2" xfId="56131" xr:uid="{00000000-0005-0000-0000-0000050E0000}"/>
    <cellStyle name="Comma 2 3 2 3 2 2" xfId="56227" xr:uid="{00000000-0005-0000-0000-0000060E0000}"/>
    <cellStyle name="Comma 2 3 2 3 2 2 2" xfId="60583" xr:uid="{B5B61AB3-47F8-465C-BF81-0C8EA0B6435A}"/>
    <cellStyle name="Comma 2 3 2 3 2 2 2 2" xfId="61607" xr:uid="{A84A48BC-98CE-485C-A481-2EBF982F9791}"/>
    <cellStyle name="Comma 2 3 2 3 2 2 2 2 2" xfId="62631" xr:uid="{AEA78DDC-F111-4EE0-A614-9D4645A0C9A9}"/>
    <cellStyle name="Comma 2 3 2 3 2 2 2 3" xfId="62119" xr:uid="{DA0DA7E5-D485-4845-BC61-A477F0683C40}"/>
    <cellStyle name="Comma 2 3 2 3 2 2 2 4" xfId="61095" xr:uid="{500BA18B-60A5-45E1-8C8D-86CD8DD76832}"/>
    <cellStyle name="Comma 2 3 2 3 2 2 3" xfId="60327" xr:uid="{E9B98B2C-260A-450D-89E1-058F216232BD}"/>
    <cellStyle name="Comma 2 3 2 3 2 2 3 2" xfId="62375" xr:uid="{EEED6D56-630B-420C-ACE7-2434CA9FAF25}"/>
    <cellStyle name="Comma 2 3 2 3 2 2 3 3" xfId="61351" xr:uid="{C3CD6213-08C6-4B44-846B-0E0E58E77D6B}"/>
    <cellStyle name="Comma 2 3 2 3 2 2 4" xfId="61863" xr:uid="{D1037238-4286-4BC3-B7D5-3A84F1BFA7A1}"/>
    <cellStyle name="Comma 2 3 2 3 2 2 5" xfId="60839" xr:uid="{87E218B7-2F6C-499C-9E40-8964623B6AD1}"/>
    <cellStyle name="Comma 2 3 2 3 2 3" xfId="56323" xr:uid="{00000000-0005-0000-0000-0000070E0000}"/>
    <cellStyle name="Comma 2 3 2 3 2 3 2" xfId="60455" xr:uid="{9F2A6ECB-B19B-4A80-90D1-E5B3DA4C0C1B}"/>
    <cellStyle name="Comma 2 3 2 3 2 3 2 2" xfId="62503" xr:uid="{DA214E0C-2BC1-4B4F-A0DD-9601174CADC2}"/>
    <cellStyle name="Comma 2 3 2 3 2 3 2 3" xfId="61479" xr:uid="{631C601A-3292-4516-B308-A1064B6429CC}"/>
    <cellStyle name="Comma 2 3 2 3 2 3 3" xfId="61991" xr:uid="{98FA85FC-15AA-4760-8655-02F3190CC46C}"/>
    <cellStyle name="Comma 2 3 2 3 2 3 4" xfId="60967" xr:uid="{592456EC-3425-4596-9547-311BE818BB0A}"/>
    <cellStyle name="Comma 2 3 2 3 2 4" xfId="56419" xr:uid="{00000000-0005-0000-0000-0000080E0000}"/>
    <cellStyle name="Comma 2 3 2 3 2 4 2" xfId="62247" xr:uid="{414C1559-4669-4A4D-9751-347813086063}"/>
    <cellStyle name="Comma 2 3 2 3 2 4 3" xfId="61223" xr:uid="{9FC3D9DC-0B3F-4366-BF8C-444BE0812F07}"/>
    <cellStyle name="Comma 2 3 2 3 2 5" xfId="56515" xr:uid="{00000000-0005-0000-0000-0000090E0000}"/>
    <cellStyle name="Comma 2 3 2 3 2 5 2" xfId="61735" xr:uid="{642EF2DC-2402-4A57-9EED-846E0C944BF8}"/>
    <cellStyle name="Comma 2 3 2 3 2 6" xfId="59943" xr:uid="{4B628262-3C07-4EAA-9E0D-72699A1037F0}"/>
    <cellStyle name="Comma 2 3 2 3 2 7" xfId="60071" xr:uid="{6F4B2262-EEBA-4A7E-BB3C-7E44790E859F}"/>
    <cellStyle name="Comma 2 3 2 3 2 8" xfId="60199" xr:uid="{9E9A73BC-7C46-4C52-B741-5E032C832166}"/>
    <cellStyle name="Comma 2 3 2 3 2 9" xfId="60711" xr:uid="{F72BB46B-1071-4D4A-B7D9-73A9E1D66601}"/>
    <cellStyle name="Comma 2 3 2 3 3" xfId="56179" xr:uid="{00000000-0005-0000-0000-00000A0E0000}"/>
    <cellStyle name="Comma 2 3 2 3 3 2" xfId="60519" xr:uid="{35083AC1-A1F1-4380-9448-335195790288}"/>
    <cellStyle name="Comma 2 3 2 3 3 2 2" xfId="61543" xr:uid="{03A16AF9-AFA3-43E1-AF61-8B786CFBAE32}"/>
    <cellStyle name="Comma 2 3 2 3 3 2 2 2" xfId="62567" xr:uid="{04357A5F-63B7-4547-A28B-2121E02F69D9}"/>
    <cellStyle name="Comma 2 3 2 3 3 2 3" xfId="62055" xr:uid="{C58E4AF9-D433-4AA5-877E-93F5130B1991}"/>
    <cellStyle name="Comma 2 3 2 3 3 2 4" xfId="61031" xr:uid="{E3BCBAF8-A971-40B3-A907-170BD944CC86}"/>
    <cellStyle name="Comma 2 3 2 3 3 3" xfId="60263" xr:uid="{79837868-1AF8-4E5F-B2B4-B5A35295C06C}"/>
    <cellStyle name="Comma 2 3 2 3 3 3 2" xfId="62311" xr:uid="{9B7752C2-F72D-4EFA-991F-4F04F364FAFA}"/>
    <cellStyle name="Comma 2 3 2 3 3 3 3" xfId="61287" xr:uid="{8E5987EE-B0FB-4704-95D5-C65A2DBE4172}"/>
    <cellStyle name="Comma 2 3 2 3 3 4" xfId="61799" xr:uid="{BA8E8CD0-2B79-42FB-AE7B-C0D4CAB83A8C}"/>
    <cellStyle name="Comma 2 3 2 3 3 5" xfId="60775" xr:uid="{E224B6D1-439D-475C-B77C-AFF6DE5AA4EA}"/>
    <cellStyle name="Comma 2 3 2 3 4" xfId="56275" xr:uid="{00000000-0005-0000-0000-00000B0E0000}"/>
    <cellStyle name="Comma 2 3 2 3 4 2" xfId="60391" xr:uid="{F4C81B6B-BF3B-4B25-9411-1F35342D62C1}"/>
    <cellStyle name="Comma 2 3 2 3 4 2 2" xfId="62439" xr:uid="{6CDC5C4A-3981-4115-B80B-9409EA039A69}"/>
    <cellStyle name="Comma 2 3 2 3 4 2 3" xfId="61415" xr:uid="{B7ADAD14-8F9B-40E8-B6F5-BC6F64FD3303}"/>
    <cellStyle name="Comma 2 3 2 3 4 3" xfId="61927" xr:uid="{9DFDAB1D-1DB3-46EA-93A9-5064008B80E4}"/>
    <cellStyle name="Comma 2 3 2 3 4 4" xfId="60903" xr:uid="{0F7C90F3-CE2D-444E-94FE-889F628967C1}"/>
    <cellStyle name="Comma 2 3 2 3 5" xfId="56371" xr:uid="{00000000-0005-0000-0000-00000C0E0000}"/>
    <cellStyle name="Comma 2 3 2 3 5 2" xfId="62183" xr:uid="{627A10FA-55E4-4A1D-8896-6D72D8C0F95D}"/>
    <cellStyle name="Comma 2 3 2 3 5 3" xfId="61159" xr:uid="{133C007A-CE52-4B00-94A3-114329F703D6}"/>
    <cellStyle name="Comma 2 3 2 3 6" xfId="56467" xr:uid="{00000000-0005-0000-0000-00000D0E0000}"/>
    <cellStyle name="Comma 2 3 2 3 6 2" xfId="61671" xr:uid="{93E3E31E-BB3D-4F69-A5FC-398C5A660291}"/>
    <cellStyle name="Comma 2 3 2 3 7" xfId="59815" xr:uid="{7F49F5FB-9362-4276-BD5F-CE4F50D33E02}"/>
    <cellStyle name="Comma 2 3 2 3 8" xfId="59879" xr:uid="{D882A18E-1B24-4D5D-AE78-ACD39E504BAC}"/>
    <cellStyle name="Comma 2 3 2 3 9" xfId="60007" xr:uid="{619EB0CF-26E5-40AE-B455-A38A4C87F700}"/>
    <cellStyle name="Comma 2 3 2 30" xfId="59783" xr:uid="{0FE1D1B9-C5E2-466C-AA89-F6547ACE46B1}"/>
    <cellStyle name="Comma 2 3 2 31" xfId="59847" xr:uid="{9B2B8513-6641-4CC6-A7C6-39904987187D}"/>
    <cellStyle name="Comma 2 3 2 32" xfId="59975" xr:uid="{074CAF5F-73B4-4FC3-B041-F3C0B8C52B20}"/>
    <cellStyle name="Comma 2 3 2 33" xfId="60103" xr:uid="{490E069D-3830-4D31-B940-7AFEDB31AF34}"/>
    <cellStyle name="Comma 2 3 2 34" xfId="60615" xr:uid="{EAF8BE2B-4C13-42DD-AB19-18BB28671CB4}"/>
    <cellStyle name="Comma 2 3 2 4" xfId="17355" xr:uid="{00000000-0005-0000-0000-00000E0E0000}"/>
    <cellStyle name="Comma 2 3 2 4 2" xfId="56203" xr:uid="{00000000-0005-0000-0000-00000F0E0000}"/>
    <cellStyle name="Comma 2 3 2 4 2 2" xfId="60551" xr:uid="{6A16D46C-C56F-4750-982A-751E8E1D1509}"/>
    <cellStyle name="Comma 2 3 2 4 2 2 2" xfId="61575" xr:uid="{C73FA922-6271-4DE6-92A2-F862E84D97F7}"/>
    <cellStyle name="Comma 2 3 2 4 2 2 2 2" xfId="62599" xr:uid="{B1AFB840-E554-4E43-AE4E-64229F0530EE}"/>
    <cellStyle name="Comma 2 3 2 4 2 2 3" xfId="62087" xr:uid="{D2D763A7-E948-4304-BF9B-4839BD4F1F0C}"/>
    <cellStyle name="Comma 2 3 2 4 2 2 4" xfId="61063" xr:uid="{AB1A9123-5758-48A1-AC5E-CF65AE19E263}"/>
    <cellStyle name="Comma 2 3 2 4 2 3" xfId="60295" xr:uid="{7F8A0A7C-5EF0-473C-9278-F02F44BAED06}"/>
    <cellStyle name="Comma 2 3 2 4 2 3 2" xfId="62343" xr:uid="{12947823-7318-4DDA-B5DD-194ECE7C5920}"/>
    <cellStyle name="Comma 2 3 2 4 2 3 3" xfId="61319" xr:uid="{5EE02A41-30A1-4D58-B2DC-D062793250D2}"/>
    <cellStyle name="Comma 2 3 2 4 2 4" xfId="61831" xr:uid="{8A76A282-CE16-4543-B4A3-E5E154FB751D}"/>
    <cellStyle name="Comma 2 3 2 4 2 5" xfId="60807" xr:uid="{ECE79581-B13A-4DCD-9F95-B7998DE7BCCF}"/>
    <cellStyle name="Comma 2 3 2 4 3" xfId="56299" xr:uid="{00000000-0005-0000-0000-0000100E0000}"/>
    <cellStyle name="Comma 2 3 2 4 3 2" xfId="60423" xr:uid="{641AAAE4-CC0E-4B7F-9F60-00483FB5398D}"/>
    <cellStyle name="Comma 2 3 2 4 3 2 2" xfId="62471" xr:uid="{C881D00B-B89E-4074-953F-060BF41E79B5}"/>
    <cellStyle name="Comma 2 3 2 4 3 2 3" xfId="61447" xr:uid="{95E65BA0-58F2-4744-AEFA-20A0DFA3CAF1}"/>
    <cellStyle name="Comma 2 3 2 4 3 3" xfId="61959" xr:uid="{06E3612D-0AB8-47C5-8B21-1B3AA5BEB305}"/>
    <cellStyle name="Comma 2 3 2 4 3 4" xfId="60935" xr:uid="{4B29669B-2A9E-4769-93E2-7A976830ED8D}"/>
    <cellStyle name="Comma 2 3 2 4 4" xfId="56395" xr:uid="{00000000-0005-0000-0000-0000110E0000}"/>
    <cellStyle name="Comma 2 3 2 4 4 2" xfId="62215" xr:uid="{45D9D867-331F-4A59-8A74-C09EF20887F1}"/>
    <cellStyle name="Comma 2 3 2 4 4 3" xfId="61191" xr:uid="{0C19133B-B525-497A-A8A3-D0FED1104841}"/>
    <cellStyle name="Comma 2 3 2 4 5" xfId="56491" xr:uid="{00000000-0005-0000-0000-0000120E0000}"/>
    <cellStyle name="Comma 2 3 2 4 5 2" xfId="61703" xr:uid="{89CAE4DD-7386-43C1-BBE7-CACBE4689A6C}"/>
    <cellStyle name="Comma 2 3 2 4 6" xfId="59911" xr:uid="{BEF540B6-9CE3-423C-8871-A93A5BFF37AE}"/>
    <cellStyle name="Comma 2 3 2 4 7" xfId="60039" xr:uid="{3FE02CF6-68EF-4F52-AC7A-56A7276DAD66}"/>
    <cellStyle name="Comma 2 3 2 4 8" xfId="60167" xr:uid="{5A77EAC7-6882-41AA-94CA-7BB19910C0B2}"/>
    <cellStyle name="Comma 2 3 2 4 9" xfId="60679" xr:uid="{E144BAD9-221F-4409-AFFF-0AD51DEECB81}"/>
    <cellStyle name="Comma 2 3 2 5" xfId="12456" xr:uid="{00000000-0005-0000-0000-0000130E0000}"/>
    <cellStyle name="Comma 2 3 2 5 2" xfId="60487" xr:uid="{25D73066-1BDA-4D6C-A233-52C5E1D534A2}"/>
    <cellStyle name="Comma 2 3 2 5 2 2" xfId="61511" xr:uid="{3E687FF1-1260-4864-89B8-2E0038475390}"/>
    <cellStyle name="Comma 2 3 2 5 2 2 2" xfId="62535" xr:uid="{5630BF37-EDE8-4B1F-A2BC-4755CD0D95D4}"/>
    <cellStyle name="Comma 2 3 2 5 2 3" xfId="62023" xr:uid="{5EEED6B9-46FA-4BED-B7D0-7F8E948C3D86}"/>
    <cellStyle name="Comma 2 3 2 5 2 4" xfId="60999" xr:uid="{2708B5CA-A6F8-4B66-B455-AB78C8070ECF}"/>
    <cellStyle name="Comma 2 3 2 5 3" xfId="60231" xr:uid="{F5182DD6-0ADE-47AE-BFE0-D191909F0A71}"/>
    <cellStyle name="Comma 2 3 2 5 3 2" xfId="62279" xr:uid="{BD6EC211-F408-4CA9-B8A1-F23303B30960}"/>
    <cellStyle name="Comma 2 3 2 5 3 3" xfId="61255" xr:uid="{1195A776-7E45-4531-AB47-C68851ABC65A}"/>
    <cellStyle name="Comma 2 3 2 5 4" xfId="61767" xr:uid="{87B062E3-48D6-4612-BAB1-F8A4B0310470}"/>
    <cellStyle name="Comma 2 3 2 5 5" xfId="60743" xr:uid="{54CC21B6-DDA0-4506-A750-BDA67A720662}"/>
    <cellStyle name="Comma 2 3 2 6" xfId="7500" xr:uid="{00000000-0005-0000-0000-0000140E0000}"/>
    <cellStyle name="Comma 2 3 2 6 2" xfId="60359" xr:uid="{DC78B459-45F6-4562-B099-927AEEA59860}"/>
    <cellStyle name="Comma 2 3 2 6 2 2" xfId="62407" xr:uid="{A38DFD18-015A-4A11-B9A3-335A268340EF}"/>
    <cellStyle name="Comma 2 3 2 6 2 3" xfId="61383" xr:uid="{3974276A-336C-4961-ABFB-1E9B801B2E7C}"/>
    <cellStyle name="Comma 2 3 2 6 3" xfId="61895" xr:uid="{61AE2A48-4C0A-485B-953F-63B36E7EFF34}"/>
    <cellStyle name="Comma 2 3 2 6 4" xfId="60871" xr:uid="{E3B76E31-7809-4B73-967D-1966CD2A1AF7}"/>
    <cellStyle name="Comma 2 3 2 7" xfId="2545" xr:uid="{00000000-0005-0000-0000-0000150E0000}"/>
    <cellStyle name="Comma 2 3 2 7 2" xfId="62151" xr:uid="{176E6487-C837-4D97-A273-5546FBC38A1A}"/>
    <cellStyle name="Comma 2 3 2 7 3" xfId="61127" xr:uid="{2EEBB854-47F2-4771-B60C-F3F57DE67538}"/>
    <cellStyle name="Comma 2 3 2 8" xfId="48633" xr:uid="{00000000-0005-0000-0000-0000160E0000}"/>
    <cellStyle name="Comma 2 3 2 8 2" xfId="61639" xr:uid="{6D64E1EA-67B6-4876-86AC-81492AF3A9A3}"/>
    <cellStyle name="Comma 2 3 2 9" xfId="53532" xr:uid="{00000000-0005-0000-0000-0000170E0000}"/>
    <cellStyle name="Comma 2 3 20" xfId="55932" xr:uid="{00000000-0005-0000-0000-0000180E0000}"/>
    <cellStyle name="Comma 2 3 21" xfId="55944" xr:uid="{00000000-0005-0000-0000-0000190E0000}"/>
    <cellStyle name="Comma 2 3 22" xfId="55956" xr:uid="{00000000-0005-0000-0000-00001A0E0000}"/>
    <cellStyle name="Comma 2 3 23" xfId="55980" xr:uid="{00000000-0005-0000-0000-00001B0E0000}"/>
    <cellStyle name="Comma 2 3 24" xfId="56004" xr:uid="{00000000-0005-0000-0000-00001C0E0000}"/>
    <cellStyle name="Comma 2 3 25" xfId="56028" xr:uid="{00000000-0005-0000-0000-00001D0E0000}"/>
    <cellStyle name="Comma 2 3 26" xfId="56052" xr:uid="{00000000-0005-0000-0000-00001E0E0000}"/>
    <cellStyle name="Comma 2 3 27" xfId="56076" xr:uid="{00000000-0005-0000-0000-00001F0E0000}"/>
    <cellStyle name="Comma 2 3 28" xfId="56101" xr:uid="{00000000-0005-0000-0000-0000200E0000}"/>
    <cellStyle name="Comma 2 3 29" xfId="56149" xr:uid="{00000000-0005-0000-0000-0000210E0000}"/>
    <cellStyle name="Comma 2 3 3" xfId="39399" xr:uid="{00000000-0005-0000-0000-0000220E0000}"/>
    <cellStyle name="Comma 2 3 3 10" xfId="56257" xr:uid="{00000000-0005-0000-0000-0000230E0000}"/>
    <cellStyle name="Comma 2 3 3 11" xfId="56353" xr:uid="{00000000-0005-0000-0000-0000240E0000}"/>
    <cellStyle name="Comma 2 3 3 12" xfId="56449" xr:uid="{00000000-0005-0000-0000-0000250E0000}"/>
    <cellStyle name="Comma 2 3 3 13" xfId="59726" xr:uid="{B92C76DA-7FB2-46D5-9B31-DF979779CCEE}"/>
    <cellStyle name="Comma 2 3 3 14" xfId="59758" xr:uid="{12E02195-1B4A-480B-A208-7659F2FB3DAB}"/>
    <cellStyle name="Comma 2 3 3 15" xfId="59791" xr:uid="{7EA4ACF4-A56C-4069-8019-B22451D0840C}"/>
    <cellStyle name="Comma 2 3 3 16" xfId="59855" xr:uid="{FFC4CAB6-A068-4989-A54A-85D956CD1BD9}"/>
    <cellStyle name="Comma 2 3 3 17" xfId="59983" xr:uid="{E7E11531-988B-4912-89B8-7A3434C6B74D}"/>
    <cellStyle name="Comma 2 3 3 18" xfId="60111" xr:uid="{C47DAA67-BFCA-4F94-A1CB-1A2E7AE0C8D9}"/>
    <cellStyle name="Comma 2 3 3 19" xfId="60623" xr:uid="{DD8A77D2-1D00-4DAD-AA57-48E807C5EEC4}"/>
    <cellStyle name="Comma 2 3 3 2" xfId="55968" xr:uid="{00000000-0005-0000-0000-0000260E0000}"/>
    <cellStyle name="Comma 2 3 3 2 10" xfId="60143" xr:uid="{E1CA2087-0C1F-493C-8296-C5513D3F9D54}"/>
    <cellStyle name="Comma 2 3 3 2 11" xfId="60655" xr:uid="{3E99AC77-06EA-401C-A333-4D9FC266502C}"/>
    <cellStyle name="Comma 2 3 3 2 2" xfId="56137" xr:uid="{00000000-0005-0000-0000-0000270E0000}"/>
    <cellStyle name="Comma 2 3 3 2 2 2" xfId="56233" xr:uid="{00000000-0005-0000-0000-0000280E0000}"/>
    <cellStyle name="Comma 2 3 3 2 2 2 2" xfId="60591" xr:uid="{5DC27DBA-AB2A-4140-B864-F694A362BF38}"/>
    <cellStyle name="Comma 2 3 3 2 2 2 2 2" xfId="61615" xr:uid="{EC2BAD46-AF00-4239-A4CE-5663285C6A05}"/>
    <cellStyle name="Comma 2 3 3 2 2 2 2 2 2" xfId="62639" xr:uid="{DB2189A2-0387-48D1-BD17-776D81DC573A}"/>
    <cellStyle name="Comma 2 3 3 2 2 2 2 3" xfId="62127" xr:uid="{9C73D357-C904-40BE-A885-11FC86E18CAF}"/>
    <cellStyle name="Comma 2 3 3 2 2 2 2 4" xfId="61103" xr:uid="{4C502708-B5E5-4D28-BEF7-119143764E10}"/>
    <cellStyle name="Comma 2 3 3 2 2 2 3" xfId="60335" xr:uid="{FC978A2A-2C2B-4514-9617-DF70613E92D5}"/>
    <cellStyle name="Comma 2 3 3 2 2 2 3 2" xfId="62383" xr:uid="{B2DF1D1C-FAD1-47B5-AFBC-E1C4E6270A74}"/>
    <cellStyle name="Comma 2 3 3 2 2 2 3 3" xfId="61359" xr:uid="{AB949FFF-AA31-426E-9EED-47E93B1A1362}"/>
    <cellStyle name="Comma 2 3 3 2 2 2 4" xfId="61871" xr:uid="{324BC156-C4BC-46EC-9B52-8B34B711EED2}"/>
    <cellStyle name="Comma 2 3 3 2 2 2 5" xfId="60847" xr:uid="{3773811B-6E1E-4006-AA25-8091BFBF339B}"/>
    <cellStyle name="Comma 2 3 3 2 2 3" xfId="56329" xr:uid="{00000000-0005-0000-0000-0000290E0000}"/>
    <cellStyle name="Comma 2 3 3 2 2 3 2" xfId="60463" xr:uid="{86113E7F-00C4-4F26-9121-80610CA7CF47}"/>
    <cellStyle name="Comma 2 3 3 2 2 3 2 2" xfId="62511" xr:uid="{B39838F6-ED53-40D9-86DC-1925E128909E}"/>
    <cellStyle name="Comma 2 3 3 2 2 3 2 3" xfId="61487" xr:uid="{C60B499A-FC11-4924-A9CB-118D31D95D64}"/>
    <cellStyle name="Comma 2 3 3 2 2 3 3" xfId="61999" xr:uid="{E2E91E04-F297-43C6-AD00-461ED020CC2A}"/>
    <cellStyle name="Comma 2 3 3 2 2 3 4" xfId="60975" xr:uid="{B08E73AE-F1A7-4D9B-B6BF-759F78FA3F7B}"/>
    <cellStyle name="Comma 2 3 3 2 2 4" xfId="56425" xr:uid="{00000000-0005-0000-0000-00002A0E0000}"/>
    <cellStyle name="Comma 2 3 3 2 2 4 2" xfId="62255" xr:uid="{C80DC604-D0FD-4982-BDB5-82052BDC0960}"/>
    <cellStyle name="Comma 2 3 3 2 2 4 3" xfId="61231" xr:uid="{7ADEDA18-1060-473B-AD02-CFD7031D6360}"/>
    <cellStyle name="Comma 2 3 3 2 2 5" xfId="56521" xr:uid="{00000000-0005-0000-0000-00002B0E0000}"/>
    <cellStyle name="Comma 2 3 3 2 2 5 2" xfId="61743" xr:uid="{52CFDD76-FBB1-47DA-AE3B-C65C457D86F7}"/>
    <cellStyle name="Comma 2 3 3 2 2 6" xfId="59951" xr:uid="{E88BDD5C-7064-4861-8B12-15DE3D8CFD6A}"/>
    <cellStyle name="Comma 2 3 3 2 2 7" xfId="60079" xr:uid="{8F1B3D7F-655E-4B1A-8274-D878030D9D5F}"/>
    <cellStyle name="Comma 2 3 3 2 2 8" xfId="60207" xr:uid="{C6B54000-2A50-405A-BB93-63E369821E3B}"/>
    <cellStyle name="Comma 2 3 3 2 2 9" xfId="60719" xr:uid="{F7530FF3-7B2C-4A0F-BA68-5F1CC973336A}"/>
    <cellStyle name="Comma 2 3 3 2 3" xfId="56185" xr:uid="{00000000-0005-0000-0000-00002C0E0000}"/>
    <cellStyle name="Comma 2 3 3 2 3 2" xfId="60527" xr:uid="{FE2C553D-6F7D-4B45-BBCA-93D3FDC51875}"/>
    <cellStyle name="Comma 2 3 3 2 3 2 2" xfId="61551" xr:uid="{6BBF839B-4597-42C9-8046-ECF676700366}"/>
    <cellStyle name="Comma 2 3 3 2 3 2 2 2" xfId="62575" xr:uid="{975AE541-6DFE-49AE-B288-1BCE722EF66C}"/>
    <cellStyle name="Comma 2 3 3 2 3 2 3" xfId="62063" xr:uid="{9776C3A5-97F2-4349-9BBE-43299AB87FAA}"/>
    <cellStyle name="Comma 2 3 3 2 3 2 4" xfId="61039" xr:uid="{CE9C36CB-15B1-4910-96F2-F8AB0EB16F9D}"/>
    <cellStyle name="Comma 2 3 3 2 3 3" xfId="60271" xr:uid="{820628D6-9D7C-4748-A946-196A9D792461}"/>
    <cellStyle name="Comma 2 3 3 2 3 3 2" xfId="62319" xr:uid="{ABB5958D-6E7B-41F6-B6BD-8EF369CDDD0D}"/>
    <cellStyle name="Comma 2 3 3 2 3 3 3" xfId="61295" xr:uid="{A15DE158-56AC-40F7-B17C-EE6B8297D873}"/>
    <cellStyle name="Comma 2 3 3 2 3 4" xfId="61807" xr:uid="{03EDA8B1-BA19-41AD-BB00-8C5ABEF6844A}"/>
    <cellStyle name="Comma 2 3 3 2 3 5" xfId="60783" xr:uid="{C260DAA5-613A-4D09-93C5-27D0890A5BB1}"/>
    <cellStyle name="Comma 2 3 3 2 4" xfId="56281" xr:uid="{00000000-0005-0000-0000-00002D0E0000}"/>
    <cellStyle name="Comma 2 3 3 2 4 2" xfId="60399" xr:uid="{4DEAEF57-32C8-44A0-9C4C-07F47E3C1AE8}"/>
    <cellStyle name="Comma 2 3 3 2 4 2 2" xfId="62447" xr:uid="{7A659998-425F-4772-837F-C8B9B0812B53}"/>
    <cellStyle name="Comma 2 3 3 2 4 2 3" xfId="61423" xr:uid="{F2031B6F-7C98-410B-B440-6E52C682C1DD}"/>
    <cellStyle name="Comma 2 3 3 2 4 3" xfId="61935" xr:uid="{3C92A52E-100B-4016-AD94-BDACAEF71481}"/>
    <cellStyle name="Comma 2 3 3 2 4 4" xfId="60911" xr:uid="{0EB6C093-277F-4F84-B5FD-7D0506E72A63}"/>
    <cellStyle name="Comma 2 3 3 2 5" xfId="56377" xr:uid="{00000000-0005-0000-0000-00002E0E0000}"/>
    <cellStyle name="Comma 2 3 3 2 5 2" xfId="62191" xr:uid="{ED5E2E3C-1620-4F07-91D1-367A945169BF}"/>
    <cellStyle name="Comma 2 3 3 2 5 3" xfId="61167" xr:uid="{33942559-B1BD-4359-B811-B498FDE835F3}"/>
    <cellStyle name="Comma 2 3 3 2 6" xfId="56473" xr:uid="{00000000-0005-0000-0000-00002F0E0000}"/>
    <cellStyle name="Comma 2 3 3 2 6 2" xfId="61679" xr:uid="{74C73DE5-3060-47A9-9098-00CF9EA975B5}"/>
    <cellStyle name="Comma 2 3 3 2 7" xfId="59823" xr:uid="{68ED4232-3BFD-4712-99A9-C19C6DAE419B}"/>
    <cellStyle name="Comma 2 3 3 2 8" xfId="59887" xr:uid="{6E14CC2F-BB35-4935-B96A-808B450515E8}"/>
    <cellStyle name="Comma 2 3 3 2 9" xfId="60015" xr:uid="{5660EFC6-63C0-458B-B297-C1298FF89B49}"/>
    <cellStyle name="Comma 2 3 3 3" xfId="55992" xr:uid="{00000000-0005-0000-0000-0000300E0000}"/>
    <cellStyle name="Comma 2 3 3 3 2" xfId="56209" xr:uid="{00000000-0005-0000-0000-0000310E0000}"/>
    <cellStyle name="Comma 2 3 3 3 2 2" xfId="60559" xr:uid="{6C68F7CE-0D5D-4E62-A704-1C20D8CDC8D2}"/>
    <cellStyle name="Comma 2 3 3 3 2 2 2" xfId="61583" xr:uid="{94AA32FE-C185-43FE-9F5E-C01E9589313E}"/>
    <cellStyle name="Comma 2 3 3 3 2 2 2 2" xfId="62607" xr:uid="{E42319AA-DCA8-489E-9780-D57C8FE6C963}"/>
    <cellStyle name="Comma 2 3 3 3 2 2 3" xfId="62095" xr:uid="{72125949-1C0B-47D9-9DAD-AEE49BEC3851}"/>
    <cellStyle name="Comma 2 3 3 3 2 2 4" xfId="61071" xr:uid="{AD01D8A3-654A-4205-B049-337EB50B03CE}"/>
    <cellStyle name="Comma 2 3 3 3 2 3" xfId="60303" xr:uid="{1984B9CB-5AF2-4A89-A49F-9F1D23D70559}"/>
    <cellStyle name="Comma 2 3 3 3 2 3 2" xfId="62351" xr:uid="{B4778D93-643A-4FB9-B7CA-16AC83CD6328}"/>
    <cellStyle name="Comma 2 3 3 3 2 3 3" xfId="61327" xr:uid="{D19CEB8E-6DDE-41C9-B781-5BA6AD41DDDD}"/>
    <cellStyle name="Comma 2 3 3 3 2 4" xfId="61839" xr:uid="{2E279135-1C02-45B7-84A2-884665CFB4C3}"/>
    <cellStyle name="Comma 2 3 3 3 2 5" xfId="60815" xr:uid="{6A637B1A-3BEC-496B-94D9-72107795A116}"/>
    <cellStyle name="Comma 2 3 3 3 3" xfId="56305" xr:uid="{00000000-0005-0000-0000-0000320E0000}"/>
    <cellStyle name="Comma 2 3 3 3 3 2" xfId="60431" xr:uid="{6D1A1466-9989-47E4-9109-032563746C88}"/>
    <cellStyle name="Comma 2 3 3 3 3 2 2" xfId="62479" xr:uid="{A3F939DC-45A9-4481-876F-1CE29FA80E79}"/>
    <cellStyle name="Comma 2 3 3 3 3 2 3" xfId="61455" xr:uid="{B04FDD6E-55CF-4220-AB5D-113655D73BCF}"/>
    <cellStyle name="Comma 2 3 3 3 3 3" xfId="61967" xr:uid="{0E9618AA-D385-4340-BD06-9B182B4BBAF7}"/>
    <cellStyle name="Comma 2 3 3 3 3 4" xfId="60943" xr:uid="{AC526D8F-EA59-43B5-BF8C-1E0102054141}"/>
    <cellStyle name="Comma 2 3 3 3 4" xfId="56401" xr:uid="{00000000-0005-0000-0000-0000330E0000}"/>
    <cellStyle name="Comma 2 3 3 3 4 2" xfId="62223" xr:uid="{1758C178-CC6B-42E3-B926-1008CE19B9D8}"/>
    <cellStyle name="Comma 2 3 3 3 4 3" xfId="61199" xr:uid="{E114CB2F-EAC4-40BE-9A0A-4B3DD60D45A6}"/>
    <cellStyle name="Comma 2 3 3 3 5" xfId="56497" xr:uid="{00000000-0005-0000-0000-0000340E0000}"/>
    <cellStyle name="Comma 2 3 3 3 5 2" xfId="61711" xr:uid="{3C199F34-1192-468A-AE02-BBC54E997085}"/>
    <cellStyle name="Comma 2 3 3 3 6" xfId="59919" xr:uid="{A128561B-7219-45EE-BA35-1AFB112362D2}"/>
    <cellStyle name="Comma 2 3 3 3 7" xfId="60047" xr:uid="{02E95C5D-4B88-4AC8-AE0E-1C852B365645}"/>
    <cellStyle name="Comma 2 3 3 3 8" xfId="60175" xr:uid="{4E24CDD9-7011-4F73-8E00-7324EBC6AB79}"/>
    <cellStyle name="Comma 2 3 3 3 9" xfId="60687" xr:uid="{B142C3AF-4AE0-430E-9047-5EA556C812FC}"/>
    <cellStyle name="Comma 2 3 3 4" xfId="56016" xr:uid="{00000000-0005-0000-0000-0000350E0000}"/>
    <cellStyle name="Comma 2 3 3 4 2" xfId="60495" xr:uid="{57AB2A58-CBB3-40D6-AD5E-621E9FC1409A}"/>
    <cellStyle name="Comma 2 3 3 4 2 2" xfId="61519" xr:uid="{400AAAE0-C7EF-4127-B36A-6331F3B44251}"/>
    <cellStyle name="Comma 2 3 3 4 2 2 2" xfId="62543" xr:uid="{66570067-C94D-4F37-BB13-A4D54BFB6384}"/>
    <cellStyle name="Comma 2 3 3 4 2 3" xfId="62031" xr:uid="{09D0B674-74DB-45C4-B36B-4A098AA978BC}"/>
    <cellStyle name="Comma 2 3 3 4 2 4" xfId="61007" xr:uid="{7A76D543-D3B3-43F4-8164-418A30C05094}"/>
    <cellStyle name="Comma 2 3 3 4 3" xfId="60239" xr:uid="{52E35978-E92B-491A-B064-D489D8122D90}"/>
    <cellStyle name="Comma 2 3 3 4 3 2" xfId="62287" xr:uid="{0B6ABBE3-30DF-4F2C-89FA-13E619A0133B}"/>
    <cellStyle name="Comma 2 3 3 4 3 3" xfId="61263" xr:uid="{D0117879-6BA6-4E87-BC0A-280108121D1D}"/>
    <cellStyle name="Comma 2 3 3 4 4" xfId="61775" xr:uid="{23BCB992-9B88-4E72-A70C-FECFA71042E5}"/>
    <cellStyle name="Comma 2 3 3 4 5" xfId="60751" xr:uid="{E70739D0-4946-4330-B3D8-A7CD675BD745}"/>
    <cellStyle name="Comma 2 3 3 5" xfId="56040" xr:uid="{00000000-0005-0000-0000-0000360E0000}"/>
    <cellStyle name="Comma 2 3 3 5 2" xfId="60367" xr:uid="{49B425DD-FC94-496E-8FB3-E57F6715135F}"/>
    <cellStyle name="Comma 2 3 3 5 2 2" xfId="62415" xr:uid="{C26AF90C-BD79-48E8-A4CF-54B541329538}"/>
    <cellStyle name="Comma 2 3 3 5 2 3" xfId="61391" xr:uid="{062243BB-0975-4873-9F30-B6B03E0EDCE5}"/>
    <cellStyle name="Comma 2 3 3 5 3" xfId="61903" xr:uid="{C3A779A7-81F4-4491-BF80-258FA7CF9C02}"/>
    <cellStyle name="Comma 2 3 3 5 4" xfId="60879" xr:uid="{0E656267-EBC0-4D5D-A8AE-D55B209846B0}"/>
    <cellStyle name="Comma 2 3 3 6" xfId="56064" xr:uid="{00000000-0005-0000-0000-0000370E0000}"/>
    <cellStyle name="Comma 2 3 3 6 2" xfId="62159" xr:uid="{CED174ED-156F-4854-ADF0-53B5D600F67E}"/>
    <cellStyle name="Comma 2 3 3 6 3" xfId="61135" xr:uid="{3074B4FB-024A-45E0-BFFD-B8B3C96D6A6A}"/>
    <cellStyle name="Comma 2 3 3 7" xfId="56088" xr:uid="{00000000-0005-0000-0000-0000380E0000}"/>
    <cellStyle name="Comma 2 3 3 7 2" xfId="61647" xr:uid="{D7400FF4-1FB0-44E6-B638-0616CA4E3868}"/>
    <cellStyle name="Comma 2 3 3 8" xfId="56113" xr:uid="{00000000-0005-0000-0000-0000390E0000}"/>
    <cellStyle name="Comma 2 3 3 9" xfId="56161" xr:uid="{00000000-0005-0000-0000-00003A0E0000}"/>
    <cellStyle name="Comma 2 3 30" xfId="56245" xr:uid="{00000000-0005-0000-0000-00003B0E0000}"/>
    <cellStyle name="Comma 2 3 31" xfId="56341" xr:uid="{00000000-0005-0000-0000-00003C0E0000}"/>
    <cellStyle name="Comma 2 3 32" xfId="56437" xr:uid="{00000000-0005-0000-0000-00003D0E0000}"/>
    <cellStyle name="Comma 2 3 33" xfId="56583" xr:uid="{00000000-0005-0000-0000-00003E0E0000}"/>
    <cellStyle name="Comma 2 3 34" xfId="56936" xr:uid="{00000000-0005-0000-0000-00003F0E0000}"/>
    <cellStyle name="Comma 2 3 35" xfId="59621" xr:uid="{8F0E683A-FA5D-4426-BB2F-8BCC4D4FBF02}"/>
    <cellStyle name="Comma 2 3 36" xfId="59630" xr:uid="{427949CE-8BB1-49B6-A2AB-69DC63CCC137}"/>
    <cellStyle name="Comma 2 3 37" xfId="59646" xr:uid="{4AF4460B-3039-42B0-AE29-8A6828679650}"/>
    <cellStyle name="Comma 2 3 38" xfId="59663" xr:uid="{1C14006D-188D-4322-88AC-4CFD4214242E}"/>
    <cellStyle name="Comma 2 3 39" xfId="59710" xr:uid="{26FB826C-E047-4C0F-B974-6CA17E5D5D91}"/>
    <cellStyle name="Comma 2 3 4" xfId="36950" xr:uid="{00000000-0005-0000-0000-0000400E0000}"/>
    <cellStyle name="Comma 2 3 4 10" xfId="60127" xr:uid="{19DA840C-FB5E-4812-AF48-DCEC57DDBFB5}"/>
    <cellStyle name="Comma 2 3 4 11" xfId="60639" xr:uid="{C5133ED8-A46B-4DE7-ADF2-4C786F830472}"/>
    <cellStyle name="Comma 2 3 4 2" xfId="56125" xr:uid="{00000000-0005-0000-0000-0000410E0000}"/>
    <cellStyle name="Comma 2 3 4 2 2" xfId="56221" xr:uid="{00000000-0005-0000-0000-0000420E0000}"/>
    <cellStyle name="Comma 2 3 4 2 2 2" xfId="60575" xr:uid="{EB475A24-399F-408E-9F30-5677A76871D3}"/>
    <cellStyle name="Comma 2 3 4 2 2 2 2" xfId="61599" xr:uid="{71171016-BED8-486D-9798-B0442A9EAE50}"/>
    <cellStyle name="Comma 2 3 4 2 2 2 2 2" xfId="62623" xr:uid="{3EC83E46-FFED-4353-81BC-1B3984A20EA0}"/>
    <cellStyle name="Comma 2 3 4 2 2 2 3" xfId="62111" xr:uid="{CEA8A8B9-172E-4ADC-A470-FB7261AA6EA3}"/>
    <cellStyle name="Comma 2 3 4 2 2 2 4" xfId="61087" xr:uid="{6536C2DB-FDF1-4CB3-A53E-CFE275C68CFC}"/>
    <cellStyle name="Comma 2 3 4 2 2 3" xfId="60319" xr:uid="{4C3F74B5-3767-4C78-BCF6-D94F1030ACD1}"/>
    <cellStyle name="Comma 2 3 4 2 2 3 2" xfId="62367" xr:uid="{0F47454D-8463-4B67-8D82-A3B976EB3AAD}"/>
    <cellStyle name="Comma 2 3 4 2 2 3 3" xfId="61343" xr:uid="{C5099139-83AF-42E9-8DC7-4DC74CC3C431}"/>
    <cellStyle name="Comma 2 3 4 2 2 4" xfId="61855" xr:uid="{5C3D3CAB-F2F5-481D-BAF7-2787A7D6A547}"/>
    <cellStyle name="Comma 2 3 4 2 2 5" xfId="60831" xr:uid="{0F8AF187-7818-49F9-8266-70A08BA67B88}"/>
    <cellStyle name="Comma 2 3 4 2 3" xfId="56317" xr:uid="{00000000-0005-0000-0000-0000430E0000}"/>
    <cellStyle name="Comma 2 3 4 2 3 2" xfId="60447" xr:uid="{EB821F86-72C8-41DE-9B4B-C6ABF509D077}"/>
    <cellStyle name="Comma 2 3 4 2 3 2 2" xfId="62495" xr:uid="{16E65E10-5BBC-4672-9F46-31A4873260C6}"/>
    <cellStyle name="Comma 2 3 4 2 3 2 3" xfId="61471" xr:uid="{377895A1-9071-4E7B-871B-FFBFC557AA92}"/>
    <cellStyle name="Comma 2 3 4 2 3 3" xfId="61983" xr:uid="{8E153204-0CBA-49BC-A91A-369A16C2FC32}"/>
    <cellStyle name="Comma 2 3 4 2 3 4" xfId="60959" xr:uid="{6C1BE7F6-9F57-430D-9DD7-435322A01511}"/>
    <cellStyle name="Comma 2 3 4 2 4" xfId="56413" xr:uid="{00000000-0005-0000-0000-0000440E0000}"/>
    <cellStyle name="Comma 2 3 4 2 4 2" xfId="62239" xr:uid="{A36A63E0-AAFA-447A-8DB6-46B32C3C21EF}"/>
    <cellStyle name="Comma 2 3 4 2 4 3" xfId="61215" xr:uid="{2466C4CD-3A02-4BBE-A797-63F28540ACFE}"/>
    <cellStyle name="Comma 2 3 4 2 5" xfId="56509" xr:uid="{00000000-0005-0000-0000-0000450E0000}"/>
    <cellStyle name="Comma 2 3 4 2 5 2" xfId="61727" xr:uid="{46EA0712-1DFC-4C1D-A2E9-2DC458C3D4EB}"/>
    <cellStyle name="Comma 2 3 4 2 6" xfId="59935" xr:uid="{0AAA68F2-11E9-43D8-A7A1-237399A0B66B}"/>
    <cellStyle name="Comma 2 3 4 2 7" xfId="60063" xr:uid="{C13F0159-3924-472C-A2BD-47C5EF48F04D}"/>
    <cellStyle name="Comma 2 3 4 2 8" xfId="60191" xr:uid="{BD92F9DE-5ACF-4676-A97E-91C3D0739681}"/>
    <cellStyle name="Comma 2 3 4 2 9" xfId="60703" xr:uid="{BB52FFC2-464B-49D8-95F9-4BF62F2B947D}"/>
    <cellStyle name="Comma 2 3 4 3" xfId="56173" xr:uid="{00000000-0005-0000-0000-0000460E0000}"/>
    <cellStyle name="Comma 2 3 4 3 2" xfId="60511" xr:uid="{68CEE098-182A-433D-888E-B8F74B9AC444}"/>
    <cellStyle name="Comma 2 3 4 3 2 2" xfId="61535" xr:uid="{B65C72BB-CBAA-4BAA-BEB0-09C03457F6F2}"/>
    <cellStyle name="Comma 2 3 4 3 2 2 2" xfId="62559" xr:uid="{77E1362C-1C67-490D-A50F-8A865127770F}"/>
    <cellStyle name="Comma 2 3 4 3 2 3" xfId="62047" xr:uid="{8A47BA10-0614-4BC0-9C7B-057BAC355C99}"/>
    <cellStyle name="Comma 2 3 4 3 2 4" xfId="61023" xr:uid="{7EE75B26-7993-46D5-B9DA-957B6AAB7E73}"/>
    <cellStyle name="Comma 2 3 4 3 3" xfId="60255" xr:uid="{17CA6BA0-B9D6-44E4-95D2-4B95AC8EEF22}"/>
    <cellStyle name="Comma 2 3 4 3 3 2" xfId="62303" xr:uid="{AB7432A3-E907-4481-845E-C24DC1A72370}"/>
    <cellStyle name="Comma 2 3 4 3 3 3" xfId="61279" xr:uid="{599448D5-7B0C-44D6-9591-CEAF00F1A21D}"/>
    <cellStyle name="Comma 2 3 4 3 4" xfId="61791" xr:uid="{26C9100E-A37B-49EA-B4EB-0FB561AE5EAA}"/>
    <cellStyle name="Comma 2 3 4 3 5" xfId="60767" xr:uid="{421AC391-025A-4968-82D7-A81CAE39FEF3}"/>
    <cellStyle name="Comma 2 3 4 4" xfId="56269" xr:uid="{00000000-0005-0000-0000-0000470E0000}"/>
    <cellStyle name="Comma 2 3 4 4 2" xfId="60383" xr:uid="{AC615A8D-D4AB-4AD4-AB2C-C3865F6D9D66}"/>
    <cellStyle name="Comma 2 3 4 4 2 2" xfId="62431" xr:uid="{F5A3262C-0A61-40D4-B869-10A7ED7219B6}"/>
    <cellStyle name="Comma 2 3 4 4 2 3" xfId="61407" xr:uid="{BB41C693-A354-47A3-9103-02146DDFD364}"/>
    <cellStyle name="Comma 2 3 4 4 3" xfId="61919" xr:uid="{22B175D4-58B6-4501-A93E-922A5F27A198}"/>
    <cellStyle name="Comma 2 3 4 4 4" xfId="60895" xr:uid="{203A3568-5648-4D97-8AF1-C4F7FA43ED3D}"/>
    <cellStyle name="Comma 2 3 4 5" xfId="56365" xr:uid="{00000000-0005-0000-0000-0000480E0000}"/>
    <cellStyle name="Comma 2 3 4 5 2" xfId="62175" xr:uid="{65531A4F-624C-4842-B338-CC4E2755BC9C}"/>
    <cellStyle name="Comma 2 3 4 5 3" xfId="61151" xr:uid="{85CCC45C-727B-4B58-83DB-8B1B7A907B9F}"/>
    <cellStyle name="Comma 2 3 4 6" xfId="56461" xr:uid="{00000000-0005-0000-0000-0000490E0000}"/>
    <cellStyle name="Comma 2 3 4 6 2" xfId="61663" xr:uid="{23C50396-BAAD-4B04-B5FE-888BFE8D9542}"/>
    <cellStyle name="Comma 2 3 4 7" xfId="59807" xr:uid="{5B11DD35-16F3-4BA2-A3AA-2BF30113DD8A}"/>
    <cellStyle name="Comma 2 3 4 8" xfId="59871" xr:uid="{63D6D7D8-F093-4D0E-89F3-DF92ABF5E02C}"/>
    <cellStyle name="Comma 2 3 4 9" xfId="59999" xr:uid="{60C94590-375E-4EA1-BA72-2229BA9C6E26}"/>
    <cellStyle name="Comma 2 3 40" xfId="59742" xr:uid="{4EF15170-C851-4655-BE01-3F68E2A91F22}"/>
    <cellStyle name="Comma 2 3 41" xfId="59775" xr:uid="{B659F59A-460D-472E-A912-B775B1D3FA61}"/>
    <cellStyle name="Comma 2 3 42" xfId="59839" xr:uid="{B86E5440-0A49-4135-AC0E-59394C34D1C5}"/>
    <cellStyle name="Comma 2 3 43" xfId="59967" xr:uid="{4AF6112B-81ED-44A8-B0C8-9CCB317A9B60}"/>
    <cellStyle name="Comma 2 3 44" xfId="60095" xr:uid="{10B153BD-19DC-43F8-BEDF-70479C44E049}"/>
    <cellStyle name="Comma 2 3 45" xfId="60607" xr:uid="{91DBCF07-E123-4BB3-8109-09D16561D373}"/>
    <cellStyle name="Comma 2 3 5" xfId="34501" xr:uid="{00000000-0005-0000-0000-00004A0E0000}"/>
    <cellStyle name="Comma 2 3 5 2" xfId="56197" xr:uid="{00000000-0005-0000-0000-00004B0E0000}"/>
    <cellStyle name="Comma 2 3 5 2 2" xfId="60543" xr:uid="{8EAB7585-BFC9-43D9-AF5D-13F880811B8D}"/>
    <cellStyle name="Comma 2 3 5 2 2 2" xfId="61567" xr:uid="{2CE7B338-5626-4ED1-BC49-888CDD106AB5}"/>
    <cellStyle name="Comma 2 3 5 2 2 2 2" xfId="62591" xr:uid="{BAEC8D55-8768-4F5F-AD80-DCD1B4AC38AD}"/>
    <cellStyle name="Comma 2 3 5 2 2 3" xfId="62079" xr:uid="{76676466-B0A0-43B9-841C-7C1BAFF90B0A}"/>
    <cellStyle name="Comma 2 3 5 2 2 4" xfId="61055" xr:uid="{D24F33C4-ACE9-41F7-8D01-A05A2ECA8EB9}"/>
    <cellStyle name="Comma 2 3 5 2 3" xfId="60287" xr:uid="{2482F760-81C0-4457-A364-783DFC5B1C99}"/>
    <cellStyle name="Comma 2 3 5 2 3 2" xfId="62335" xr:uid="{4FBEC28C-6271-4DBA-8C3A-C2388DBB5389}"/>
    <cellStyle name="Comma 2 3 5 2 3 3" xfId="61311" xr:uid="{F47EE9F4-412A-4D5A-8FF8-7B59E96E53AE}"/>
    <cellStyle name="Comma 2 3 5 2 4" xfId="61823" xr:uid="{28647A05-4C4E-4020-A745-40C8A7DADA65}"/>
    <cellStyle name="Comma 2 3 5 2 5" xfId="60799" xr:uid="{43DE8175-5627-4111-9B6F-E3F886C395D8}"/>
    <cellStyle name="Comma 2 3 5 3" xfId="56293" xr:uid="{00000000-0005-0000-0000-00004C0E0000}"/>
    <cellStyle name="Comma 2 3 5 3 2" xfId="60415" xr:uid="{14E03E1C-26E6-43A8-8010-B9898A73683B}"/>
    <cellStyle name="Comma 2 3 5 3 2 2" xfId="62463" xr:uid="{DD8182D1-1D54-45E6-9186-732DE7DE873D}"/>
    <cellStyle name="Comma 2 3 5 3 2 3" xfId="61439" xr:uid="{ED8A5C91-33BB-4A9A-AFDA-CF6D2E8019F5}"/>
    <cellStyle name="Comma 2 3 5 3 3" xfId="61951" xr:uid="{BFCFA325-1A6B-4A3E-A024-27A13DF650CA}"/>
    <cellStyle name="Comma 2 3 5 3 4" xfId="60927" xr:uid="{44EA9D82-2CB6-4006-A419-6C74AB3CD0A6}"/>
    <cellStyle name="Comma 2 3 5 4" xfId="56389" xr:uid="{00000000-0005-0000-0000-00004D0E0000}"/>
    <cellStyle name="Comma 2 3 5 4 2" xfId="62207" xr:uid="{E8A31CCA-5750-48B7-99AE-82E1AB8C11A9}"/>
    <cellStyle name="Comma 2 3 5 4 3" xfId="61183" xr:uid="{65E1260A-F127-48A6-937C-87FC728C2444}"/>
    <cellStyle name="Comma 2 3 5 5" xfId="56485" xr:uid="{00000000-0005-0000-0000-00004E0E0000}"/>
    <cellStyle name="Comma 2 3 5 5 2" xfId="61695" xr:uid="{20FD5412-984A-4A91-8B2E-B70C48883A16}"/>
    <cellStyle name="Comma 2 3 5 6" xfId="59903" xr:uid="{5C8CF700-9942-4A0F-9113-A64FE7DB67B3}"/>
    <cellStyle name="Comma 2 3 5 7" xfId="60031" xr:uid="{80D6A34B-DAB8-401C-9B61-E452BACFFA2E}"/>
    <cellStyle name="Comma 2 3 5 8" xfId="60159" xr:uid="{BD9CAE76-3B00-45BD-9E84-6D3907025F6D}"/>
    <cellStyle name="Comma 2 3 5 9" xfId="60671" xr:uid="{06E13308-CD90-45F2-BE51-860B73EDE3BC}"/>
    <cellStyle name="Comma 2 3 6" xfId="32052" xr:uid="{00000000-0005-0000-0000-00004F0E0000}"/>
    <cellStyle name="Comma 2 3 6 2" xfId="60479" xr:uid="{312D1733-D8FC-4741-B2DD-32E971D35BC1}"/>
    <cellStyle name="Comma 2 3 6 2 2" xfId="61503" xr:uid="{1D4C93D5-1FC9-4F8C-A8A3-259F08C1772A}"/>
    <cellStyle name="Comma 2 3 6 2 2 2" xfId="62527" xr:uid="{47F84FF6-6C4C-4691-BF14-F640DEFC373B}"/>
    <cellStyle name="Comma 2 3 6 2 3" xfId="62015" xr:uid="{F231BEF4-C906-45BA-87EF-619A1AAA9753}"/>
    <cellStyle name="Comma 2 3 6 2 4" xfId="60991" xr:uid="{8C8F0D7A-180B-47FE-9667-BC65D79D51B6}"/>
    <cellStyle name="Comma 2 3 6 3" xfId="60223" xr:uid="{25EDDCBC-AAD3-4196-B057-6A351191D713}"/>
    <cellStyle name="Comma 2 3 6 3 2" xfId="62271" xr:uid="{E0247B99-1617-4E62-A726-F1B33E563616}"/>
    <cellStyle name="Comma 2 3 6 3 3" xfId="61247" xr:uid="{171F6374-0423-457E-AD6F-E85420F98DA2}"/>
    <cellStyle name="Comma 2 3 6 4" xfId="61759" xr:uid="{E18D520A-3635-463A-B9BF-3405236E9F5A}"/>
    <cellStyle name="Comma 2 3 6 5" xfId="60735" xr:uid="{9CC99464-8642-45EB-AB23-61E4648778F2}"/>
    <cellStyle name="Comma 2 3 7" xfId="29603" xr:uid="{00000000-0005-0000-0000-0000500E0000}"/>
    <cellStyle name="Comma 2 3 7 2" xfId="60351" xr:uid="{E3D4B915-F351-4703-B34C-A9306F6F0FD8}"/>
    <cellStyle name="Comma 2 3 7 2 2" xfId="62399" xr:uid="{6C822C6C-B522-4774-885C-1F05511C071F}"/>
    <cellStyle name="Comma 2 3 7 2 3" xfId="61375" xr:uid="{49E2F11A-FB1A-4DD5-AC43-78B329A59DFD}"/>
    <cellStyle name="Comma 2 3 7 3" xfId="61887" xr:uid="{74182FC8-120A-4C98-B389-70FC0D69CACD}"/>
    <cellStyle name="Comma 2 3 7 4" xfId="60863" xr:uid="{B7D3EA27-7B3B-4A76-8773-D74439896559}"/>
    <cellStyle name="Comma 2 3 8" xfId="24703" xr:uid="{00000000-0005-0000-0000-0000510E0000}"/>
    <cellStyle name="Comma 2 3 8 2" xfId="62143" xr:uid="{A7C2C89B-AA0A-44A3-B2AE-A08B00F8E1BA}"/>
    <cellStyle name="Comma 2 3 8 3" xfId="61119" xr:uid="{B185BBA3-E20D-4C5E-97EE-8E4D683FFA14}"/>
    <cellStyle name="Comma 2 3 9" xfId="19804" xr:uid="{00000000-0005-0000-0000-0000520E0000}"/>
    <cellStyle name="Comma 2 3 9 2" xfId="61631" xr:uid="{5885DDA3-7ED0-4FBF-867A-72A562DA7982}"/>
    <cellStyle name="Comma 2 30" xfId="55875" xr:uid="{00000000-0005-0000-0000-0000530E0000}"/>
    <cellStyle name="Comma 2 30 2" xfId="56637" xr:uid="{00000000-0005-0000-0000-0000540E0000}"/>
    <cellStyle name="Comma 2 31" xfId="55878" xr:uid="{00000000-0005-0000-0000-0000550E0000}"/>
    <cellStyle name="Comma 2 31 2" xfId="56639" xr:uid="{00000000-0005-0000-0000-0000560E0000}"/>
    <cellStyle name="Comma 2 32" xfId="55881" xr:uid="{00000000-0005-0000-0000-0000570E0000}"/>
    <cellStyle name="Comma 2 32 2" xfId="56641" xr:uid="{00000000-0005-0000-0000-0000580E0000}"/>
    <cellStyle name="Comma 2 33" xfId="55884" xr:uid="{00000000-0005-0000-0000-0000590E0000}"/>
    <cellStyle name="Comma 2 33 2" xfId="56643" xr:uid="{00000000-0005-0000-0000-00005A0E0000}"/>
    <cellStyle name="Comma 2 34" xfId="55887" xr:uid="{00000000-0005-0000-0000-00005B0E0000}"/>
    <cellStyle name="Comma 2 34 2" xfId="56645" xr:uid="{00000000-0005-0000-0000-00005C0E0000}"/>
    <cellStyle name="Comma 2 35" xfId="55893" xr:uid="{00000000-0005-0000-0000-00005D0E0000}"/>
    <cellStyle name="Comma 2 35 2" xfId="56647" xr:uid="{00000000-0005-0000-0000-00005E0E0000}"/>
    <cellStyle name="Comma 2 36" xfId="55899" xr:uid="{00000000-0005-0000-0000-00005F0E0000}"/>
    <cellStyle name="Comma 2 36 2" xfId="56649" xr:uid="{00000000-0005-0000-0000-0000600E0000}"/>
    <cellStyle name="Comma 2 37" xfId="55905" xr:uid="{00000000-0005-0000-0000-0000610E0000}"/>
    <cellStyle name="Comma 2 37 2" xfId="56651" xr:uid="{00000000-0005-0000-0000-0000620E0000}"/>
    <cellStyle name="Comma 2 38" xfId="55917" xr:uid="{00000000-0005-0000-0000-0000630E0000}"/>
    <cellStyle name="Comma 2 38 2" xfId="56653" xr:uid="{00000000-0005-0000-0000-0000640E0000}"/>
    <cellStyle name="Comma 2 39" xfId="55929" xr:uid="{00000000-0005-0000-0000-0000650E0000}"/>
    <cellStyle name="Comma 2 39 2" xfId="56655" xr:uid="{00000000-0005-0000-0000-0000660E0000}"/>
    <cellStyle name="Comma 2 4" xfId="46107" xr:uid="{00000000-0005-0000-0000-0000670E0000}"/>
    <cellStyle name="Comma 2 4 10" xfId="14904" xr:uid="{00000000-0005-0000-0000-0000680E0000}"/>
    <cellStyle name="Comma 2 4 11" xfId="10005" xr:uid="{00000000-0005-0000-0000-0000690E0000}"/>
    <cellStyle name="Comma 2 4 12" xfId="4993" xr:uid="{00000000-0005-0000-0000-00006A0E0000}"/>
    <cellStyle name="Comma 2 4 13" xfId="94" xr:uid="{00000000-0005-0000-0000-00006B0E0000}"/>
    <cellStyle name="Comma 2 4 14" xfId="51084" xr:uid="{00000000-0005-0000-0000-00006C0E0000}"/>
    <cellStyle name="Comma 2 4 15" xfId="55911" xr:uid="{00000000-0005-0000-0000-00006D0E0000}"/>
    <cellStyle name="Comma 2 4 16" xfId="55923" xr:uid="{00000000-0005-0000-0000-00006E0E0000}"/>
    <cellStyle name="Comma 2 4 17" xfId="55935" xr:uid="{00000000-0005-0000-0000-00006F0E0000}"/>
    <cellStyle name="Comma 2 4 18" xfId="55947" xr:uid="{00000000-0005-0000-0000-0000700E0000}"/>
    <cellStyle name="Comma 2 4 19" xfId="55959" xr:uid="{00000000-0005-0000-0000-0000710E0000}"/>
    <cellStyle name="Comma 2 4 2" xfId="41848" xr:uid="{00000000-0005-0000-0000-0000720E0000}"/>
    <cellStyle name="Comma 2 4 2 10" xfId="55971" xr:uid="{00000000-0005-0000-0000-0000730E0000}"/>
    <cellStyle name="Comma 2 4 2 11" xfId="55995" xr:uid="{00000000-0005-0000-0000-0000740E0000}"/>
    <cellStyle name="Comma 2 4 2 12" xfId="56019" xr:uid="{00000000-0005-0000-0000-0000750E0000}"/>
    <cellStyle name="Comma 2 4 2 13" xfId="56043" xr:uid="{00000000-0005-0000-0000-0000760E0000}"/>
    <cellStyle name="Comma 2 4 2 14" xfId="56067" xr:uid="{00000000-0005-0000-0000-0000770E0000}"/>
    <cellStyle name="Comma 2 4 2 15" xfId="56091" xr:uid="{00000000-0005-0000-0000-0000780E0000}"/>
    <cellStyle name="Comma 2 4 2 16" xfId="56116" xr:uid="{00000000-0005-0000-0000-0000790E0000}"/>
    <cellStyle name="Comma 2 4 2 17" xfId="56164" xr:uid="{00000000-0005-0000-0000-00007A0E0000}"/>
    <cellStyle name="Comma 2 4 2 18" xfId="56260" xr:uid="{00000000-0005-0000-0000-00007B0E0000}"/>
    <cellStyle name="Comma 2 4 2 19" xfId="56356" xr:uid="{00000000-0005-0000-0000-00007C0E0000}"/>
    <cellStyle name="Comma 2 4 2 2" xfId="27153" xr:uid="{00000000-0005-0000-0000-00007D0E0000}"/>
    <cellStyle name="Comma 2 4 2 2 10" xfId="60147" xr:uid="{CAE3728C-C686-4DCE-AF1A-0C6B5E2FBADA}"/>
    <cellStyle name="Comma 2 4 2 2 11" xfId="60659" xr:uid="{E72350F3-0790-46DC-9C3B-6005EAFA2DED}"/>
    <cellStyle name="Comma 2 4 2 2 2" xfId="56140" xr:uid="{00000000-0005-0000-0000-00007E0E0000}"/>
    <cellStyle name="Comma 2 4 2 2 2 2" xfId="56236" xr:uid="{00000000-0005-0000-0000-00007F0E0000}"/>
    <cellStyle name="Comma 2 4 2 2 2 2 2" xfId="60595" xr:uid="{61CC03A0-657F-4B47-8197-048B0BDB5660}"/>
    <cellStyle name="Comma 2 4 2 2 2 2 2 2" xfId="61619" xr:uid="{53FAE643-9CB7-4B8D-A2D5-1BFB3F728727}"/>
    <cellStyle name="Comma 2 4 2 2 2 2 2 2 2" xfId="62643" xr:uid="{2181D750-BC99-4372-8218-38F704835B01}"/>
    <cellStyle name="Comma 2 4 2 2 2 2 2 3" xfId="62131" xr:uid="{F943377F-97A9-487C-A538-989B4B249092}"/>
    <cellStyle name="Comma 2 4 2 2 2 2 2 4" xfId="61107" xr:uid="{C89B20E4-9AF1-4FC6-9904-9434C31AB878}"/>
    <cellStyle name="Comma 2 4 2 2 2 2 3" xfId="60339" xr:uid="{BF020BC2-1D58-4D70-BE0D-141D1607408E}"/>
    <cellStyle name="Comma 2 4 2 2 2 2 3 2" xfId="62387" xr:uid="{C1291BC2-A71E-444F-A20A-4692180F6EF4}"/>
    <cellStyle name="Comma 2 4 2 2 2 2 3 3" xfId="61363" xr:uid="{D3705D48-E45E-4C28-876C-03CC49849338}"/>
    <cellStyle name="Comma 2 4 2 2 2 2 4" xfId="61875" xr:uid="{56A3D460-8C8C-42DD-B1CC-A10FC888B6DD}"/>
    <cellStyle name="Comma 2 4 2 2 2 2 5" xfId="60851" xr:uid="{1EB54E2C-78B0-4006-8533-1DAD8C363582}"/>
    <cellStyle name="Comma 2 4 2 2 2 3" xfId="56332" xr:uid="{00000000-0005-0000-0000-0000800E0000}"/>
    <cellStyle name="Comma 2 4 2 2 2 3 2" xfId="60467" xr:uid="{194B43F6-A2FF-44CA-91B9-55C3EEF16411}"/>
    <cellStyle name="Comma 2 4 2 2 2 3 2 2" xfId="62515" xr:uid="{949468F7-4FE5-4EFA-B2C3-B4103FB30FCF}"/>
    <cellStyle name="Comma 2 4 2 2 2 3 2 3" xfId="61491" xr:uid="{1DCF83A7-2209-48B4-8B1D-B8173E886157}"/>
    <cellStyle name="Comma 2 4 2 2 2 3 3" xfId="62003" xr:uid="{DAFD1A90-6CFA-4395-A2FB-8F7F82B9766A}"/>
    <cellStyle name="Comma 2 4 2 2 2 3 4" xfId="60979" xr:uid="{A6DBA86B-6751-45AD-9F8E-30C1B1E14C0B}"/>
    <cellStyle name="Comma 2 4 2 2 2 4" xfId="56428" xr:uid="{00000000-0005-0000-0000-0000810E0000}"/>
    <cellStyle name="Comma 2 4 2 2 2 4 2" xfId="62259" xr:uid="{9950F360-24F1-4BD3-931F-565425F635DA}"/>
    <cellStyle name="Comma 2 4 2 2 2 4 3" xfId="61235" xr:uid="{E1ACF984-5D2A-4812-85E3-4A58621D85FF}"/>
    <cellStyle name="Comma 2 4 2 2 2 5" xfId="56524" xr:uid="{00000000-0005-0000-0000-0000820E0000}"/>
    <cellStyle name="Comma 2 4 2 2 2 5 2" xfId="61747" xr:uid="{CC17D039-BFD2-4305-8033-033CF875837B}"/>
    <cellStyle name="Comma 2 4 2 2 2 6" xfId="59955" xr:uid="{793001A3-3B75-4423-B69A-FA88445CBBC0}"/>
    <cellStyle name="Comma 2 4 2 2 2 7" xfId="60083" xr:uid="{81981214-F050-415D-A221-9D350F602521}"/>
    <cellStyle name="Comma 2 4 2 2 2 8" xfId="60211" xr:uid="{86B120A1-854A-496B-925B-4EE3A3326121}"/>
    <cellStyle name="Comma 2 4 2 2 2 9" xfId="60723" xr:uid="{44638870-8138-4CB1-A9CE-5E7E3258C762}"/>
    <cellStyle name="Comma 2 4 2 2 3" xfId="56188" xr:uid="{00000000-0005-0000-0000-0000830E0000}"/>
    <cellStyle name="Comma 2 4 2 2 3 2" xfId="60531" xr:uid="{DA4131C2-687E-4A4D-9851-4AFD2FC1211B}"/>
    <cellStyle name="Comma 2 4 2 2 3 2 2" xfId="61555" xr:uid="{50DD80D5-9CF1-4868-939D-D3C50A17562B}"/>
    <cellStyle name="Comma 2 4 2 2 3 2 2 2" xfId="62579" xr:uid="{7C189B7F-914D-42FE-BE24-9828B837AF18}"/>
    <cellStyle name="Comma 2 4 2 2 3 2 3" xfId="62067" xr:uid="{CE39E177-4EC0-4EC5-B994-68BD028286EE}"/>
    <cellStyle name="Comma 2 4 2 2 3 2 4" xfId="61043" xr:uid="{2CE7BDA6-5D24-4091-9CF8-A8F19E5594A5}"/>
    <cellStyle name="Comma 2 4 2 2 3 3" xfId="60275" xr:uid="{593EB703-D2F2-4139-83CE-241F18B631A5}"/>
    <cellStyle name="Comma 2 4 2 2 3 3 2" xfId="62323" xr:uid="{BBEFD79D-EC4B-42E1-93AF-F47E51A34301}"/>
    <cellStyle name="Comma 2 4 2 2 3 3 3" xfId="61299" xr:uid="{95577A02-5379-4DF0-BF6C-4583D579AA1F}"/>
    <cellStyle name="Comma 2 4 2 2 3 4" xfId="61811" xr:uid="{53B7DD32-E408-4547-B6D9-3C04204A51EF}"/>
    <cellStyle name="Comma 2 4 2 2 3 5" xfId="60787" xr:uid="{A53B5C71-4FE9-4EA0-B287-55E39ACAB6FD}"/>
    <cellStyle name="Comma 2 4 2 2 4" xfId="56284" xr:uid="{00000000-0005-0000-0000-0000840E0000}"/>
    <cellStyle name="Comma 2 4 2 2 4 2" xfId="60403" xr:uid="{5DEDBEF4-40B5-477E-B8A9-7770BE92B033}"/>
    <cellStyle name="Comma 2 4 2 2 4 2 2" xfId="62451" xr:uid="{2E642BCB-94AC-4999-9DFE-5903531D4531}"/>
    <cellStyle name="Comma 2 4 2 2 4 2 3" xfId="61427" xr:uid="{41B69A82-F4DE-4A91-8102-B02F3766C075}"/>
    <cellStyle name="Comma 2 4 2 2 4 3" xfId="61939" xr:uid="{36DF046C-5C2C-4600-87E6-91A4674BE647}"/>
    <cellStyle name="Comma 2 4 2 2 4 4" xfId="60915" xr:uid="{D8AA08A4-5001-4FBA-B347-F2F5B67D73F1}"/>
    <cellStyle name="Comma 2 4 2 2 5" xfId="56380" xr:uid="{00000000-0005-0000-0000-0000850E0000}"/>
    <cellStyle name="Comma 2 4 2 2 5 2" xfId="62195" xr:uid="{DB7EB509-71C2-4326-8393-E6AB3C2EF747}"/>
    <cellStyle name="Comma 2 4 2 2 5 3" xfId="61171" xr:uid="{60E68911-9799-4AF3-923D-6FC8FD34963F}"/>
    <cellStyle name="Comma 2 4 2 2 6" xfId="56476" xr:uid="{00000000-0005-0000-0000-0000860E0000}"/>
    <cellStyle name="Comma 2 4 2 2 6 2" xfId="61683" xr:uid="{514F2FC8-46D1-4DCA-8877-61C77ED202C5}"/>
    <cellStyle name="Comma 2 4 2 2 7" xfId="59827" xr:uid="{630DD740-D586-4995-BE37-6F8D48E06471}"/>
    <cellStyle name="Comma 2 4 2 2 8" xfId="59891" xr:uid="{35BBCC1A-6158-46E7-818F-369F2F3665B4}"/>
    <cellStyle name="Comma 2 4 2 2 9" xfId="60019" xr:uid="{F15CD3AA-1D8E-4E22-AF89-549A526B5290}"/>
    <cellStyle name="Comma 2 4 2 20" xfId="56452" xr:uid="{00000000-0005-0000-0000-0000870E0000}"/>
    <cellStyle name="Comma 2 4 2 21" xfId="59730" xr:uid="{24D9E9FF-BF7A-45E7-B46E-67DE552C5773}"/>
    <cellStyle name="Comma 2 4 2 22" xfId="59762" xr:uid="{CF7CED22-F4E9-4C2B-9D6F-C1CC4899090B}"/>
    <cellStyle name="Comma 2 4 2 23" xfId="59795" xr:uid="{7A9C352F-D8E1-4E30-B0BB-5443F274D657}"/>
    <cellStyle name="Comma 2 4 2 24" xfId="59859" xr:uid="{7DD1E8F6-E185-420E-AD87-4848188C1E6F}"/>
    <cellStyle name="Comma 2 4 2 25" xfId="59987" xr:uid="{ED7618B3-9D99-4E0D-9B8D-1BA787C9B98C}"/>
    <cellStyle name="Comma 2 4 2 26" xfId="60115" xr:uid="{FDCA4DD7-7561-4FC4-B085-439B8371499C}"/>
    <cellStyle name="Comma 2 4 2 27" xfId="60627" xr:uid="{C15DD012-E6C8-4678-B445-A378CA443AFB}"/>
    <cellStyle name="Comma 2 4 2 3" xfId="22253" xr:uid="{00000000-0005-0000-0000-0000880E0000}"/>
    <cellStyle name="Comma 2 4 2 3 2" xfId="56212" xr:uid="{00000000-0005-0000-0000-0000890E0000}"/>
    <cellStyle name="Comma 2 4 2 3 2 2" xfId="60563" xr:uid="{5210A953-38C2-4CE4-820A-6F5547AA430A}"/>
    <cellStyle name="Comma 2 4 2 3 2 2 2" xfId="61587" xr:uid="{7BB5E1D5-5C6C-412C-AF92-905956797AC0}"/>
    <cellStyle name="Comma 2 4 2 3 2 2 2 2" xfId="62611" xr:uid="{F27AAF41-0A82-460B-90C8-31E7B379953E}"/>
    <cellStyle name="Comma 2 4 2 3 2 2 3" xfId="62099" xr:uid="{C8383384-0DA9-44AC-934F-F8D8D5056980}"/>
    <cellStyle name="Comma 2 4 2 3 2 2 4" xfId="61075" xr:uid="{C0DFB4D3-D5B3-4E1D-8CCA-A257C07C4715}"/>
    <cellStyle name="Comma 2 4 2 3 2 3" xfId="60307" xr:uid="{AA076B5E-4400-4F65-B69E-B944B8511CD6}"/>
    <cellStyle name="Comma 2 4 2 3 2 3 2" xfId="62355" xr:uid="{CA96D482-BCAB-4F23-ADB4-BC526D512D10}"/>
    <cellStyle name="Comma 2 4 2 3 2 3 3" xfId="61331" xr:uid="{4823935D-3A33-49B3-86A5-444B98D2A8AB}"/>
    <cellStyle name="Comma 2 4 2 3 2 4" xfId="61843" xr:uid="{6D19DC1B-40B3-48CD-8223-6133ACB42032}"/>
    <cellStyle name="Comma 2 4 2 3 2 5" xfId="60819" xr:uid="{AFEA75D7-D1AB-4358-A018-7189F81DBDFB}"/>
    <cellStyle name="Comma 2 4 2 3 3" xfId="56308" xr:uid="{00000000-0005-0000-0000-00008A0E0000}"/>
    <cellStyle name="Comma 2 4 2 3 3 2" xfId="60435" xr:uid="{BDD6151D-3E25-454D-967B-CD2202C71FD2}"/>
    <cellStyle name="Comma 2 4 2 3 3 2 2" xfId="62483" xr:uid="{B534AED5-B7FD-4B82-9617-EBE7473E13AC}"/>
    <cellStyle name="Comma 2 4 2 3 3 2 3" xfId="61459" xr:uid="{3BE74905-CFD7-41CD-85D4-801FAB0A7995}"/>
    <cellStyle name="Comma 2 4 2 3 3 3" xfId="61971" xr:uid="{02829E97-E790-4314-8E42-B8FC93B35A3B}"/>
    <cellStyle name="Comma 2 4 2 3 3 4" xfId="60947" xr:uid="{42A91FE4-6109-4740-A20A-FE26D60B11CF}"/>
    <cellStyle name="Comma 2 4 2 3 4" xfId="56404" xr:uid="{00000000-0005-0000-0000-00008B0E0000}"/>
    <cellStyle name="Comma 2 4 2 3 4 2" xfId="62227" xr:uid="{4907244D-6B61-4648-ACF1-B5B5073868D8}"/>
    <cellStyle name="Comma 2 4 2 3 4 3" xfId="61203" xr:uid="{FD597AE7-203B-4BBB-A67B-8C95E30778C3}"/>
    <cellStyle name="Comma 2 4 2 3 5" xfId="56500" xr:uid="{00000000-0005-0000-0000-00008C0E0000}"/>
    <cellStyle name="Comma 2 4 2 3 5 2" xfId="61715" xr:uid="{2E180D92-F594-414F-9A79-B9CAEEBA9C3C}"/>
    <cellStyle name="Comma 2 4 2 3 6" xfId="59923" xr:uid="{E4F52430-76C1-48DE-8E8A-FEBBDE85666C}"/>
    <cellStyle name="Comma 2 4 2 3 7" xfId="60051" xr:uid="{C934A20D-4A2C-480D-968E-596A0E72E8C5}"/>
    <cellStyle name="Comma 2 4 2 3 8" xfId="60179" xr:uid="{4E3F13D0-E7FD-4DE8-9B96-8A0683499EB7}"/>
    <cellStyle name="Comma 2 4 2 3 9" xfId="60691" xr:uid="{8446A908-772A-4BE0-9EC7-509CDD4BD605}"/>
    <cellStyle name="Comma 2 4 2 4" xfId="17354" xr:uid="{00000000-0005-0000-0000-00008D0E0000}"/>
    <cellStyle name="Comma 2 4 2 4 2" xfId="60499" xr:uid="{C9655C0B-7BA2-45A2-AE38-110A93FD4345}"/>
    <cellStyle name="Comma 2 4 2 4 2 2" xfId="61523" xr:uid="{A07F1714-C8BA-4199-A6BB-0A225A7855C2}"/>
    <cellStyle name="Comma 2 4 2 4 2 2 2" xfId="62547" xr:uid="{96DA1A77-709D-4B13-BDAA-45A7512EEA30}"/>
    <cellStyle name="Comma 2 4 2 4 2 3" xfId="62035" xr:uid="{71B70C7D-1A11-478A-A712-23FA9ACC86F9}"/>
    <cellStyle name="Comma 2 4 2 4 2 4" xfId="61011" xr:uid="{C9F04147-931C-48DC-9BE5-D532D9780580}"/>
    <cellStyle name="Comma 2 4 2 4 3" xfId="60243" xr:uid="{F302D3EA-5668-42BF-A190-E23363CD238F}"/>
    <cellStyle name="Comma 2 4 2 4 3 2" xfId="62291" xr:uid="{A829015B-0F46-4C56-B9DE-670D2D4EB0C9}"/>
    <cellStyle name="Comma 2 4 2 4 3 3" xfId="61267" xr:uid="{3D0AADF2-F3EB-4260-B514-C6149713C0A8}"/>
    <cellStyle name="Comma 2 4 2 4 4" xfId="61779" xr:uid="{0796A90A-8D99-44A3-AE20-3B8F6F6D209E}"/>
    <cellStyle name="Comma 2 4 2 4 5" xfId="60755" xr:uid="{1D021753-FA44-48BF-9257-31247FCE5619}"/>
    <cellStyle name="Comma 2 4 2 5" xfId="12455" xr:uid="{00000000-0005-0000-0000-00008E0E0000}"/>
    <cellStyle name="Comma 2 4 2 5 2" xfId="60371" xr:uid="{9794CB09-1F3F-41FE-AD8C-EC15385F4BB9}"/>
    <cellStyle name="Comma 2 4 2 5 2 2" xfId="62419" xr:uid="{A77902A7-F2ED-471B-975D-C686477BA2B2}"/>
    <cellStyle name="Comma 2 4 2 5 2 3" xfId="61395" xr:uid="{4455D806-D771-427C-8A4F-D3A94BAAC56D}"/>
    <cellStyle name="Comma 2 4 2 5 3" xfId="61907" xr:uid="{AEE3DCD0-944C-4D2E-86E3-47C29192E96A}"/>
    <cellStyle name="Comma 2 4 2 5 4" xfId="60883" xr:uid="{DCEDAD2C-3BBB-4BE3-A21A-FEA81A3CCDC6}"/>
    <cellStyle name="Comma 2 4 2 6" xfId="7499" xr:uid="{00000000-0005-0000-0000-00008F0E0000}"/>
    <cellStyle name="Comma 2 4 2 6 2" xfId="62163" xr:uid="{95E5F1F1-53DF-465A-A3B7-974A10F21068}"/>
    <cellStyle name="Comma 2 4 2 6 3" xfId="61139" xr:uid="{1DDF2A73-6D5A-4EFD-AB0B-7C9ACAB62219}"/>
    <cellStyle name="Comma 2 4 2 7" xfId="2544" xr:uid="{00000000-0005-0000-0000-0000900E0000}"/>
    <cellStyle name="Comma 2 4 2 7 2" xfId="61651" xr:uid="{FDDB8271-28E4-45D8-97AF-984EBFB43C5D}"/>
    <cellStyle name="Comma 2 4 2 8" xfId="48634" xr:uid="{00000000-0005-0000-0000-0000910E0000}"/>
    <cellStyle name="Comma 2 4 2 9" xfId="53533" xr:uid="{00000000-0005-0000-0000-0000920E0000}"/>
    <cellStyle name="Comma 2 4 20" xfId="55983" xr:uid="{00000000-0005-0000-0000-0000930E0000}"/>
    <cellStyle name="Comma 2 4 21" xfId="56007" xr:uid="{00000000-0005-0000-0000-0000940E0000}"/>
    <cellStyle name="Comma 2 4 22" xfId="56031" xr:uid="{00000000-0005-0000-0000-0000950E0000}"/>
    <cellStyle name="Comma 2 4 23" xfId="56055" xr:uid="{00000000-0005-0000-0000-0000960E0000}"/>
    <cellStyle name="Comma 2 4 24" xfId="56079" xr:uid="{00000000-0005-0000-0000-0000970E0000}"/>
    <cellStyle name="Comma 2 4 25" xfId="56104" xr:uid="{00000000-0005-0000-0000-0000980E0000}"/>
    <cellStyle name="Comma 2 4 26" xfId="56152" xr:uid="{00000000-0005-0000-0000-0000990E0000}"/>
    <cellStyle name="Comma 2 4 27" xfId="56248" xr:uid="{00000000-0005-0000-0000-00009A0E0000}"/>
    <cellStyle name="Comma 2 4 28" xfId="56344" xr:uid="{00000000-0005-0000-0000-00009B0E0000}"/>
    <cellStyle name="Comma 2 4 29" xfId="56440" xr:uid="{00000000-0005-0000-0000-00009C0E0000}"/>
    <cellStyle name="Comma 2 4 3" xfId="39398" xr:uid="{00000000-0005-0000-0000-00009D0E0000}"/>
    <cellStyle name="Comma 2 4 3 10" xfId="60131" xr:uid="{6DA0877A-CBA0-49D0-B2B8-F59E4CC5ECB3}"/>
    <cellStyle name="Comma 2 4 3 11" xfId="60643" xr:uid="{CD3503D9-480D-49B7-B5A7-3032166CA89E}"/>
    <cellStyle name="Comma 2 4 3 2" xfId="56128" xr:uid="{00000000-0005-0000-0000-00009E0E0000}"/>
    <cellStyle name="Comma 2 4 3 2 2" xfId="56224" xr:uid="{00000000-0005-0000-0000-00009F0E0000}"/>
    <cellStyle name="Comma 2 4 3 2 2 2" xfId="60579" xr:uid="{78A5F1B5-A79C-4CF4-99CE-78DE00C1E8CF}"/>
    <cellStyle name="Comma 2 4 3 2 2 2 2" xfId="61603" xr:uid="{A167A6CF-2A7D-4045-BB22-B6E12D893A6A}"/>
    <cellStyle name="Comma 2 4 3 2 2 2 2 2" xfId="62627" xr:uid="{1218A138-7AED-4467-BFBF-0484AFB7BE1E}"/>
    <cellStyle name="Comma 2 4 3 2 2 2 3" xfId="62115" xr:uid="{AB01571B-780C-4EDF-A16F-FB4E332F2F05}"/>
    <cellStyle name="Comma 2 4 3 2 2 2 4" xfId="61091" xr:uid="{1571EB19-A478-4588-8BF9-862831AD0F5E}"/>
    <cellStyle name="Comma 2 4 3 2 2 3" xfId="60323" xr:uid="{50946A47-AB86-4128-98E9-71A1913308CE}"/>
    <cellStyle name="Comma 2 4 3 2 2 3 2" xfId="62371" xr:uid="{88E4204F-CB64-436A-BD9E-AFE2F1AB376A}"/>
    <cellStyle name="Comma 2 4 3 2 2 3 3" xfId="61347" xr:uid="{7CB2F98B-B76C-4377-B402-BA7F60624C14}"/>
    <cellStyle name="Comma 2 4 3 2 2 4" xfId="61859" xr:uid="{B0357550-D49D-4F85-BDE3-3263878303B7}"/>
    <cellStyle name="Comma 2 4 3 2 2 5" xfId="60835" xr:uid="{99B4C536-5CF3-489E-9C58-EBBB1DDD17EF}"/>
    <cellStyle name="Comma 2 4 3 2 3" xfId="56320" xr:uid="{00000000-0005-0000-0000-0000A00E0000}"/>
    <cellStyle name="Comma 2 4 3 2 3 2" xfId="60451" xr:uid="{4BD1FBAA-625C-4EDA-80CE-FA69876B4972}"/>
    <cellStyle name="Comma 2 4 3 2 3 2 2" xfId="62499" xr:uid="{BC22BAAB-CD26-40BB-AF3F-9C7BD9A2B9BB}"/>
    <cellStyle name="Comma 2 4 3 2 3 2 3" xfId="61475" xr:uid="{9E2CA6F3-C538-4B06-A101-6AD685D5087D}"/>
    <cellStyle name="Comma 2 4 3 2 3 3" xfId="61987" xr:uid="{379530C2-D9E3-4C86-9154-FB31393C96CF}"/>
    <cellStyle name="Comma 2 4 3 2 3 4" xfId="60963" xr:uid="{EB2C81D1-85DA-41B6-8314-4C5B4E540FBB}"/>
    <cellStyle name="Comma 2 4 3 2 4" xfId="56416" xr:uid="{00000000-0005-0000-0000-0000A10E0000}"/>
    <cellStyle name="Comma 2 4 3 2 4 2" xfId="62243" xr:uid="{E9E361E6-A99B-429B-AEA0-CA4092A59222}"/>
    <cellStyle name="Comma 2 4 3 2 4 3" xfId="61219" xr:uid="{9D47A051-3D12-46B6-A55B-ECE2E3A7A6EF}"/>
    <cellStyle name="Comma 2 4 3 2 5" xfId="56512" xr:uid="{00000000-0005-0000-0000-0000A20E0000}"/>
    <cellStyle name="Comma 2 4 3 2 5 2" xfId="61731" xr:uid="{09BE62C8-0741-452E-AF70-DCCAE3C10FEA}"/>
    <cellStyle name="Comma 2 4 3 2 6" xfId="59939" xr:uid="{461613B2-5E6A-433B-AC5D-AA7C7FB39F74}"/>
    <cellStyle name="Comma 2 4 3 2 7" xfId="60067" xr:uid="{86B951C7-23D0-4F49-8314-397AE5680AF2}"/>
    <cellStyle name="Comma 2 4 3 2 8" xfId="60195" xr:uid="{6EDE6D19-EB30-4F56-80F3-D6D728030051}"/>
    <cellStyle name="Comma 2 4 3 2 9" xfId="60707" xr:uid="{6D448A3A-A4BC-426C-BF7E-20A3308623A7}"/>
    <cellStyle name="Comma 2 4 3 3" xfId="56176" xr:uid="{00000000-0005-0000-0000-0000A30E0000}"/>
    <cellStyle name="Comma 2 4 3 3 2" xfId="60515" xr:uid="{078CB37E-2289-4CF1-9782-B362A759D420}"/>
    <cellStyle name="Comma 2 4 3 3 2 2" xfId="61539" xr:uid="{39058329-0177-4F82-8289-60D7BB739B5F}"/>
    <cellStyle name="Comma 2 4 3 3 2 2 2" xfId="62563" xr:uid="{5F7ED050-29A5-426B-9F2E-71DF28464488}"/>
    <cellStyle name="Comma 2 4 3 3 2 3" xfId="62051" xr:uid="{19B5A9DD-3373-4F6B-A2DC-11DF3775CFA6}"/>
    <cellStyle name="Comma 2 4 3 3 2 4" xfId="61027" xr:uid="{21E23E1F-F5DF-4B52-810F-63DA3DD95413}"/>
    <cellStyle name="Comma 2 4 3 3 3" xfId="60259" xr:uid="{D04F5316-56AE-41A1-85FB-E91E0ED6F857}"/>
    <cellStyle name="Comma 2 4 3 3 3 2" xfId="62307" xr:uid="{CA391B98-DCAA-4969-9BE7-578FD505255E}"/>
    <cellStyle name="Comma 2 4 3 3 3 3" xfId="61283" xr:uid="{20FA7C29-EFD0-4509-B6AF-E712791D2FBD}"/>
    <cellStyle name="Comma 2 4 3 3 4" xfId="61795" xr:uid="{16DACABC-3AED-4E42-81DC-ECBC1D227C29}"/>
    <cellStyle name="Comma 2 4 3 3 5" xfId="60771" xr:uid="{E1F05DA9-02C5-41B5-83A2-2EAB555AEAEA}"/>
    <cellStyle name="Comma 2 4 3 4" xfId="56272" xr:uid="{00000000-0005-0000-0000-0000A40E0000}"/>
    <cellStyle name="Comma 2 4 3 4 2" xfId="60387" xr:uid="{81E1FFE9-E33F-4923-A107-6053FA42EA71}"/>
    <cellStyle name="Comma 2 4 3 4 2 2" xfId="62435" xr:uid="{5AC33D15-5E02-4A55-8B5C-E30B80D6C483}"/>
    <cellStyle name="Comma 2 4 3 4 2 3" xfId="61411" xr:uid="{414E8EE9-414F-4561-A777-7D67DA042930}"/>
    <cellStyle name="Comma 2 4 3 4 3" xfId="61923" xr:uid="{E4A7EEF7-2F87-42F2-B39A-8028F7738FE0}"/>
    <cellStyle name="Comma 2 4 3 4 4" xfId="60899" xr:uid="{C5F0FA70-0C17-488D-A296-71C8573C9D7B}"/>
    <cellStyle name="Comma 2 4 3 5" xfId="56368" xr:uid="{00000000-0005-0000-0000-0000A50E0000}"/>
    <cellStyle name="Comma 2 4 3 5 2" xfId="62179" xr:uid="{7F23A89A-D25C-4A4E-9CB9-3ADF30255FE0}"/>
    <cellStyle name="Comma 2 4 3 5 3" xfId="61155" xr:uid="{945AAF8D-DFED-4617-9075-5C6B5EB673E2}"/>
    <cellStyle name="Comma 2 4 3 6" xfId="56464" xr:uid="{00000000-0005-0000-0000-0000A60E0000}"/>
    <cellStyle name="Comma 2 4 3 6 2" xfId="61667" xr:uid="{076D03E6-D9F0-4CFA-8A22-3F6FC9D6AE34}"/>
    <cellStyle name="Comma 2 4 3 7" xfId="59811" xr:uid="{A5D7495D-5690-4065-A546-0B587D8D5A4D}"/>
    <cellStyle name="Comma 2 4 3 8" xfId="59875" xr:uid="{99619DCA-049A-4837-BCDA-E05F0573CF3C}"/>
    <cellStyle name="Comma 2 4 3 9" xfId="60003" xr:uid="{F339E79B-3B11-4EA8-81F9-3DCBD8879F2D}"/>
    <cellStyle name="Comma 2 4 30" xfId="56585" xr:uid="{00000000-0005-0000-0000-0000A70E0000}"/>
    <cellStyle name="Comma 2 4 31" xfId="56937" xr:uid="{00000000-0005-0000-0000-0000A80E0000}"/>
    <cellStyle name="Comma 2 4 32" xfId="59634" xr:uid="{75433792-DFA5-48A6-99F9-812EF8579B25}"/>
    <cellStyle name="Comma 2 4 33" xfId="59650" xr:uid="{035478F6-DD80-4FE0-88A8-6BC2BC80931C}"/>
    <cellStyle name="Comma 2 4 34" xfId="59667" xr:uid="{1FD79B9B-5C2B-44F7-974E-63F523DA8870}"/>
    <cellStyle name="Comma 2 4 35" xfId="59714" xr:uid="{2DC34FC9-F852-4672-A44E-5DCEA31D6F70}"/>
    <cellStyle name="Comma 2 4 36" xfId="59746" xr:uid="{D9AD6F21-C79E-4B8E-B90F-4A4E9A7325C1}"/>
    <cellStyle name="Comma 2 4 37" xfId="59779" xr:uid="{FD496F7F-C230-42D4-B564-0A9696B44451}"/>
    <cellStyle name="Comma 2 4 38" xfId="59843" xr:uid="{2083DA63-514D-409A-B497-FF1A9228AD16}"/>
    <cellStyle name="Comma 2 4 39" xfId="59971" xr:uid="{BEFCF5A4-46E2-4D06-9CEF-E4CB33BD0A1F}"/>
    <cellStyle name="Comma 2 4 4" xfId="36949" xr:uid="{00000000-0005-0000-0000-0000A90E0000}"/>
    <cellStyle name="Comma 2 4 4 2" xfId="56200" xr:uid="{00000000-0005-0000-0000-0000AA0E0000}"/>
    <cellStyle name="Comma 2 4 4 2 2" xfId="60547" xr:uid="{C50F2272-2277-4997-88B9-D5F06FBAC239}"/>
    <cellStyle name="Comma 2 4 4 2 2 2" xfId="61571" xr:uid="{BDD49A48-7D5C-4E24-BA94-C1572775C661}"/>
    <cellStyle name="Comma 2 4 4 2 2 2 2" xfId="62595" xr:uid="{4A022DE5-F97F-4BB2-B1BD-DEDCBEFFCC02}"/>
    <cellStyle name="Comma 2 4 4 2 2 3" xfId="62083" xr:uid="{16D8C6A3-2A64-42CA-AA90-5D4F9DF56F63}"/>
    <cellStyle name="Comma 2 4 4 2 2 4" xfId="61059" xr:uid="{516FAE0D-8105-4452-89AE-AA1FEAA360E2}"/>
    <cellStyle name="Comma 2 4 4 2 3" xfId="60291" xr:uid="{B6484048-F4DB-40E2-AA0F-C1CA73080BC9}"/>
    <cellStyle name="Comma 2 4 4 2 3 2" xfId="62339" xr:uid="{C43E70FF-EE28-4AC9-BE04-9DBA114CD290}"/>
    <cellStyle name="Comma 2 4 4 2 3 3" xfId="61315" xr:uid="{843DF9C3-76CF-4F81-819F-1480EE4A0410}"/>
    <cellStyle name="Comma 2 4 4 2 4" xfId="61827" xr:uid="{36B7B77A-A2E5-4D03-932A-FD75E9F576AF}"/>
    <cellStyle name="Comma 2 4 4 2 5" xfId="60803" xr:uid="{7512A7E6-343D-4B67-99BC-2C854AFA5458}"/>
    <cellStyle name="Comma 2 4 4 3" xfId="56296" xr:uid="{00000000-0005-0000-0000-0000AB0E0000}"/>
    <cellStyle name="Comma 2 4 4 3 2" xfId="60419" xr:uid="{A2784842-5EA2-495B-93A5-538FAD21BA22}"/>
    <cellStyle name="Comma 2 4 4 3 2 2" xfId="62467" xr:uid="{4A85708D-BDB8-4937-BE70-8E2219A67C17}"/>
    <cellStyle name="Comma 2 4 4 3 2 3" xfId="61443" xr:uid="{E9D95DC1-E22B-40B0-9611-9FAA62E73849}"/>
    <cellStyle name="Comma 2 4 4 3 3" xfId="61955" xr:uid="{D3EA1A9B-91EA-4FA3-ADA0-E3E3FDFF5BDF}"/>
    <cellStyle name="Comma 2 4 4 3 4" xfId="60931" xr:uid="{79946A3A-A3E8-4AF6-AFFA-24B5FDB07D7F}"/>
    <cellStyle name="Comma 2 4 4 4" xfId="56392" xr:uid="{00000000-0005-0000-0000-0000AC0E0000}"/>
    <cellStyle name="Comma 2 4 4 4 2" xfId="62211" xr:uid="{23E90E67-5673-4233-B28D-3B29B50EB1D3}"/>
    <cellStyle name="Comma 2 4 4 4 3" xfId="61187" xr:uid="{F958B3DA-6326-4B4B-B891-647B0453C608}"/>
    <cellStyle name="Comma 2 4 4 5" xfId="56488" xr:uid="{00000000-0005-0000-0000-0000AD0E0000}"/>
    <cellStyle name="Comma 2 4 4 5 2" xfId="61699" xr:uid="{9CADD80F-1188-4693-8FEF-D93A86D9D656}"/>
    <cellStyle name="Comma 2 4 4 6" xfId="59907" xr:uid="{00D769EB-5BD3-488D-940B-D8E1EFF41D76}"/>
    <cellStyle name="Comma 2 4 4 7" xfId="60035" xr:uid="{36D9891A-EDD4-46D1-A692-6D94BBAEE18D}"/>
    <cellStyle name="Comma 2 4 4 8" xfId="60163" xr:uid="{8548692C-9664-4B73-B088-FDCF3E752361}"/>
    <cellStyle name="Comma 2 4 4 9" xfId="60675" xr:uid="{56807DB2-3EB8-4D6C-B704-3F008ED4D3D4}"/>
    <cellStyle name="Comma 2 4 40" xfId="60099" xr:uid="{1E46FD43-F4FE-4F8A-ACA3-87DE7F21B57E}"/>
    <cellStyle name="Comma 2 4 41" xfId="60611" xr:uid="{92C67D16-8349-4A77-BB4D-714E8D87417E}"/>
    <cellStyle name="Comma 2 4 5" xfId="34500" xr:uid="{00000000-0005-0000-0000-0000AE0E0000}"/>
    <cellStyle name="Comma 2 4 5 2" xfId="60483" xr:uid="{64680DA6-9991-4CC9-AE0A-E0308FC241A7}"/>
    <cellStyle name="Comma 2 4 5 2 2" xfId="61507" xr:uid="{487FAFE3-0C9B-45E8-9580-123F28B2A413}"/>
    <cellStyle name="Comma 2 4 5 2 2 2" xfId="62531" xr:uid="{AD0E7FE9-F04D-474E-9315-D50247735B1F}"/>
    <cellStyle name="Comma 2 4 5 2 3" xfId="62019" xr:uid="{1800CD95-5648-4A8F-A11D-38F1AD2BFD2C}"/>
    <cellStyle name="Comma 2 4 5 2 4" xfId="60995" xr:uid="{69963A29-1031-47B7-8270-C12F10CEED44}"/>
    <cellStyle name="Comma 2 4 5 3" xfId="60227" xr:uid="{9A8F7AD1-E8E3-4D16-BC51-45077AABC2A1}"/>
    <cellStyle name="Comma 2 4 5 3 2" xfId="62275" xr:uid="{9326E760-CB35-42DD-8D69-76ADE7E7C2C9}"/>
    <cellStyle name="Comma 2 4 5 3 3" xfId="61251" xr:uid="{D63746FE-2D1A-4999-91CA-98B9E292C144}"/>
    <cellStyle name="Comma 2 4 5 4" xfId="61763" xr:uid="{775DBD8D-052B-4EFE-81CC-051AB4A99C3A}"/>
    <cellStyle name="Comma 2 4 5 5" xfId="60739" xr:uid="{0806B420-A3D4-4FBF-9C17-C39EFF7CD077}"/>
    <cellStyle name="Comma 2 4 6" xfId="32051" xr:uid="{00000000-0005-0000-0000-0000AF0E0000}"/>
    <cellStyle name="Comma 2 4 6 2" xfId="60355" xr:uid="{65251DAE-40B4-4431-8B8B-93C9E753A119}"/>
    <cellStyle name="Comma 2 4 6 2 2" xfId="62403" xr:uid="{1BDAA4AD-7627-48AB-8B36-F89E13C52EF9}"/>
    <cellStyle name="Comma 2 4 6 2 3" xfId="61379" xr:uid="{45CE6088-F2B4-45DB-88B2-151A8BD20F98}"/>
    <cellStyle name="Comma 2 4 6 3" xfId="61891" xr:uid="{A5BAE77F-8B11-4C70-BACA-03426607F372}"/>
    <cellStyle name="Comma 2 4 6 4" xfId="60867" xr:uid="{81603BAA-37A5-46F8-B944-AE4F9B39BEC7}"/>
    <cellStyle name="Comma 2 4 7" xfId="29602" xr:uid="{00000000-0005-0000-0000-0000B00E0000}"/>
    <cellStyle name="Comma 2 4 7 2" xfId="62147" xr:uid="{01756F4B-6F26-4D03-8C8E-4051A3ED1458}"/>
    <cellStyle name="Comma 2 4 7 3" xfId="61123" xr:uid="{556FF754-1EDD-4BB4-8C10-0433C63D8CB0}"/>
    <cellStyle name="Comma 2 4 8" xfId="24702" xr:uid="{00000000-0005-0000-0000-0000B10E0000}"/>
    <cellStyle name="Comma 2 4 8 2" xfId="61635" xr:uid="{85833D92-505E-4CEE-9419-E19D0509BFAC}"/>
    <cellStyle name="Comma 2 4 9" xfId="19803" xr:uid="{00000000-0005-0000-0000-0000B20E0000}"/>
    <cellStyle name="Comma 2 40" xfId="55941" xr:uid="{00000000-0005-0000-0000-0000B30E0000}"/>
    <cellStyle name="Comma 2 40 2" xfId="56657" xr:uid="{00000000-0005-0000-0000-0000B40E0000}"/>
    <cellStyle name="Comma 2 41" xfId="55953" xr:uid="{00000000-0005-0000-0000-0000B50E0000}"/>
    <cellStyle name="Comma 2 41 2" xfId="56659" xr:uid="{00000000-0005-0000-0000-0000B60E0000}"/>
    <cellStyle name="Comma 2 42" xfId="55977" xr:uid="{00000000-0005-0000-0000-0000B70E0000}"/>
    <cellStyle name="Comma 2 42 2" xfId="56661" xr:uid="{00000000-0005-0000-0000-0000B80E0000}"/>
    <cellStyle name="Comma 2 43" xfId="56001" xr:uid="{00000000-0005-0000-0000-0000B90E0000}"/>
    <cellStyle name="Comma 2 43 2" xfId="56663" xr:uid="{00000000-0005-0000-0000-0000BA0E0000}"/>
    <cellStyle name="Comma 2 44" xfId="56025" xr:uid="{00000000-0005-0000-0000-0000BB0E0000}"/>
    <cellStyle name="Comma 2 44 2" xfId="56665" xr:uid="{00000000-0005-0000-0000-0000BC0E0000}"/>
    <cellStyle name="Comma 2 45" xfId="56049" xr:uid="{00000000-0005-0000-0000-0000BD0E0000}"/>
    <cellStyle name="Comma 2 45 2" xfId="56667" xr:uid="{00000000-0005-0000-0000-0000BE0E0000}"/>
    <cellStyle name="Comma 2 46" xfId="56073" xr:uid="{00000000-0005-0000-0000-0000BF0E0000}"/>
    <cellStyle name="Comma 2 46 2" xfId="56669" xr:uid="{00000000-0005-0000-0000-0000C00E0000}"/>
    <cellStyle name="Comma 2 47" xfId="56098" xr:uid="{00000000-0005-0000-0000-0000C10E0000}"/>
    <cellStyle name="Comma 2 47 2" xfId="56671" xr:uid="{00000000-0005-0000-0000-0000C20E0000}"/>
    <cellStyle name="Comma 2 48" xfId="56146" xr:uid="{00000000-0005-0000-0000-0000C30E0000}"/>
    <cellStyle name="Comma 2 48 2" xfId="56673" xr:uid="{00000000-0005-0000-0000-0000C40E0000}"/>
    <cellStyle name="Comma 2 49" xfId="56242" xr:uid="{00000000-0005-0000-0000-0000C50E0000}"/>
    <cellStyle name="Comma 2 49 2" xfId="56675" xr:uid="{00000000-0005-0000-0000-0000C60E0000}"/>
    <cellStyle name="Comma 2 5" xfId="46106" xr:uid="{00000000-0005-0000-0000-0000C70E0000}"/>
    <cellStyle name="Comma 2 5 10" xfId="14903" xr:uid="{00000000-0005-0000-0000-0000C80E0000}"/>
    <cellStyle name="Comma 2 5 11" xfId="10004" xr:uid="{00000000-0005-0000-0000-0000C90E0000}"/>
    <cellStyle name="Comma 2 5 12" xfId="4992" xr:uid="{00000000-0005-0000-0000-0000CA0E0000}"/>
    <cellStyle name="Comma 2 5 13" xfId="93" xr:uid="{00000000-0005-0000-0000-0000CB0E0000}"/>
    <cellStyle name="Comma 2 5 14" xfId="51085" xr:uid="{00000000-0005-0000-0000-0000CC0E0000}"/>
    <cellStyle name="Comma 2 5 15" xfId="55965" xr:uid="{00000000-0005-0000-0000-0000CD0E0000}"/>
    <cellStyle name="Comma 2 5 16" xfId="55989" xr:uid="{00000000-0005-0000-0000-0000CE0E0000}"/>
    <cellStyle name="Comma 2 5 17" xfId="56013" xr:uid="{00000000-0005-0000-0000-0000CF0E0000}"/>
    <cellStyle name="Comma 2 5 18" xfId="56037" xr:uid="{00000000-0005-0000-0000-0000D00E0000}"/>
    <cellStyle name="Comma 2 5 19" xfId="56061" xr:uid="{00000000-0005-0000-0000-0000D10E0000}"/>
    <cellStyle name="Comma 2 5 2" xfId="41847" xr:uid="{00000000-0005-0000-0000-0000D20E0000}"/>
    <cellStyle name="Comma 2 5 2 10" xfId="56134" xr:uid="{00000000-0005-0000-0000-0000D30E0000}"/>
    <cellStyle name="Comma 2 5 2 11" xfId="56182" xr:uid="{00000000-0005-0000-0000-0000D40E0000}"/>
    <cellStyle name="Comma 2 5 2 12" xfId="56278" xr:uid="{00000000-0005-0000-0000-0000D50E0000}"/>
    <cellStyle name="Comma 2 5 2 13" xfId="56374" xr:uid="{00000000-0005-0000-0000-0000D60E0000}"/>
    <cellStyle name="Comma 2 5 2 14" xfId="56470" xr:uid="{00000000-0005-0000-0000-0000D70E0000}"/>
    <cellStyle name="Comma 2 5 2 15" xfId="59819" xr:uid="{D18A5B24-8A25-4477-BD3E-75AC5AF04835}"/>
    <cellStyle name="Comma 2 5 2 16" xfId="59883" xr:uid="{820055DD-103B-4B20-B635-FDB362B11F7E}"/>
    <cellStyle name="Comma 2 5 2 17" xfId="60011" xr:uid="{9B88896B-8C88-454D-8CA2-25305DE8FF7C}"/>
    <cellStyle name="Comma 2 5 2 18" xfId="60139" xr:uid="{2BF99710-E8FE-4157-A546-BF377699D3E3}"/>
    <cellStyle name="Comma 2 5 2 19" xfId="60651" xr:uid="{EE2B8B84-A688-4854-A9E9-44D4DA3E2113}"/>
    <cellStyle name="Comma 2 5 2 2" xfId="27152" xr:uid="{00000000-0005-0000-0000-0000D80E0000}"/>
    <cellStyle name="Comma 2 5 2 2 2" xfId="56230" xr:uid="{00000000-0005-0000-0000-0000D90E0000}"/>
    <cellStyle name="Comma 2 5 2 2 2 2" xfId="60587" xr:uid="{9D731670-BD56-411B-966D-B6F6AEB047FD}"/>
    <cellStyle name="Comma 2 5 2 2 2 2 2" xfId="61611" xr:uid="{31C4235E-37F3-4B0C-99B7-28BEEE5C6715}"/>
    <cellStyle name="Comma 2 5 2 2 2 2 2 2" xfId="62635" xr:uid="{78136A2B-6827-4BC7-9C02-1B7BA2A72B84}"/>
    <cellStyle name="Comma 2 5 2 2 2 2 3" xfId="62123" xr:uid="{C24B42FA-D6B8-42F4-BDED-440E70DFC25C}"/>
    <cellStyle name="Comma 2 5 2 2 2 2 4" xfId="61099" xr:uid="{6DF096B6-F9ED-462B-BF2F-02AFBB888738}"/>
    <cellStyle name="Comma 2 5 2 2 2 3" xfId="60331" xr:uid="{CA5F43BA-50EB-4071-A1F3-9DA5E374229E}"/>
    <cellStyle name="Comma 2 5 2 2 2 3 2" xfId="62379" xr:uid="{F1C73C84-BB40-4549-9AD1-BF8F7E85076D}"/>
    <cellStyle name="Comma 2 5 2 2 2 3 3" xfId="61355" xr:uid="{F90EC17E-3A66-4582-A11B-34B589BBE398}"/>
    <cellStyle name="Comma 2 5 2 2 2 4" xfId="61867" xr:uid="{8131C8CE-86CB-4F17-988E-0FC99EEB373A}"/>
    <cellStyle name="Comma 2 5 2 2 2 5" xfId="60843" xr:uid="{73CA8156-9D73-4A90-A322-A123E546CCEF}"/>
    <cellStyle name="Comma 2 5 2 2 3" xfId="56326" xr:uid="{00000000-0005-0000-0000-0000DA0E0000}"/>
    <cellStyle name="Comma 2 5 2 2 3 2" xfId="60459" xr:uid="{2B64B07A-FC6C-4A35-882F-162DD836CCEF}"/>
    <cellStyle name="Comma 2 5 2 2 3 2 2" xfId="62507" xr:uid="{C038653D-E28B-443C-BD8A-51EAA66CAE49}"/>
    <cellStyle name="Comma 2 5 2 2 3 2 3" xfId="61483" xr:uid="{CFD4C365-AEEB-47D9-AB07-7DA855770D17}"/>
    <cellStyle name="Comma 2 5 2 2 3 3" xfId="61995" xr:uid="{6E1DBCC5-66B4-493F-8BF0-956C86E604C0}"/>
    <cellStyle name="Comma 2 5 2 2 3 4" xfId="60971" xr:uid="{89E081E4-8BB4-4F2B-AEAD-DFA57CC50C95}"/>
    <cellStyle name="Comma 2 5 2 2 4" xfId="56422" xr:uid="{00000000-0005-0000-0000-0000DB0E0000}"/>
    <cellStyle name="Comma 2 5 2 2 4 2" xfId="62251" xr:uid="{E2B508B7-5199-4B52-918D-8E1FB7CD26BD}"/>
    <cellStyle name="Comma 2 5 2 2 4 3" xfId="61227" xr:uid="{AAF6030C-A22A-4375-B80D-DC842212D104}"/>
    <cellStyle name="Comma 2 5 2 2 5" xfId="56518" xr:uid="{00000000-0005-0000-0000-0000DC0E0000}"/>
    <cellStyle name="Comma 2 5 2 2 5 2" xfId="61739" xr:uid="{387287AD-BB35-4C93-8974-467C33B27D0A}"/>
    <cellStyle name="Comma 2 5 2 2 6" xfId="59947" xr:uid="{7A9FF558-B412-4A52-87CE-768B2554F7D9}"/>
    <cellStyle name="Comma 2 5 2 2 7" xfId="60075" xr:uid="{7A8E3FD5-EA28-41CF-885D-382F3E74833E}"/>
    <cellStyle name="Comma 2 5 2 2 8" xfId="60203" xr:uid="{D41468DC-D815-4A7B-B2E2-C8AD98E89D38}"/>
    <cellStyle name="Comma 2 5 2 2 9" xfId="60715" xr:uid="{C501667E-5A9F-47D5-B644-A499012D7F69}"/>
    <cellStyle name="Comma 2 5 2 3" xfId="22252" xr:uid="{00000000-0005-0000-0000-0000DD0E0000}"/>
    <cellStyle name="Comma 2 5 2 3 2" xfId="60523" xr:uid="{222BF48F-66E0-4FFB-9D5D-C9D97279141C}"/>
    <cellStyle name="Comma 2 5 2 3 2 2" xfId="61547" xr:uid="{FAE88F98-7302-4BC1-9221-6FD732D8F89A}"/>
    <cellStyle name="Comma 2 5 2 3 2 2 2" xfId="62571" xr:uid="{34F43B41-08B9-458F-8388-70BDD6E1749B}"/>
    <cellStyle name="Comma 2 5 2 3 2 3" xfId="62059" xr:uid="{A7104B6A-D5D4-4B68-8FE0-ED13AF4021CE}"/>
    <cellStyle name="Comma 2 5 2 3 2 4" xfId="61035" xr:uid="{F0C97D40-3B48-4969-A46A-CEA461A6B8B5}"/>
    <cellStyle name="Comma 2 5 2 3 3" xfId="60267" xr:uid="{4EAE1C41-34D2-4A7F-A2C3-BC1FDFABE736}"/>
    <cellStyle name="Comma 2 5 2 3 3 2" xfId="62315" xr:uid="{FB8A4CF1-8B3B-43A9-A920-16C524DA418C}"/>
    <cellStyle name="Comma 2 5 2 3 3 3" xfId="61291" xr:uid="{48794444-C820-4AF2-B207-2465DE765605}"/>
    <cellStyle name="Comma 2 5 2 3 4" xfId="61803" xr:uid="{E584AB41-9B2D-464B-B9DC-A1664932EB8C}"/>
    <cellStyle name="Comma 2 5 2 3 5" xfId="60779" xr:uid="{C3451C3B-2959-41CB-8146-643F79D05208}"/>
    <cellStyle name="Comma 2 5 2 4" xfId="17353" xr:uid="{00000000-0005-0000-0000-0000DE0E0000}"/>
    <cellStyle name="Comma 2 5 2 4 2" xfId="60395" xr:uid="{B8DDB6F3-84B6-4B72-9EDF-79BEA13E09C5}"/>
    <cellStyle name="Comma 2 5 2 4 2 2" xfId="62443" xr:uid="{CBDB4C0A-9363-4680-A5FA-2823E84DC0B6}"/>
    <cellStyle name="Comma 2 5 2 4 2 3" xfId="61419" xr:uid="{AB587F2D-E4EA-48F2-880A-7A811EE56821}"/>
    <cellStyle name="Comma 2 5 2 4 3" xfId="61931" xr:uid="{DE88E4F6-806F-4C8A-98D1-145B5802FA76}"/>
    <cellStyle name="Comma 2 5 2 4 4" xfId="60907" xr:uid="{F76DF856-11FA-4397-8935-4CE19F71927E}"/>
    <cellStyle name="Comma 2 5 2 5" xfId="12454" xr:uid="{00000000-0005-0000-0000-0000DF0E0000}"/>
    <cellStyle name="Comma 2 5 2 5 2" xfId="62187" xr:uid="{F1C7CBFC-8923-4DAE-96F9-479C8975D5F1}"/>
    <cellStyle name="Comma 2 5 2 5 3" xfId="61163" xr:uid="{A5C42EF8-97A2-4F28-8C35-FC75473166DC}"/>
    <cellStyle name="Comma 2 5 2 6" xfId="7498" xr:uid="{00000000-0005-0000-0000-0000E00E0000}"/>
    <cellStyle name="Comma 2 5 2 6 2" xfId="61675" xr:uid="{4C9289A0-6256-45A3-8FBB-DE0F2010D713}"/>
    <cellStyle name="Comma 2 5 2 7" xfId="2543" xr:uid="{00000000-0005-0000-0000-0000E10E0000}"/>
    <cellStyle name="Comma 2 5 2 8" xfId="48635" xr:uid="{00000000-0005-0000-0000-0000E20E0000}"/>
    <cellStyle name="Comma 2 5 2 9" xfId="53534" xr:uid="{00000000-0005-0000-0000-0000E30E0000}"/>
    <cellStyle name="Comma 2 5 20" xfId="56085" xr:uid="{00000000-0005-0000-0000-0000E40E0000}"/>
    <cellStyle name="Comma 2 5 21" xfId="56110" xr:uid="{00000000-0005-0000-0000-0000E50E0000}"/>
    <cellStyle name="Comma 2 5 22" xfId="56158" xr:uid="{00000000-0005-0000-0000-0000E60E0000}"/>
    <cellStyle name="Comma 2 5 23" xfId="56254" xr:uid="{00000000-0005-0000-0000-0000E70E0000}"/>
    <cellStyle name="Comma 2 5 24" xfId="56350" xr:uid="{00000000-0005-0000-0000-0000E80E0000}"/>
    <cellStyle name="Comma 2 5 25" xfId="56446" xr:uid="{00000000-0005-0000-0000-0000E90E0000}"/>
    <cellStyle name="Comma 2 5 26" xfId="56587" xr:uid="{00000000-0005-0000-0000-0000EA0E0000}"/>
    <cellStyle name="Comma 2 5 27" xfId="56938" xr:uid="{00000000-0005-0000-0000-0000EB0E0000}"/>
    <cellStyle name="Comma 2 5 28" xfId="59722" xr:uid="{80B02E73-E1C6-472F-8F69-FCE81FD71D56}"/>
    <cellStyle name="Comma 2 5 29" xfId="59754" xr:uid="{767F3E35-00CC-436C-AD21-35CEC5DD52EE}"/>
    <cellStyle name="Comma 2 5 3" xfId="39397" xr:uid="{00000000-0005-0000-0000-0000EC0E0000}"/>
    <cellStyle name="Comma 2 5 3 2" xfId="56206" xr:uid="{00000000-0005-0000-0000-0000ED0E0000}"/>
    <cellStyle name="Comma 2 5 3 2 2" xfId="60555" xr:uid="{28F6BC96-33CE-48B1-A619-8C7382621ED9}"/>
    <cellStyle name="Comma 2 5 3 2 2 2" xfId="61579" xr:uid="{6A539DDF-7CB5-4015-8980-7A84F96588D2}"/>
    <cellStyle name="Comma 2 5 3 2 2 2 2" xfId="62603" xr:uid="{FA42A699-9A8A-4A21-BFB3-8C998293FB9D}"/>
    <cellStyle name="Comma 2 5 3 2 2 3" xfId="62091" xr:uid="{1099F6C1-57B9-49CE-AB26-7D9CCC29D420}"/>
    <cellStyle name="Comma 2 5 3 2 2 4" xfId="61067" xr:uid="{525AE695-4FE2-4904-A672-127A8F62D557}"/>
    <cellStyle name="Comma 2 5 3 2 3" xfId="60299" xr:uid="{C48ECE82-6597-4D3E-83A1-E5F01D77600B}"/>
    <cellStyle name="Comma 2 5 3 2 3 2" xfId="62347" xr:uid="{0BF52039-7A3C-49B4-B98B-5F4BE1F89D0D}"/>
    <cellStyle name="Comma 2 5 3 2 3 3" xfId="61323" xr:uid="{F3BB7DB6-5755-4249-BCF0-76E555DB567D}"/>
    <cellStyle name="Comma 2 5 3 2 4" xfId="61835" xr:uid="{D4468218-2642-4FDE-851B-B3560F50FCEF}"/>
    <cellStyle name="Comma 2 5 3 2 5" xfId="60811" xr:uid="{1EF0D74A-9134-4847-B76C-A5AC36148696}"/>
    <cellStyle name="Comma 2 5 3 3" xfId="56302" xr:uid="{00000000-0005-0000-0000-0000EE0E0000}"/>
    <cellStyle name="Comma 2 5 3 3 2" xfId="60427" xr:uid="{67E79026-C67F-47C7-B45B-13FF9D3DA2EF}"/>
    <cellStyle name="Comma 2 5 3 3 2 2" xfId="62475" xr:uid="{E41BCFB3-A6A9-43AA-8A6D-23FCD9B71EE1}"/>
    <cellStyle name="Comma 2 5 3 3 2 3" xfId="61451" xr:uid="{EDC6D6DA-8153-4DDD-934B-07A2F2A0F011}"/>
    <cellStyle name="Comma 2 5 3 3 3" xfId="61963" xr:uid="{8BDB1D57-8EAB-4DA1-978E-ECCC3D4087DE}"/>
    <cellStyle name="Comma 2 5 3 3 4" xfId="60939" xr:uid="{98CA5391-DCDE-454A-8225-4BF963BB9A5F}"/>
    <cellStyle name="Comma 2 5 3 4" xfId="56398" xr:uid="{00000000-0005-0000-0000-0000EF0E0000}"/>
    <cellStyle name="Comma 2 5 3 4 2" xfId="62219" xr:uid="{A1E119B3-5D6C-408E-9B99-48DD5D6D1AC7}"/>
    <cellStyle name="Comma 2 5 3 4 3" xfId="61195" xr:uid="{BB5B3B8F-6262-4DD1-8888-06469561A213}"/>
    <cellStyle name="Comma 2 5 3 5" xfId="56494" xr:uid="{00000000-0005-0000-0000-0000F00E0000}"/>
    <cellStyle name="Comma 2 5 3 5 2" xfId="61707" xr:uid="{1C410C70-6183-4F99-9DDB-9F04BAD74870}"/>
    <cellStyle name="Comma 2 5 3 6" xfId="59915" xr:uid="{D53DA675-80B8-4EA6-A4E7-735CD4687FE4}"/>
    <cellStyle name="Comma 2 5 3 7" xfId="60043" xr:uid="{78A97CE3-0603-434F-8A10-1991B4B542FE}"/>
    <cellStyle name="Comma 2 5 3 8" xfId="60171" xr:uid="{D8B40AF2-2D23-439E-91BB-02BF2E2C60B4}"/>
    <cellStyle name="Comma 2 5 3 9" xfId="60683" xr:uid="{F128BCBB-08BF-46A5-8EA0-1A5C3A9DAEE9}"/>
    <cellStyle name="Comma 2 5 30" xfId="59787" xr:uid="{29D06AD2-E8BE-427F-A8B3-E81D78B68166}"/>
    <cellStyle name="Comma 2 5 31" xfId="59851" xr:uid="{BB662C5F-C44F-4EAE-98AE-661E14B57DC4}"/>
    <cellStyle name="Comma 2 5 32" xfId="59979" xr:uid="{3A1FBF39-69F5-4350-8A1C-2A62A743F09A}"/>
    <cellStyle name="Comma 2 5 33" xfId="60107" xr:uid="{90F98132-BA72-4C9E-B365-1F6A3E942ECD}"/>
    <cellStyle name="Comma 2 5 34" xfId="60619" xr:uid="{3E979E46-6B89-407E-9002-56F4631D26D2}"/>
    <cellStyle name="Comma 2 5 4" xfId="36948" xr:uid="{00000000-0005-0000-0000-0000F10E0000}"/>
    <cellStyle name="Comma 2 5 4 2" xfId="60491" xr:uid="{A44238B9-04EC-461D-AD93-C19BDBF32E24}"/>
    <cellStyle name="Comma 2 5 4 2 2" xfId="61515" xr:uid="{B4E52009-CB96-4A0B-8FB5-67EF3008E36E}"/>
    <cellStyle name="Comma 2 5 4 2 2 2" xfId="62539" xr:uid="{B423E171-9F06-4684-AA48-75516147842B}"/>
    <cellStyle name="Comma 2 5 4 2 3" xfId="62027" xr:uid="{A3407FDB-B9D5-4BF8-9FE4-3E63EBFD96C8}"/>
    <cellStyle name="Comma 2 5 4 2 4" xfId="61003" xr:uid="{DE4C3F49-EFFC-4BB5-B851-A1A3CC1BB96F}"/>
    <cellStyle name="Comma 2 5 4 3" xfId="60235" xr:uid="{ABD56F28-2BB3-47D4-A1C0-18A6721BFABE}"/>
    <cellStyle name="Comma 2 5 4 3 2" xfId="62283" xr:uid="{F0DF1890-9285-4F54-A32A-2BEF388256BB}"/>
    <cellStyle name="Comma 2 5 4 3 3" xfId="61259" xr:uid="{080FAC5F-31FE-4117-854E-FC91A2A04C12}"/>
    <cellStyle name="Comma 2 5 4 4" xfId="61771" xr:uid="{146F906E-3F0F-4358-80BF-C9A69830AD49}"/>
    <cellStyle name="Comma 2 5 4 5" xfId="60747" xr:uid="{90617942-A93E-4C3D-89D4-49087C0DBD46}"/>
    <cellStyle name="Comma 2 5 5" xfId="34499" xr:uid="{00000000-0005-0000-0000-0000F20E0000}"/>
    <cellStyle name="Comma 2 5 5 2" xfId="60363" xr:uid="{CF5D3BBD-5174-4729-BE91-F46E81BB73CD}"/>
    <cellStyle name="Comma 2 5 5 2 2" xfId="62411" xr:uid="{A99C52E7-A0B0-4B52-A5E7-FDCD46C4EF28}"/>
    <cellStyle name="Comma 2 5 5 2 3" xfId="61387" xr:uid="{7B25717D-06D9-45FE-9D6C-92FDC5737D4D}"/>
    <cellStyle name="Comma 2 5 5 3" xfId="61899" xr:uid="{A22E1A1C-63D9-400E-BBCC-73A7DD12CB76}"/>
    <cellStyle name="Comma 2 5 5 4" xfId="60875" xr:uid="{959BC298-D498-415E-85CE-47D2BAF946CC}"/>
    <cellStyle name="Comma 2 5 6" xfId="32050" xr:uid="{00000000-0005-0000-0000-0000F30E0000}"/>
    <cellStyle name="Comma 2 5 6 2" xfId="62155" xr:uid="{7A52F7CF-5CB6-4A5F-B852-CA7CA9A1693D}"/>
    <cellStyle name="Comma 2 5 6 3" xfId="61131" xr:uid="{09741EF5-F467-4C26-879D-09EA75A167C2}"/>
    <cellStyle name="Comma 2 5 7" xfId="29601" xr:uid="{00000000-0005-0000-0000-0000F40E0000}"/>
    <cellStyle name="Comma 2 5 7 2" xfId="61643" xr:uid="{FCCEF728-2667-45E6-AB7D-2F290E8D7736}"/>
    <cellStyle name="Comma 2 5 8" xfId="24701" xr:uid="{00000000-0005-0000-0000-0000F50E0000}"/>
    <cellStyle name="Comma 2 5 9" xfId="19802" xr:uid="{00000000-0005-0000-0000-0000F60E0000}"/>
    <cellStyle name="Comma 2 50" xfId="56338" xr:uid="{00000000-0005-0000-0000-0000F70E0000}"/>
    <cellStyle name="Comma 2 50 2" xfId="56677" xr:uid="{00000000-0005-0000-0000-0000F80E0000}"/>
    <cellStyle name="Comma 2 51" xfId="56434" xr:uid="{00000000-0005-0000-0000-0000F90E0000}"/>
    <cellStyle name="Comma 2 51 2" xfId="56679" xr:uid="{00000000-0005-0000-0000-0000FA0E0000}"/>
    <cellStyle name="Comma 2 52" xfId="56533" xr:uid="{00000000-0005-0000-0000-0000FB0E0000}"/>
    <cellStyle name="Comma 2 52 2" xfId="56681" xr:uid="{00000000-0005-0000-0000-0000FC0E0000}"/>
    <cellStyle name="Comma 2 53" xfId="56535" xr:uid="{00000000-0005-0000-0000-0000FD0E0000}"/>
    <cellStyle name="Comma 2 53 2" xfId="56683" xr:uid="{00000000-0005-0000-0000-0000FE0E0000}"/>
    <cellStyle name="Comma 2 54" xfId="56537" xr:uid="{00000000-0005-0000-0000-0000FF0E0000}"/>
    <cellStyle name="Comma 2 54 2" xfId="56685" xr:uid="{00000000-0005-0000-0000-0000000F0000}"/>
    <cellStyle name="Comma 2 55" xfId="56540" xr:uid="{00000000-0005-0000-0000-0000010F0000}"/>
    <cellStyle name="Comma 2 55 2" xfId="56687" xr:uid="{00000000-0005-0000-0000-0000020F0000}"/>
    <cellStyle name="Comma 2 56" xfId="56542" xr:uid="{00000000-0005-0000-0000-0000030F0000}"/>
    <cellStyle name="Comma 2 56 2" xfId="56689" xr:uid="{00000000-0005-0000-0000-0000040F0000}"/>
    <cellStyle name="Comma 2 57" xfId="56544" xr:uid="{00000000-0005-0000-0000-0000050F0000}"/>
    <cellStyle name="Comma 2 58" xfId="56692" xr:uid="{00000000-0005-0000-0000-0000060F0000}"/>
    <cellStyle name="Comma 2 59" xfId="56694" xr:uid="{00000000-0005-0000-0000-0000070F0000}"/>
    <cellStyle name="Comma 2 6" xfId="46105" xr:uid="{00000000-0005-0000-0000-0000080F0000}"/>
    <cellStyle name="Comma 2 6 10" xfId="14902" xr:uid="{00000000-0005-0000-0000-0000090F0000}"/>
    <cellStyle name="Comma 2 6 11" xfId="10003" xr:uid="{00000000-0005-0000-0000-00000A0F0000}"/>
    <cellStyle name="Comma 2 6 12" xfId="4991" xr:uid="{00000000-0005-0000-0000-00000B0F0000}"/>
    <cellStyle name="Comma 2 6 13" xfId="92" xr:uid="{00000000-0005-0000-0000-00000C0F0000}"/>
    <cellStyle name="Comma 2 6 14" xfId="51086" xr:uid="{00000000-0005-0000-0000-00000D0F0000}"/>
    <cellStyle name="Comma 2 6 15" xfId="56122" xr:uid="{00000000-0005-0000-0000-00000E0F0000}"/>
    <cellStyle name="Comma 2 6 16" xfId="56170" xr:uid="{00000000-0005-0000-0000-00000F0F0000}"/>
    <cellStyle name="Comma 2 6 17" xfId="56266" xr:uid="{00000000-0005-0000-0000-0000100F0000}"/>
    <cellStyle name="Comma 2 6 18" xfId="56362" xr:uid="{00000000-0005-0000-0000-0000110F0000}"/>
    <cellStyle name="Comma 2 6 19" xfId="56458" xr:uid="{00000000-0005-0000-0000-0000120F0000}"/>
    <cellStyle name="Comma 2 6 2" xfId="41846" xr:uid="{00000000-0005-0000-0000-0000130F0000}"/>
    <cellStyle name="Comma 2 6 2 10" xfId="56218" xr:uid="{00000000-0005-0000-0000-0000140F0000}"/>
    <cellStyle name="Comma 2 6 2 11" xfId="56314" xr:uid="{00000000-0005-0000-0000-0000150F0000}"/>
    <cellStyle name="Comma 2 6 2 12" xfId="56410" xr:uid="{00000000-0005-0000-0000-0000160F0000}"/>
    <cellStyle name="Comma 2 6 2 13" xfId="56506" xr:uid="{00000000-0005-0000-0000-0000170F0000}"/>
    <cellStyle name="Comma 2 6 2 14" xfId="59931" xr:uid="{E2A661C2-EBA0-48C4-BF74-FF0FCAE671EA}"/>
    <cellStyle name="Comma 2 6 2 15" xfId="60059" xr:uid="{520A87A7-A563-4292-8675-636646195D5F}"/>
    <cellStyle name="Comma 2 6 2 16" xfId="60187" xr:uid="{5B615A92-FBC6-4B71-B8F9-8D5EBCACB1DF}"/>
    <cellStyle name="Comma 2 6 2 17" xfId="60699" xr:uid="{BE12DFCE-F114-48BA-8318-0995FEB7BC1F}"/>
    <cellStyle name="Comma 2 6 2 2" xfId="27151" xr:uid="{00000000-0005-0000-0000-0000180F0000}"/>
    <cellStyle name="Comma 2 6 2 2 2" xfId="60571" xr:uid="{C2260ED7-6F8C-44F1-93F7-CFFC3EEAD9A9}"/>
    <cellStyle name="Comma 2 6 2 2 2 2" xfId="61595" xr:uid="{5A2D7CC0-F606-47EE-8DD3-348CAE0E5DAF}"/>
    <cellStyle name="Comma 2 6 2 2 2 2 2" xfId="62619" xr:uid="{EE0DEBF0-D380-42E5-8F77-25C3EFC3BF48}"/>
    <cellStyle name="Comma 2 6 2 2 2 3" xfId="62107" xr:uid="{A4B1DA37-A01B-474C-891D-A355B6BE74F3}"/>
    <cellStyle name="Comma 2 6 2 2 2 4" xfId="61083" xr:uid="{9A6C4C0B-E6DE-4477-9708-42664F4431EE}"/>
    <cellStyle name="Comma 2 6 2 2 3" xfId="60315" xr:uid="{70110D37-BDAA-4EBF-B673-18B960BF2ECD}"/>
    <cellStyle name="Comma 2 6 2 2 3 2" xfId="62363" xr:uid="{C880EEA5-68FE-48CA-A9FA-1446E04EC6D2}"/>
    <cellStyle name="Comma 2 6 2 2 3 3" xfId="61339" xr:uid="{32253F8C-9436-4557-A001-FF5C01E4AE37}"/>
    <cellStyle name="Comma 2 6 2 2 4" xfId="61851" xr:uid="{526B25B0-3BD8-4FA6-BE8B-0CFC825DF365}"/>
    <cellStyle name="Comma 2 6 2 2 5" xfId="60827" xr:uid="{9CC166C0-9436-4250-9BD2-1506A638D293}"/>
    <cellStyle name="Comma 2 6 2 3" xfId="22251" xr:uid="{00000000-0005-0000-0000-0000190F0000}"/>
    <cellStyle name="Comma 2 6 2 3 2" xfId="60443" xr:uid="{508309C2-8B20-4376-8886-F0EB2F505783}"/>
    <cellStyle name="Comma 2 6 2 3 2 2" xfId="62491" xr:uid="{E5D50F99-2833-41E3-8A05-58069818A92E}"/>
    <cellStyle name="Comma 2 6 2 3 2 3" xfId="61467" xr:uid="{F1048018-32D9-46C6-A7E6-FB9ACDD5AFCC}"/>
    <cellStyle name="Comma 2 6 2 3 3" xfId="61979" xr:uid="{C7BAF5C7-35D7-44E7-9EC9-5F3DDAA74F06}"/>
    <cellStyle name="Comma 2 6 2 3 4" xfId="60955" xr:uid="{FC891A5F-7224-4666-96BB-035FDAAECFED}"/>
    <cellStyle name="Comma 2 6 2 4" xfId="17352" xr:uid="{00000000-0005-0000-0000-00001A0F0000}"/>
    <cellStyle name="Comma 2 6 2 4 2" xfId="62235" xr:uid="{52D40650-6F11-4300-9542-DCE7E5FE7BDA}"/>
    <cellStyle name="Comma 2 6 2 4 3" xfId="61211" xr:uid="{186E868E-CB70-4706-8A15-353A88234093}"/>
    <cellStyle name="Comma 2 6 2 5" xfId="12453" xr:uid="{00000000-0005-0000-0000-00001B0F0000}"/>
    <cellStyle name="Comma 2 6 2 5 2" xfId="61723" xr:uid="{495FBF17-8DEE-4E41-8784-90C0076C6A3E}"/>
    <cellStyle name="Comma 2 6 2 6" xfId="7497" xr:uid="{00000000-0005-0000-0000-00001C0F0000}"/>
    <cellStyle name="Comma 2 6 2 7" xfId="2542" xr:uid="{00000000-0005-0000-0000-00001D0F0000}"/>
    <cellStyle name="Comma 2 6 2 8" xfId="48636" xr:uid="{00000000-0005-0000-0000-00001E0F0000}"/>
    <cellStyle name="Comma 2 6 2 9" xfId="53535" xr:uid="{00000000-0005-0000-0000-00001F0F0000}"/>
    <cellStyle name="Comma 2 6 20" xfId="56589" xr:uid="{00000000-0005-0000-0000-0000200F0000}"/>
    <cellStyle name="Comma 2 6 21" xfId="56939" xr:uid="{00000000-0005-0000-0000-0000210F0000}"/>
    <cellStyle name="Comma 2 6 22" xfId="59803" xr:uid="{0B86CFFC-4028-4223-8F89-69F7C1F63723}"/>
    <cellStyle name="Comma 2 6 23" xfId="59867" xr:uid="{0A699260-92E1-4ECA-86C7-C0ED0884A882}"/>
    <cellStyle name="Comma 2 6 24" xfId="59995" xr:uid="{F21005B1-BA32-4495-8981-F7792D7FB542}"/>
    <cellStyle name="Comma 2 6 25" xfId="60123" xr:uid="{7EB1EDB7-FCB6-4A05-9304-59EA4433F4B9}"/>
    <cellStyle name="Comma 2 6 26" xfId="60635" xr:uid="{64C761FE-9318-4B85-9274-51B97C023BA9}"/>
    <cellStyle name="Comma 2 6 3" xfId="39396" xr:uid="{00000000-0005-0000-0000-0000220F0000}"/>
    <cellStyle name="Comma 2 6 3 2" xfId="60507" xr:uid="{A05E4428-A390-4427-BCF0-78D9106BB4B9}"/>
    <cellStyle name="Comma 2 6 3 2 2" xfId="61531" xr:uid="{A0FEF2E6-730B-42F0-89A6-FD99E167BDA7}"/>
    <cellStyle name="Comma 2 6 3 2 2 2" xfId="62555" xr:uid="{20B6C453-4EDD-48A2-B10E-724785F25F6F}"/>
    <cellStyle name="Comma 2 6 3 2 3" xfId="62043" xr:uid="{BBC49486-E1A0-40D9-909B-F3940B5E3272}"/>
    <cellStyle name="Comma 2 6 3 2 4" xfId="61019" xr:uid="{70854832-04DC-4BF1-B2C5-09E12E63EB66}"/>
    <cellStyle name="Comma 2 6 3 3" xfId="60251" xr:uid="{35D767A0-72D2-4DE4-9046-E27239327E7A}"/>
    <cellStyle name="Comma 2 6 3 3 2" xfId="62299" xr:uid="{B0EA8C03-73DF-4A06-AE25-046842150838}"/>
    <cellStyle name="Comma 2 6 3 3 3" xfId="61275" xr:uid="{4BFACEFA-691E-435B-9818-1033C38F63EA}"/>
    <cellStyle name="Comma 2 6 3 4" xfId="61787" xr:uid="{0944D78F-751C-4AAE-A053-156D682C9C7D}"/>
    <cellStyle name="Comma 2 6 3 5" xfId="60763" xr:uid="{E6566B3E-0029-4926-BDDF-7B08CBE96794}"/>
    <cellStyle name="Comma 2 6 4" xfId="36947" xr:uid="{00000000-0005-0000-0000-0000230F0000}"/>
    <cellStyle name="Comma 2 6 4 2" xfId="60379" xr:uid="{66212910-9CF6-4CB1-8AB9-B3D4E3F458F9}"/>
    <cellStyle name="Comma 2 6 4 2 2" xfId="62427" xr:uid="{2EAF365A-376F-48E7-A160-053C368913A2}"/>
    <cellStyle name="Comma 2 6 4 2 3" xfId="61403" xr:uid="{E392F652-848E-4738-A99C-8DF09A6EDE7E}"/>
    <cellStyle name="Comma 2 6 4 3" xfId="61915" xr:uid="{C78DE20B-6BFF-4EAD-8BBA-0D0EE70C873C}"/>
    <cellStyle name="Comma 2 6 4 4" xfId="60891" xr:uid="{6DD6B00C-519C-4214-B6FC-9CE12D5F47C5}"/>
    <cellStyle name="Comma 2 6 5" xfId="34498" xr:uid="{00000000-0005-0000-0000-0000240F0000}"/>
    <cellStyle name="Comma 2 6 5 2" xfId="62171" xr:uid="{90716A30-E214-424F-B357-42D8FCC4ABEB}"/>
    <cellStyle name="Comma 2 6 5 3" xfId="61147" xr:uid="{7CCA67D6-3A0A-4515-AD0E-5E41692B200D}"/>
    <cellStyle name="Comma 2 6 6" xfId="32049" xr:uid="{00000000-0005-0000-0000-0000250F0000}"/>
    <cellStyle name="Comma 2 6 6 2" xfId="61659" xr:uid="{A9E84E5D-7D69-4B2E-A001-96F27285599F}"/>
    <cellStyle name="Comma 2 6 7" xfId="29600" xr:uid="{00000000-0005-0000-0000-0000260F0000}"/>
    <cellStyle name="Comma 2 6 8" xfId="24700" xr:uid="{00000000-0005-0000-0000-0000270F0000}"/>
    <cellStyle name="Comma 2 6 9" xfId="19801" xr:uid="{00000000-0005-0000-0000-0000280F0000}"/>
    <cellStyle name="Comma 2 60" xfId="56697" xr:uid="{00000000-0005-0000-0000-0000290F0000}"/>
    <cellStyle name="Comma 2 61" xfId="56700" xr:uid="{00000000-0005-0000-0000-00002A0F0000}"/>
    <cellStyle name="Comma 2 62" xfId="56703" xr:uid="{00000000-0005-0000-0000-00002B0F0000}"/>
    <cellStyle name="Comma 2 63" xfId="56706" xr:uid="{00000000-0005-0000-0000-00002C0F0000}"/>
    <cellStyle name="Comma 2 64" xfId="56709" xr:uid="{00000000-0005-0000-0000-00002D0F0000}"/>
    <cellStyle name="Comma 2 65" xfId="56712" xr:uid="{00000000-0005-0000-0000-00002E0F0000}"/>
    <cellStyle name="Comma 2 66" xfId="56715" xr:uid="{00000000-0005-0000-0000-00002F0F0000}"/>
    <cellStyle name="Comma 2 67" xfId="56718" xr:uid="{00000000-0005-0000-0000-0000300F0000}"/>
    <cellStyle name="Comma 2 68" xfId="56721" xr:uid="{00000000-0005-0000-0000-0000310F0000}"/>
    <cellStyle name="Comma 2 69" xfId="56724" xr:uid="{00000000-0005-0000-0000-0000320F0000}"/>
    <cellStyle name="Comma 2 7" xfId="46104" xr:uid="{00000000-0005-0000-0000-0000330F0000}"/>
    <cellStyle name="Comma 2 7 10" xfId="14901" xr:uid="{00000000-0005-0000-0000-0000340F0000}"/>
    <cellStyle name="Comma 2 7 11" xfId="10002" xr:uid="{00000000-0005-0000-0000-0000350F0000}"/>
    <cellStyle name="Comma 2 7 12" xfId="4990" xr:uid="{00000000-0005-0000-0000-0000360F0000}"/>
    <cellStyle name="Comma 2 7 13" xfId="91" xr:uid="{00000000-0005-0000-0000-0000370F0000}"/>
    <cellStyle name="Comma 2 7 14" xfId="51087" xr:uid="{00000000-0005-0000-0000-0000380F0000}"/>
    <cellStyle name="Comma 2 7 15" xfId="56194" xr:uid="{00000000-0005-0000-0000-0000390F0000}"/>
    <cellStyle name="Comma 2 7 16" xfId="56290" xr:uid="{00000000-0005-0000-0000-00003A0F0000}"/>
    <cellStyle name="Comma 2 7 17" xfId="56386" xr:uid="{00000000-0005-0000-0000-00003B0F0000}"/>
    <cellStyle name="Comma 2 7 18" xfId="56482" xr:uid="{00000000-0005-0000-0000-00003C0F0000}"/>
    <cellStyle name="Comma 2 7 19" xfId="56591" xr:uid="{00000000-0005-0000-0000-00003D0F0000}"/>
    <cellStyle name="Comma 2 7 2" xfId="41845" xr:uid="{00000000-0005-0000-0000-00003E0F0000}"/>
    <cellStyle name="Comma 2 7 2 10" xfId="60283" xr:uid="{32DFAEFE-B01D-408D-B147-1128DCD79512}"/>
    <cellStyle name="Comma 2 7 2 11" xfId="60795" xr:uid="{BC8B113D-8892-4EA7-B686-486E9974E8C0}"/>
    <cellStyle name="Comma 2 7 2 2" xfId="27150" xr:uid="{00000000-0005-0000-0000-00003F0F0000}"/>
    <cellStyle name="Comma 2 7 2 2 2" xfId="60539" xr:uid="{F3D625C5-F40D-4143-B6D4-C59312CC51BE}"/>
    <cellStyle name="Comma 2 7 2 2 2 2" xfId="62587" xr:uid="{0450F53D-C861-41D6-B0A4-2E668D368D48}"/>
    <cellStyle name="Comma 2 7 2 2 2 3" xfId="61563" xr:uid="{E670CB3A-4D98-4040-BC31-1AACDF583494}"/>
    <cellStyle name="Comma 2 7 2 2 3" xfId="62075" xr:uid="{55ED133C-B724-4E9B-A052-D4D643B564AB}"/>
    <cellStyle name="Comma 2 7 2 2 4" xfId="61051" xr:uid="{0AC5825A-C937-4874-A99D-4C72492A0F18}"/>
    <cellStyle name="Comma 2 7 2 3" xfId="22250" xr:uid="{00000000-0005-0000-0000-0000400F0000}"/>
    <cellStyle name="Comma 2 7 2 3 2" xfId="62331" xr:uid="{C70C53C8-4859-4AE0-8516-AD6ABAEB46EE}"/>
    <cellStyle name="Comma 2 7 2 3 3" xfId="61307" xr:uid="{E0E9711C-5FEB-4B3A-AEFE-3F10D2E1D6A9}"/>
    <cellStyle name="Comma 2 7 2 4" xfId="17351" xr:uid="{00000000-0005-0000-0000-0000410F0000}"/>
    <cellStyle name="Comma 2 7 2 4 2" xfId="61819" xr:uid="{15B937BD-CA92-4C07-A7C6-3106B61C75C3}"/>
    <cellStyle name="Comma 2 7 2 5" xfId="12452" xr:uid="{00000000-0005-0000-0000-0000420F0000}"/>
    <cellStyle name="Comma 2 7 2 6" xfId="7496" xr:uid="{00000000-0005-0000-0000-0000430F0000}"/>
    <cellStyle name="Comma 2 7 2 7" xfId="2541" xr:uid="{00000000-0005-0000-0000-0000440F0000}"/>
    <cellStyle name="Comma 2 7 2 8" xfId="48637" xr:uid="{00000000-0005-0000-0000-0000450F0000}"/>
    <cellStyle name="Comma 2 7 2 9" xfId="53536" xr:uid="{00000000-0005-0000-0000-0000460F0000}"/>
    <cellStyle name="Comma 2 7 20" xfId="56940" xr:uid="{00000000-0005-0000-0000-0000470F0000}"/>
    <cellStyle name="Comma 2 7 21" xfId="59899" xr:uid="{188DC14E-FBA1-45F8-9564-DF360F2AA684}"/>
    <cellStyle name="Comma 2 7 22" xfId="60027" xr:uid="{14719F9F-7992-403B-8B3D-292902BE40F6}"/>
    <cellStyle name="Comma 2 7 23" xfId="60155" xr:uid="{AC087359-E162-4AF9-AE8E-FD0484E1F7B2}"/>
    <cellStyle name="Comma 2 7 24" xfId="60667" xr:uid="{B9E5F721-487C-4A1B-B7A7-EE8A8E84A5D4}"/>
    <cellStyle name="Comma 2 7 3" xfId="39395" xr:uid="{00000000-0005-0000-0000-0000480F0000}"/>
    <cellStyle name="Comma 2 7 3 2" xfId="60411" xr:uid="{A5C7435C-76E4-47EC-B87F-C00CBE9068FE}"/>
    <cellStyle name="Comma 2 7 3 2 2" xfId="62459" xr:uid="{59160B70-9864-42D1-B4F2-730332956C42}"/>
    <cellStyle name="Comma 2 7 3 2 3" xfId="61435" xr:uid="{C02ACDF2-1595-4D01-9A2F-CB69B085DCC1}"/>
    <cellStyle name="Comma 2 7 3 3" xfId="61947" xr:uid="{439E3171-51E4-4512-9999-A3C92CA20248}"/>
    <cellStyle name="Comma 2 7 3 4" xfId="60923" xr:uid="{55E0EDC6-0733-42C0-831C-068A5371CC14}"/>
    <cellStyle name="Comma 2 7 4" xfId="36946" xr:uid="{00000000-0005-0000-0000-0000490F0000}"/>
    <cellStyle name="Comma 2 7 4 2" xfId="62203" xr:uid="{771D5354-C81E-43F0-8936-7FC18E2A9BB9}"/>
    <cellStyle name="Comma 2 7 4 3" xfId="61179" xr:uid="{BA0EC613-9238-4230-9708-330D7DABF020}"/>
    <cellStyle name="Comma 2 7 5" xfId="34497" xr:uid="{00000000-0005-0000-0000-00004A0F0000}"/>
    <cellStyle name="Comma 2 7 5 2" xfId="61691" xr:uid="{A4B96D2D-4EC0-46A8-8A89-E44584637485}"/>
    <cellStyle name="Comma 2 7 6" xfId="32048" xr:uid="{00000000-0005-0000-0000-00004B0F0000}"/>
    <cellStyle name="Comma 2 7 7" xfId="29599" xr:uid="{00000000-0005-0000-0000-00004C0F0000}"/>
    <cellStyle name="Comma 2 7 8" xfId="24699" xr:uid="{00000000-0005-0000-0000-00004D0F0000}"/>
    <cellStyle name="Comma 2 7 9" xfId="19800" xr:uid="{00000000-0005-0000-0000-00004E0F0000}"/>
    <cellStyle name="Comma 2 70" xfId="56727" xr:uid="{00000000-0005-0000-0000-00004F0F0000}"/>
    <cellStyle name="Comma 2 71" xfId="56730" xr:uid="{00000000-0005-0000-0000-0000500F0000}"/>
    <cellStyle name="Comma 2 72" xfId="56733" xr:uid="{00000000-0005-0000-0000-0000510F0000}"/>
    <cellStyle name="Comma 2 73" xfId="56736" xr:uid="{00000000-0005-0000-0000-0000520F0000}"/>
    <cellStyle name="Comma 2 74" xfId="56739" xr:uid="{00000000-0005-0000-0000-0000530F0000}"/>
    <cellStyle name="Comma 2 75" xfId="56742" xr:uid="{00000000-0005-0000-0000-0000540F0000}"/>
    <cellStyle name="Comma 2 76" xfId="56745" xr:uid="{00000000-0005-0000-0000-0000550F0000}"/>
    <cellStyle name="Comma 2 77" xfId="56748" xr:uid="{00000000-0005-0000-0000-0000560F0000}"/>
    <cellStyle name="Comma 2 78" xfId="56752" xr:uid="{00000000-0005-0000-0000-0000570F0000}"/>
    <cellStyle name="Comma 2 79" xfId="56755" xr:uid="{00000000-0005-0000-0000-0000580F0000}"/>
    <cellStyle name="Comma 2 8" xfId="46103" xr:uid="{00000000-0005-0000-0000-0000590F0000}"/>
    <cellStyle name="Comma 2 8 10" xfId="14900" xr:uid="{00000000-0005-0000-0000-00005A0F0000}"/>
    <cellStyle name="Comma 2 8 11" xfId="10001" xr:uid="{00000000-0005-0000-0000-00005B0F0000}"/>
    <cellStyle name="Comma 2 8 12" xfId="4989" xr:uid="{00000000-0005-0000-0000-00005C0F0000}"/>
    <cellStyle name="Comma 2 8 13" xfId="90" xr:uid="{00000000-0005-0000-0000-00005D0F0000}"/>
    <cellStyle name="Comma 2 8 14" xfId="51088" xr:uid="{00000000-0005-0000-0000-00005E0F0000}"/>
    <cellStyle name="Comma 2 8 15" xfId="56593" xr:uid="{00000000-0005-0000-0000-00005F0F0000}"/>
    <cellStyle name="Comma 2 8 16" xfId="56941" xr:uid="{00000000-0005-0000-0000-0000600F0000}"/>
    <cellStyle name="Comma 2 8 17" xfId="60219" xr:uid="{E045F8A6-5FA7-40F4-94FB-6144506BA612}"/>
    <cellStyle name="Comma 2 8 18" xfId="60731" xr:uid="{66DC6C63-9B0D-4D10-BF84-D86CC7A0E378}"/>
    <cellStyle name="Comma 2 8 2" xfId="41844" xr:uid="{00000000-0005-0000-0000-0000610F0000}"/>
    <cellStyle name="Comma 2 8 2 10" xfId="60475" xr:uid="{72B3FBAB-8F7D-455C-90D0-C1EC0E4DBE19}"/>
    <cellStyle name="Comma 2 8 2 11" xfId="60987" xr:uid="{C30127DC-86C3-49BE-8B53-B3838A35749D}"/>
    <cellStyle name="Comma 2 8 2 2" xfId="27149" xr:uid="{00000000-0005-0000-0000-0000620F0000}"/>
    <cellStyle name="Comma 2 8 2 2 2" xfId="62523" xr:uid="{C32E17B9-8CE9-4611-BEF4-BB26CDF429FA}"/>
    <cellStyle name="Comma 2 8 2 2 3" xfId="61499" xr:uid="{BC18459E-B011-474C-9AB1-E45E109E9533}"/>
    <cellStyle name="Comma 2 8 2 3" xfId="22249" xr:uid="{00000000-0005-0000-0000-0000630F0000}"/>
    <cellStyle name="Comma 2 8 2 3 2" xfId="62011" xr:uid="{C26AC325-9E19-44E8-B697-CB3809FAEC29}"/>
    <cellStyle name="Comma 2 8 2 4" xfId="17350" xr:uid="{00000000-0005-0000-0000-0000640F0000}"/>
    <cellStyle name="Comma 2 8 2 5" xfId="12451" xr:uid="{00000000-0005-0000-0000-0000650F0000}"/>
    <cellStyle name="Comma 2 8 2 6" xfId="7495" xr:uid="{00000000-0005-0000-0000-0000660F0000}"/>
    <cellStyle name="Comma 2 8 2 7" xfId="2540" xr:uid="{00000000-0005-0000-0000-0000670F0000}"/>
    <cellStyle name="Comma 2 8 2 8" xfId="48638" xr:uid="{00000000-0005-0000-0000-0000680F0000}"/>
    <cellStyle name="Comma 2 8 2 9" xfId="53537" xr:uid="{00000000-0005-0000-0000-0000690F0000}"/>
    <cellStyle name="Comma 2 8 3" xfId="39394" xr:uid="{00000000-0005-0000-0000-00006A0F0000}"/>
    <cellStyle name="Comma 2 8 3 2" xfId="62267" xr:uid="{23C139A3-64AB-431D-8C1E-4FDDDE78057B}"/>
    <cellStyle name="Comma 2 8 3 3" xfId="61243" xr:uid="{9D351F7D-6BBE-4BFA-AB5B-0E32A5E94EB2}"/>
    <cellStyle name="Comma 2 8 4" xfId="36945" xr:uid="{00000000-0005-0000-0000-00006B0F0000}"/>
    <cellStyle name="Comma 2 8 4 2" xfId="61755" xr:uid="{606E79FE-0F23-479B-869E-DEB13010BF72}"/>
    <cellStyle name="Comma 2 8 5" xfId="34496" xr:uid="{00000000-0005-0000-0000-00006C0F0000}"/>
    <cellStyle name="Comma 2 8 6" xfId="32047" xr:uid="{00000000-0005-0000-0000-00006D0F0000}"/>
    <cellStyle name="Comma 2 8 7" xfId="29598" xr:uid="{00000000-0005-0000-0000-00006E0F0000}"/>
    <cellStyle name="Comma 2 8 8" xfId="24698" xr:uid="{00000000-0005-0000-0000-00006F0F0000}"/>
    <cellStyle name="Comma 2 8 9" xfId="19799" xr:uid="{00000000-0005-0000-0000-0000700F0000}"/>
    <cellStyle name="Comma 2 80" xfId="56758" xr:uid="{00000000-0005-0000-0000-0000710F0000}"/>
    <cellStyle name="Comma 2 81" xfId="56761" xr:uid="{00000000-0005-0000-0000-0000720F0000}"/>
    <cellStyle name="Comma 2 82" xfId="56764" xr:uid="{00000000-0005-0000-0000-0000730F0000}"/>
    <cellStyle name="Comma 2 83" xfId="56767" xr:uid="{00000000-0005-0000-0000-0000740F0000}"/>
    <cellStyle name="Comma 2 84" xfId="56770" xr:uid="{00000000-0005-0000-0000-0000750F0000}"/>
    <cellStyle name="Comma 2 85" xfId="56776" xr:uid="{00000000-0005-0000-0000-0000760F0000}"/>
    <cellStyle name="Comma 2 86" xfId="56782" xr:uid="{00000000-0005-0000-0000-0000770F0000}"/>
    <cellStyle name="Comma 2 87" xfId="59608" xr:uid="{00000000-0005-0000-0000-0000780F0000}"/>
    <cellStyle name="Comma 2 88" xfId="59610" xr:uid="{00000000-0005-0000-0000-0000790F0000}"/>
    <cellStyle name="Comma 2 89" xfId="59612" xr:uid="{00000000-0005-0000-0000-00007A0F0000}"/>
    <cellStyle name="Comma 2 9" xfId="46102" xr:uid="{00000000-0005-0000-0000-00007B0F0000}"/>
    <cellStyle name="Comma 2 9 10" xfId="14899" xr:uid="{00000000-0005-0000-0000-00007C0F0000}"/>
    <cellStyle name="Comma 2 9 11" xfId="10000" xr:uid="{00000000-0005-0000-0000-00007D0F0000}"/>
    <cellStyle name="Comma 2 9 12" xfId="4988" xr:uid="{00000000-0005-0000-0000-00007E0F0000}"/>
    <cellStyle name="Comma 2 9 13" xfId="89" xr:uid="{00000000-0005-0000-0000-00007F0F0000}"/>
    <cellStyle name="Comma 2 9 14" xfId="51089" xr:uid="{00000000-0005-0000-0000-0000800F0000}"/>
    <cellStyle name="Comma 2 9 15" xfId="56595" xr:uid="{00000000-0005-0000-0000-0000810F0000}"/>
    <cellStyle name="Comma 2 9 16" xfId="56942" xr:uid="{00000000-0005-0000-0000-0000820F0000}"/>
    <cellStyle name="Comma 2 9 17" xfId="60347" xr:uid="{EC377372-3147-49D1-9C1A-AD87B945DDF3}"/>
    <cellStyle name="Comma 2 9 18" xfId="60859" xr:uid="{778D6390-38D2-4C21-B4EE-180E5491735C}"/>
    <cellStyle name="Comma 2 9 2" xfId="41843" xr:uid="{00000000-0005-0000-0000-0000830F0000}"/>
    <cellStyle name="Comma 2 9 2 10" xfId="61371" xr:uid="{03EB5124-FFEB-4020-A49E-949DA7C3CA5E}"/>
    <cellStyle name="Comma 2 9 2 2" xfId="27148" xr:uid="{00000000-0005-0000-0000-0000840F0000}"/>
    <cellStyle name="Comma 2 9 2 2 2" xfId="62395" xr:uid="{D8DF761D-BB04-4B41-8D8F-9D8490987A41}"/>
    <cellStyle name="Comma 2 9 2 3" xfId="22248" xr:uid="{00000000-0005-0000-0000-0000850F0000}"/>
    <cellStyle name="Comma 2 9 2 4" xfId="17349" xr:uid="{00000000-0005-0000-0000-0000860F0000}"/>
    <cellStyle name="Comma 2 9 2 5" xfId="12450" xr:uid="{00000000-0005-0000-0000-0000870F0000}"/>
    <cellStyle name="Comma 2 9 2 6" xfId="7494" xr:uid="{00000000-0005-0000-0000-0000880F0000}"/>
    <cellStyle name="Comma 2 9 2 7" xfId="2539" xr:uid="{00000000-0005-0000-0000-0000890F0000}"/>
    <cellStyle name="Comma 2 9 2 8" xfId="48639" xr:uid="{00000000-0005-0000-0000-00008A0F0000}"/>
    <cellStyle name="Comma 2 9 2 9" xfId="53538" xr:uid="{00000000-0005-0000-0000-00008B0F0000}"/>
    <cellStyle name="Comma 2 9 3" xfId="39393" xr:uid="{00000000-0005-0000-0000-00008C0F0000}"/>
    <cellStyle name="Comma 2 9 3 2" xfId="61883" xr:uid="{DDB3B4E6-2001-45ED-B1EB-D7C63A02E76A}"/>
    <cellStyle name="Comma 2 9 4" xfId="36944" xr:uid="{00000000-0005-0000-0000-00008D0F0000}"/>
    <cellStyle name="Comma 2 9 5" xfId="34495" xr:uid="{00000000-0005-0000-0000-00008E0F0000}"/>
    <cellStyle name="Comma 2 9 6" xfId="32046" xr:uid="{00000000-0005-0000-0000-00008F0F0000}"/>
    <cellStyle name="Comma 2 9 7" xfId="29597" xr:uid="{00000000-0005-0000-0000-0000900F0000}"/>
    <cellStyle name="Comma 2 9 8" xfId="24697" xr:uid="{00000000-0005-0000-0000-0000910F0000}"/>
    <cellStyle name="Comma 2 9 9" xfId="19798" xr:uid="{00000000-0005-0000-0000-0000920F0000}"/>
    <cellStyle name="Comma 2 90" xfId="59614" xr:uid="{00000000-0005-0000-0000-0000930F0000}"/>
    <cellStyle name="Comma 2 91" xfId="59617" xr:uid="{582F2EC0-6E09-469A-A10F-559729557556}"/>
    <cellStyle name="Comma 2 92" xfId="59626" xr:uid="{72D0D096-1C1F-49F9-AE42-0D76C05F1F53}"/>
    <cellStyle name="Comma 2 93" xfId="59642" xr:uid="{250FAB68-0008-40D1-9AF4-7D7CD15789FF}"/>
    <cellStyle name="Comma 2 94" xfId="59659" xr:uid="{E2DFB0F1-3351-4549-9972-80CE56BF6549}"/>
    <cellStyle name="Comma 2 95" xfId="59706" xr:uid="{5AD2EB38-EA07-44D2-8FC3-81A56417F0B3}"/>
    <cellStyle name="Comma 2 96" xfId="59738" xr:uid="{CE89BC25-C9DC-494D-B2E6-8651683AA61B}"/>
    <cellStyle name="Comma 2 97" xfId="59771" xr:uid="{C94BAAB2-7DA9-4FB6-965B-FD58397C6F9B}"/>
    <cellStyle name="Comma 2 98" xfId="59835" xr:uid="{C9DB67E4-4BA5-4F23-BDB9-F74A503FB4AC}"/>
    <cellStyle name="Comma 2 99" xfId="59963" xr:uid="{A3E91F48-6599-4528-85ED-C7C123672F37}"/>
    <cellStyle name="Comma 20" xfId="46101" xr:uid="{00000000-0005-0000-0000-0000940F0000}"/>
    <cellStyle name="Comma 20 10" xfId="41957" xr:uid="{00000000-0005-0000-0000-0000950F0000}"/>
    <cellStyle name="Comma 20 10 2" xfId="27262" xr:uid="{00000000-0005-0000-0000-0000960F0000}"/>
    <cellStyle name="Comma 20 10 3" xfId="22362" xr:uid="{00000000-0005-0000-0000-0000970F0000}"/>
    <cellStyle name="Comma 20 10 4" xfId="17463" xr:uid="{00000000-0005-0000-0000-0000980F0000}"/>
    <cellStyle name="Comma 20 10 5" xfId="12564" xr:uid="{00000000-0005-0000-0000-0000990F0000}"/>
    <cellStyle name="Comma 20 10 6" xfId="7608" xr:uid="{00000000-0005-0000-0000-00009A0F0000}"/>
    <cellStyle name="Comma 20 10 7" xfId="2653" xr:uid="{00000000-0005-0000-0000-00009B0F0000}"/>
    <cellStyle name="Comma 20 10 8" xfId="48525" xr:uid="{00000000-0005-0000-0000-00009C0F0000}"/>
    <cellStyle name="Comma 20 10 9" xfId="53424" xr:uid="{00000000-0005-0000-0000-00009D0F0000}"/>
    <cellStyle name="Comma 20 11" xfId="39507" xr:uid="{00000000-0005-0000-0000-00009E0F0000}"/>
    <cellStyle name="Comma 20 12" xfId="37058" xr:uid="{00000000-0005-0000-0000-00009F0F0000}"/>
    <cellStyle name="Comma 20 13" xfId="34609" xr:uid="{00000000-0005-0000-0000-0000A00F0000}"/>
    <cellStyle name="Comma 20 14" xfId="32160" xr:uid="{00000000-0005-0000-0000-0000A10F0000}"/>
    <cellStyle name="Comma 20 15" xfId="29711" xr:uid="{00000000-0005-0000-0000-0000A20F0000}"/>
    <cellStyle name="Comma 20 16" xfId="24811" xr:uid="{00000000-0005-0000-0000-0000A30F0000}"/>
    <cellStyle name="Comma 20 17" xfId="19912" xr:uid="{00000000-0005-0000-0000-0000A40F0000}"/>
    <cellStyle name="Comma 20 18" xfId="15013" xr:uid="{00000000-0005-0000-0000-0000A50F0000}"/>
    <cellStyle name="Comma 20 19" xfId="10114" xr:uid="{00000000-0005-0000-0000-0000A60F0000}"/>
    <cellStyle name="Comma 20 2" xfId="46100" xr:uid="{00000000-0005-0000-0000-0000A70F0000}"/>
    <cellStyle name="Comma 20 2 10" xfId="14898" xr:uid="{00000000-0005-0000-0000-0000A80F0000}"/>
    <cellStyle name="Comma 20 2 11" xfId="9999" xr:uid="{00000000-0005-0000-0000-0000A90F0000}"/>
    <cellStyle name="Comma 20 2 12" xfId="4987" xr:uid="{00000000-0005-0000-0000-0000AA0F0000}"/>
    <cellStyle name="Comma 20 2 13" xfId="88" xr:uid="{00000000-0005-0000-0000-0000AB0F0000}"/>
    <cellStyle name="Comma 20 2 14" xfId="51090" xr:uid="{00000000-0005-0000-0000-0000AC0F0000}"/>
    <cellStyle name="Comma 20 2 15" xfId="56944" xr:uid="{00000000-0005-0000-0000-0000AD0F0000}"/>
    <cellStyle name="Comma 20 2 2" xfId="41842" xr:uid="{00000000-0005-0000-0000-0000AE0F0000}"/>
    <cellStyle name="Comma 20 2 2 2" xfId="27147" xr:uid="{00000000-0005-0000-0000-0000AF0F0000}"/>
    <cellStyle name="Comma 20 2 2 3" xfId="22247" xr:uid="{00000000-0005-0000-0000-0000B00F0000}"/>
    <cellStyle name="Comma 20 2 2 4" xfId="17348" xr:uid="{00000000-0005-0000-0000-0000B10F0000}"/>
    <cellStyle name="Comma 20 2 2 5" xfId="12449" xr:uid="{00000000-0005-0000-0000-0000B20F0000}"/>
    <cellStyle name="Comma 20 2 2 6" xfId="7493" xr:uid="{00000000-0005-0000-0000-0000B30F0000}"/>
    <cellStyle name="Comma 20 2 2 7" xfId="2538" xr:uid="{00000000-0005-0000-0000-0000B40F0000}"/>
    <cellStyle name="Comma 20 2 2 8" xfId="48640" xr:uid="{00000000-0005-0000-0000-0000B50F0000}"/>
    <cellStyle name="Comma 20 2 2 9" xfId="53539" xr:uid="{00000000-0005-0000-0000-0000B60F0000}"/>
    <cellStyle name="Comma 20 2 3" xfId="39392" xr:uid="{00000000-0005-0000-0000-0000B70F0000}"/>
    <cellStyle name="Comma 20 2 4" xfId="36943" xr:uid="{00000000-0005-0000-0000-0000B80F0000}"/>
    <cellStyle name="Comma 20 2 5" xfId="34494" xr:uid="{00000000-0005-0000-0000-0000B90F0000}"/>
    <cellStyle name="Comma 20 2 6" xfId="32045" xr:uid="{00000000-0005-0000-0000-0000BA0F0000}"/>
    <cellStyle name="Comma 20 2 7" xfId="29596" xr:uid="{00000000-0005-0000-0000-0000BB0F0000}"/>
    <cellStyle name="Comma 20 2 8" xfId="24696" xr:uid="{00000000-0005-0000-0000-0000BC0F0000}"/>
    <cellStyle name="Comma 20 2 9" xfId="19797" xr:uid="{00000000-0005-0000-0000-0000BD0F0000}"/>
    <cellStyle name="Comma 20 20" xfId="5102" xr:uid="{00000000-0005-0000-0000-0000BE0F0000}"/>
    <cellStyle name="Comma 20 21" xfId="203" xr:uid="{00000000-0005-0000-0000-0000BF0F0000}"/>
    <cellStyle name="Comma 20 22" xfId="50975" xr:uid="{00000000-0005-0000-0000-0000C00F0000}"/>
    <cellStyle name="Comma 20 23" xfId="56565" xr:uid="{00000000-0005-0000-0000-0000C10F0000}"/>
    <cellStyle name="Comma 20 24" xfId="56943" xr:uid="{00000000-0005-0000-0000-0000C20F0000}"/>
    <cellStyle name="Comma 20 3" xfId="46099" xr:uid="{00000000-0005-0000-0000-0000C30F0000}"/>
    <cellStyle name="Comma 20 3 10" xfId="14897" xr:uid="{00000000-0005-0000-0000-0000C40F0000}"/>
    <cellStyle name="Comma 20 3 11" xfId="9998" xr:uid="{00000000-0005-0000-0000-0000C50F0000}"/>
    <cellStyle name="Comma 20 3 12" xfId="4986" xr:uid="{00000000-0005-0000-0000-0000C60F0000}"/>
    <cellStyle name="Comma 20 3 13" xfId="87" xr:uid="{00000000-0005-0000-0000-0000C70F0000}"/>
    <cellStyle name="Comma 20 3 14" xfId="51091" xr:uid="{00000000-0005-0000-0000-0000C80F0000}"/>
    <cellStyle name="Comma 20 3 15" xfId="56945" xr:uid="{00000000-0005-0000-0000-0000C90F0000}"/>
    <cellStyle name="Comma 20 3 2" xfId="41841" xr:uid="{00000000-0005-0000-0000-0000CA0F0000}"/>
    <cellStyle name="Comma 20 3 2 2" xfId="27146" xr:uid="{00000000-0005-0000-0000-0000CB0F0000}"/>
    <cellStyle name="Comma 20 3 2 3" xfId="22246" xr:uid="{00000000-0005-0000-0000-0000CC0F0000}"/>
    <cellStyle name="Comma 20 3 2 4" xfId="17347" xr:uid="{00000000-0005-0000-0000-0000CD0F0000}"/>
    <cellStyle name="Comma 20 3 2 5" xfId="12448" xr:uid="{00000000-0005-0000-0000-0000CE0F0000}"/>
    <cellStyle name="Comma 20 3 2 6" xfId="7492" xr:uid="{00000000-0005-0000-0000-0000CF0F0000}"/>
    <cellStyle name="Comma 20 3 2 7" xfId="2537" xr:uid="{00000000-0005-0000-0000-0000D00F0000}"/>
    <cellStyle name="Comma 20 3 2 8" xfId="48641" xr:uid="{00000000-0005-0000-0000-0000D10F0000}"/>
    <cellStyle name="Comma 20 3 2 9" xfId="53540" xr:uid="{00000000-0005-0000-0000-0000D20F0000}"/>
    <cellStyle name="Comma 20 3 3" xfId="39391" xr:uid="{00000000-0005-0000-0000-0000D30F0000}"/>
    <cellStyle name="Comma 20 3 4" xfId="36942" xr:uid="{00000000-0005-0000-0000-0000D40F0000}"/>
    <cellStyle name="Comma 20 3 5" xfId="34493" xr:uid="{00000000-0005-0000-0000-0000D50F0000}"/>
    <cellStyle name="Comma 20 3 6" xfId="32044" xr:uid="{00000000-0005-0000-0000-0000D60F0000}"/>
    <cellStyle name="Comma 20 3 7" xfId="29595" xr:uid="{00000000-0005-0000-0000-0000D70F0000}"/>
    <cellStyle name="Comma 20 3 8" xfId="24695" xr:uid="{00000000-0005-0000-0000-0000D80F0000}"/>
    <cellStyle name="Comma 20 3 9" xfId="19796" xr:uid="{00000000-0005-0000-0000-0000D90F0000}"/>
    <cellStyle name="Comma 20 4" xfId="46098" xr:uid="{00000000-0005-0000-0000-0000DA0F0000}"/>
    <cellStyle name="Comma 20 4 10" xfId="14896" xr:uid="{00000000-0005-0000-0000-0000DB0F0000}"/>
    <cellStyle name="Comma 20 4 11" xfId="9997" xr:uid="{00000000-0005-0000-0000-0000DC0F0000}"/>
    <cellStyle name="Comma 20 4 12" xfId="4985" xr:uid="{00000000-0005-0000-0000-0000DD0F0000}"/>
    <cellStyle name="Comma 20 4 13" xfId="86" xr:uid="{00000000-0005-0000-0000-0000DE0F0000}"/>
    <cellStyle name="Comma 20 4 14" xfId="51092" xr:uid="{00000000-0005-0000-0000-0000DF0F0000}"/>
    <cellStyle name="Comma 20 4 15" xfId="56946" xr:uid="{00000000-0005-0000-0000-0000E00F0000}"/>
    <cellStyle name="Comma 20 4 2" xfId="41840" xr:uid="{00000000-0005-0000-0000-0000E10F0000}"/>
    <cellStyle name="Comma 20 4 2 2" xfId="27145" xr:uid="{00000000-0005-0000-0000-0000E20F0000}"/>
    <cellStyle name="Comma 20 4 2 3" xfId="22245" xr:uid="{00000000-0005-0000-0000-0000E30F0000}"/>
    <cellStyle name="Comma 20 4 2 4" xfId="17346" xr:uid="{00000000-0005-0000-0000-0000E40F0000}"/>
    <cellStyle name="Comma 20 4 2 5" xfId="12447" xr:uid="{00000000-0005-0000-0000-0000E50F0000}"/>
    <cellStyle name="Comma 20 4 2 6" xfId="7491" xr:uid="{00000000-0005-0000-0000-0000E60F0000}"/>
    <cellStyle name="Comma 20 4 2 7" xfId="2536" xr:uid="{00000000-0005-0000-0000-0000E70F0000}"/>
    <cellStyle name="Comma 20 4 2 8" xfId="48642" xr:uid="{00000000-0005-0000-0000-0000E80F0000}"/>
    <cellStyle name="Comma 20 4 2 9" xfId="53541" xr:uid="{00000000-0005-0000-0000-0000E90F0000}"/>
    <cellStyle name="Comma 20 4 3" xfId="39390" xr:uid="{00000000-0005-0000-0000-0000EA0F0000}"/>
    <cellStyle name="Comma 20 4 4" xfId="36941" xr:uid="{00000000-0005-0000-0000-0000EB0F0000}"/>
    <cellStyle name="Comma 20 4 5" xfId="34492" xr:uid="{00000000-0005-0000-0000-0000EC0F0000}"/>
    <cellStyle name="Comma 20 4 6" xfId="32043" xr:uid="{00000000-0005-0000-0000-0000ED0F0000}"/>
    <cellStyle name="Comma 20 4 7" xfId="29594" xr:uid="{00000000-0005-0000-0000-0000EE0F0000}"/>
    <cellStyle name="Comma 20 4 8" xfId="24694" xr:uid="{00000000-0005-0000-0000-0000EF0F0000}"/>
    <cellStyle name="Comma 20 4 9" xfId="19795" xr:uid="{00000000-0005-0000-0000-0000F00F0000}"/>
    <cellStyle name="Comma 20 5" xfId="46097" xr:uid="{00000000-0005-0000-0000-0000F10F0000}"/>
    <cellStyle name="Comma 20 5 10" xfId="14895" xr:uid="{00000000-0005-0000-0000-0000F20F0000}"/>
    <cellStyle name="Comma 20 5 11" xfId="9996" xr:uid="{00000000-0005-0000-0000-0000F30F0000}"/>
    <cellStyle name="Comma 20 5 12" xfId="4984" xr:uid="{00000000-0005-0000-0000-0000F40F0000}"/>
    <cellStyle name="Comma 20 5 13" xfId="85" xr:uid="{00000000-0005-0000-0000-0000F50F0000}"/>
    <cellStyle name="Comma 20 5 14" xfId="51093" xr:uid="{00000000-0005-0000-0000-0000F60F0000}"/>
    <cellStyle name="Comma 20 5 15" xfId="56947" xr:uid="{00000000-0005-0000-0000-0000F70F0000}"/>
    <cellStyle name="Comma 20 5 2" xfId="41839" xr:uid="{00000000-0005-0000-0000-0000F80F0000}"/>
    <cellStyle name="Comma 20 5 2 2" xfId="27144" xr:uid="{00000000-0005-0000-0000-0000F90F0000}"/>
    <cellStyle name="Comma 20 5 2 3" xfId="22244" xr:uid="{00000000-0005-0000-0000-0000FA0F0000}"/>
    <cellStyle name="Comma 20 5 2 4" xfId="17345" xr:uid="{00000000-0005-0000-0000-0000FB0F0000}"/>
    <cellStyle name="Comma 20 5 2 5" xfId="12446" xr:uid="{00000000-0005-0000-0000-0000FC0F0000}"/>
    <cellStyle name="Comma 20 5 2 6" xfId="7490" xr:uid="{00000000-0005-0000-0000-0000FD0F0000}"/>
    <cellStyle name="Comma 20 5 2 7" xfId="2535" xr:uid="{00000000-0005-0000-0000-0000FE0F0000}"/>
    <cellStyle name="Comma 20 5 2 8" xfId="48643" xr:uid="{00000000-0005-0000-0000-0000FF0F0000}"/>
    <cellStyle name="Comma 20 5 2 9" xfId="53542" xr:uid="{00000000-0005-0000-0000-000000100000}"/>
    <cellStyle name="Comma 20 5 3" xfId="39389" xr:uid="{00000000-0005-0000-0000-000001100000}"/>
    <cellStyle name="Comma 20 5 4" xfId="36940" xr:uid="{00000000-0005-0000-0000-000002100000}"/>
    <cellStyle name="Comma 20 5 5" xfId="34491" xr:uid="{00000000-0005-0000-0000-000003100000}"/>
    <cellStyle name="Comma 20 5 6" xfId="32042" xr:uid="{00000000-0005-0000-0000-000004100000}"/>
    <cellStyle name="Comma 20 5 7" xfId="29593" xr:uid="{00000000-0005-0000-0000-000005100000}"/>
    <cellStyle name="Comma 20 5 8" xfId="24693" xr:uid="{00000000-0005-0000-0000-000006100000}"/>
    <cellStyle name="Comma 20 5 9" xfId="19794" xr:uid="{00000000-0005-0000-0000-000007100000}"/>
    <cellStyle name="Comma 20 6" xfId="46096" xr:uid="{00000000-0005-0000-0000-000008100000}"/>
    <cellStyle name="Comma 20 6 10" xfId="14894" xr:uid="{00000000-0005-0000-0000-000009100000}"/>
    <cellStyle name="Comma 20 6 11" xfId="9995" xr:uid="{00000000-0005-0000-0000-00000A100000}"/>
    <cellStyle name="Comma 20 6 12" xfId="4983" xr:uid="{00000000-0005-0000-0000-00000B100000}"/>
    <cellStyle name="Comma 20 6 13" xfId="84" xr:uid="{00000000-0005-0000-0000-00000C100000}"/>
    <cellStyle name="Comma 20 6 14" xfId="51094" xr:uid="{00000000-0005-0000-0000-00000D100000}"/>
    <cellStyle name="Comma 20 6 15" xfId="56948" xr:uid="{00000000-0005-0000-0000-00000E100000}"/>
    <cellStyle name="Comma 20 6 2" xfId="41838" xr:uid="{00000000-0005-0000-0000-00000F100000}"/>
    <cellStyle name="Comma 20 6 2 2" xfId="27143" xr:uid="{00000000-0005-0000-0000-000010100000}"/>
    <cellStyle name="Comma 20 6 2 3" xfId="22243" xr:uid="{00000000-0005-0000-0000-000011100000}"/>
    <cellStyle name="Comma 20 6 2 4" xfId="17344" xr:uid="{00000000-0005-0000-0000-000012100000}"/>
    <cellStyle name="Comma 20 6 2 5" xfId="12445" xr:uid="{00000000-0005-0000-0000-000013100000}"/>
    <cellStyle name="Comma 20 6 2 6" xfId="7489" xr:uid="{00000000-0005-0000-0000-000014100000}"/>
    <cellStyle name="Comma 20 6 2 7" xfId="2534" xr:uid="{00000000-0005-0000-0000-000015100000}"/>
    <cellStyle name="Comma 20 6 2 8" xfId="48644" xr:uid="{00000000-0005-0000-0000-000016100000}"/>
    <cellStyle name="Comma 20 6 2 9" xfId="53543" xr:uid="{00000000-0005-0000-0000-000017100000}"/>
    <cellStyle name="Comma 20 6 3" xfId="39388" xr:uid="{00000000-0005-0000-0000-000018100000}"/>
    <cellStyle name="Comma 20 6 4" xfId="36939" xr:uid="{00000000-0005-0000-0000-000019100000}"/>
    <cellStyle name="Comma 20 6 5" xfId="34490" xr:uid="{00000000-0005-0000-0000-00001A100000}"/>
    <cellStyle name="Comma 20 6 6" xfId="32041" xr:uid="{00000000-0005-0000-0000-00001B100000}"/>
    <cellStyle name="Comma 20 6 7" xfId="29592" xr:uid="{00000000-0005-0000-0000-00001C100000}"/>
    <cellStyle name="Comma 20 6 8" xfId="24692" xr:uid="{00000000-0005-0000-0000-00001D100000}"/>
    <cellStyle name="Comma 20 6 9" xfId="19793" xr:uid="{00000000-0005-0000-0000-00001E100000}"/>
    <cellStyle name="Comma 20 7" xfId="46095" xr:uid="{00000000-0005-0000-0000-00001F100000}"/>
    <cellStyle name="Comma 20 7 10" xfId="14893" xr:uid="{00000000-0005-0000-0000-000020100000}"/>
    <cellStyle name="Comma 20 7 11" xfId="9994" xr:uid="{00000000-0005-0000-0000-000021100000}"/>
    <cellStyle name="Comma 20 7 12" xfId="4982" xr:uid="{00000000-0005-0000-0000-000022100000}"/>
    <cellStyle name="Comma 20 7 13" xfId="83" xr:uid="{00000000-0005-0000-0000-000023100000}"/>
    <cellStyle name="Comma 20 7 14" xfId="51095" xr:uid="{00000000-0005-0000-0000-000024100000}"/>
    <cellStyle name="Comma 20 7 15" xfId="56949" xr:uid="{00000000-0005-0000-0000-000025100000}"/>
    <cellStyle name="Comma 20 7 2" xfId="41837" xr:uid="{00000000-0005-0000-0000-000026100000}"/>
    <cellStyle name="Comma 20 7 2 2" xfId="27142" xr:uid="{00000000-0005-0000-0000-000027100000}"/>
    <cellStyle name="Comma 20 7 2 3" xfId="22242" xr:uid="{00000000-0005-0000-0000-000028100000}"/>
    <cellStyle name="Comma 20 7 2 4" xfId="17343" xr:uid="{00000000-0005-0000-0000-000029100000}"/>
    <cellStyle name="Comma 20 7 2 5" xfId="12444" xr:uid="{00000000-0005-0000-0000-00002A100000}"/>
    <cellStyle name="Comma 20 7 2 6" xfId="7488" xr:uid="{00000000-0005-0000-0000-00002B100000}"/>
    <cellStyle name="Comma 20 7 2 7" xfId="2533" xr:uid="{00000000-0005-0000-0000-00002C100000}"/>
    <cellStyle name="Comma 20 7 2 8" xfId="48645" xr:uid="{00000000-0005-0000-0000-00002D100000}"/>
    <cellStyle name="Comma 20 7 2 9" xfId="53544" xr:uid="{00000000-0005-0000-0000-00002E100000}"/>
    <cellStyle name="Comma 20 7 3" xfId="39387" xr:uid="{00000000-0005-0000-0000-00002F100000}"/>
    <cellStyle name="Comma 20 7 4" xfId="36938" xr:uid="{00000000-0005-0000-0000-000030100000}"/>
    <cellStyle name="Comma 20 7 5" xfId="34489" xr:uid="{00000000-0005-0000-0000-000031100000}"/>
    <cellStyle name="Comma 20 7 6" xfId="32040" xr:uid="{00000000-0005-0000-0000-000032100000}"/>
    <cellStyle name="Comma 20 7 7" xfId="29591" xr:uid="{00000000-0005-0000-0000-000033100000}"/>
    <cellStyle name="Comma 20 7 8" xfId="24691" xr:uid="{00000000-0005-0000-0000-000034100000}"/>
    <cellStyle name="Comma 20 7 9" xfId="19792" xr:uid="{00000000-0005-0000-0000-000035100000}"/>
    <cellStyle name="Comma 20 8" xfId="46094" xr:uid="{00000000-0005-0000-0000-000036100000}"/>
    <cellStyle name="Comma 20 8 10" xfId="14892" xr:uid="{00000000-0005-0000-0000-000037100000}"/>
    <cellStyle name="Comma 20 8 11" xfId="9993" xr:uid="{00000000-0005-0000-0000-000038100000}"/>
    <cellStyle name="Comma 20 8 12" xfId="4981" xr:uid="{00000000-0005-0000-0000-000039100000}"/>
    <cellStyle name="Comma 20 8 13" xfId="82" xr:uid="{00000000-0005-0000-0000-00003A100000}"/>
    <cellStyle name="Comma 20 8 14" xfId="51096" xr:uid="{00000000-0005-0000-0000-00003B100000}"/>
    <cellStyle name="Comma 20 8 15" xfId="56950" xr:uid="{00000000-0005-0000-0000-00003C100000}"/>
    <cellStyle name="Comma 20 8 2" xfId="41836" xr:uid="{00000000-0005-0000-0000-00003D100000}"/>
    <cellStyle name="Comma 20 8 2 2" xfId="27141" xr:uid="{00000000-0005-0000-0000-00003E100000}"/>
    <cellStyle name="Comma 20 8 2 3" xfId="22241" xr:uid="{00000000-0005-0000-0000-00003F100000}"/>
    <cellStyle name="Comma 20 8 2 4" xfId="17342" xr:uid="{00000000-0005-0000-0000-000040100000}"/>
    <cellStyle name="Comma 20 8 2 5" xfId="12443" xr:uid="{00000000-0005-0000-0000-000041100000}"/>
    <cellStyle name="Comma 20 8 2 6" xfId="7487" xr:uid="{00000000-0005-0000-0000-000042100000}"/>
    <cellStyle name="Comma 20 8 2 7" xfId="2532" xr:uid="{00000000-0005-0000-0000-000043100000}"/>
    <cellStyle name="Comma 20 8 2 8" xfId="48646" xr:uid="{00000000-0005-0000-0000-000044100000}"/>
    <cellStyle name="Comma 20 8 2 9" xfId="53545" xr:uid="{00000000-0005-0000-0000-000045100000}"/>
    <cellStyle name="Comma 20 8 3" xfId="39386" xr:uid="{00000000-0005-0000-0000-000046100000}"/>
    <cellStyle name="Comma 20 8 4" xfId="36937" xr:uid="{00000000-0005-0000-0000-000047100000}"/>
    <cellStyle name="Comma 20 8 5" xfId="34488" xr:uid="{00000000-0005-0000-0000-000048100000}"/>
    <cellStyle name="Comma 20 8 6" xfId="32039" xr:uid="{00000000-0005-0000-0000-000049100000}"/>
    <cellStyle name="Comma 20 8 7" xfId="29590" xr:uid="{00000000-0005-0000-0000-00004A100000}"/>
    <cellStyle name="Comma 20 8 8" xfId="24690" xr:uid="{00000000-0005-0000-0000-00004B100000}"/>
    <cellStyle name="Comma 20 8 9" xfId="19791" xr:uid="{00000000-0005-0000-0000-00004C100000}"/>
    <cellStyle name="Comma 20 9" xfId="46093" xr:uid="{00000000-0005-0000-0000-00004D100000}"/>
    <cellStyle name="Comma 20 9 10" xfId="14891" xr:uid="{00000000-0005-0000-0000-00004E100000}"/>
    <cellStyle name="Comma 20 9 11" xfId="9992" xr:uid="{00000000-0005-0000-0000-00004F100000}"/>
    <cellStyle name="Comma 20 9 12" xfId="4980" xr:uid="{00000000-0005-0000-0000-000050100000}"/>
    <cellStyle name="Comma 20 9 13" xfId="81" xr:uid="{00000000-0005-0000-0000-000051100000}"/>
    <cellStyle name="Comma 20 9 14" xfId="51097" xr:uid="{00000000-0005-0000-0000-000052100000}"/>
    <cellStyle name="Comma 20 9 15" xfId="56951" xr:uid="{00000000-0005-0000-0000-000053100000}"/>
    <cellStyle name="Comma 20 9 2" xfId="41835" xr:uid="{00000000-0005-0000-0000-000054100000}"/>
    <cellStyle name="Comma 20 9 2 2" xfId="27140" xr:uid="{00000000-0005-0000-0000-000055100000}"/>
    <cellStyle name="Comma 20 9 2 3" xfId="22240" xr:uid="{00000000-0005-0000-0000-000056100000}"/>
    <cellStyle name="Comma 20 9 2 4" xfId="17341" xr:uid="{00000000-0005-0000-0000-000057100000}"/>
    <cellStyle name="Comma 20 9 2 5" xfId="12442" xr:uid="{00000000-0005-0000-0000-000058100000}"/>
    <cellStyle name="Comma 20 9 2 6" xfId="7486" xr:uid="{00000000-0005-0000-0000-000059100000}"/>
    <cellStyle name="Comma 20 9 2 7" xfId="2531" xr:uid="{00000000-0005-0000-0000-00005A100000}"/>
    <cellStyle name="Comma 20 9 2 8" xfId="48647" xr:uid="{00000000-0005-0000-0000-00005B100000}"/>
    <cellStyle name="Comma 20 9 2 9" xfId="53546" xr:uid="{00000000-0005-0000-0000-00005C100000}"/>
    <cellStyle name="Comma 20 9 3" xfId="39385" xr:uid="{00000000-0005-0000-0000-00005D100000}"/>
    <cellStyle name="Comma 20 9 4" xfId="36936" xr:uid="{00000000-0005-0000-0000-00005E100000}"/>
    <cellStyle name="Comma 20 9 5" xfId="34487" xr:uid="{00000000-0005-0000-0000-00005F100000}"/>
    <cellStyle name="Comma 20 9 6" xfId="32038" xr:uid="{00000000-0005-0000-0000-000060100000}"/>
    <cellStyle name="Comma 20 9 7" xfId="29589" xr:uid="{00000000-0005-0000-0000-000061100000}"/>
    <cellStyle name="Comma 20 9 8" xfId="24689" xr:uid="{00000000-0005-0000-0000-000062100000}"/>
    <cellStyle name="Comma 20 9 9" xfId="19790" xr:uid="{00000000-0005-0000-0000-000063100000}"/>
    <cellStyle name="Comma 21" xfId="46092" xr:uid="{00000000-0005-0000-0000-000064100000}"/>
    <cellStyle name="Comma 21 10" xfId="41956" xr:uid="{00000000-0005-0000-0000-000065100000}"/>
    <cellStyle name="Comma 21 10 2" xfId="27261" xr:uid="{00000000-0005-0000-0000-000066100000}"/>
    <cellStyle name="Comma 21 10 3" xfId="22361" xr:uid="{00000000-0005-0000-0000-000067100000}"/>
    <cellStyle name="Comma 21 10 4" xfId="17462" xr:uid="{00000000-0005-0000-0000-000068100000}"/>
    <cellStyle name="Comma 21 10 5" xfId="12563" xr:uid="{00000000-0005-0000-0000-000069100000}"/>
    <cellStyle name="Comma 21 10 6" xfId="7607" xr:uid="{00000000-0005-0000-0000-00006A100000}"/>
    <cellStyle name="Comma 21 10 7" xfId="2652" xr:uid="{00000000-0005-0000-0000-00006B100000}"/>
    <cellStyle name="Comma 21 10 8" xfId="48526" xr:uid="{00000000-0005-0000-0000-00006C100000}"/>
    <cellStyle name="Comma 21 10 9" xfId="53425" xr:uid="{00000000-0005-0000-0000-00006D100000}"/>
    <cellStyle name="Comma 21 11" xfId="39506" xr:uid="{00000000-0005-0000-0000-00006E100000}"/>
    <cellStyle name="Comma 21 12" xfId="37057" xr:uid="{00000000-0005-0000-0000-00006F100000}"/>
    <cellStyle name="Comma 21 13" xfId="34608" xr:uid="{00000000-0005-0000-0000-000070100000}"/>
    <cellStyle name="Comma 21 14" xfId="32159" xr:uid="{00000000-0005-0000-0000-000071100000}"/>
    <cellStyle name="Comma 21 15" xfId="29710" xr:uid="{00000000-0005-0000-0000-000072100000}"/>
    <cellStyle name="Comma 21 16" xfId="24810" xr:uid="{00000000-0005-0000-0000-000073100000}"/>
    <cellStyle name="Comma 21 17" xfId="19911" xr:uid="{00000000-0005-0000-0000-000074100000}"/>
    <cellStyle name="Comma 21 18" xfId="15012" xr:uid="{00000000-0005-0000-0000-000075100000}"/>
    <cellStyle name="Comma 21 19" xfId="10113" xr:uid="{00000000-0005-0000-0000-000076100000}"/>
    <cellStyle name="Comma 21 2" xfId="46091" xr:uid="{00000000-0005-0000-0000-000077100000}"/>
    <cellStyle name="Comma 21 2 10" xfId="14890" xr:uid="{00000000-0005-0000-0000-000078100000}"/>
    <cellStyle name="Comma 21 2 11" xfId="9991" xr:uid="{00000000-0005-0000-0000-000079100000}"/>
    <cellStyle name="Comma 21 2 12" xfId="4979" xr:uid="{00000000-0005-0000-0000-00007A100000}"/>
    <cellStyle name="Comma 21 2 13" xfId="80" xr:uid="{00000000-0005-0000-0000-00007B100000}"/>
    <cellStyle name="Comma 21 2 14" xfId="51098" xr:uid="{00000000-0005-0000-0000-00007C100000}"/>
    <cellStyle name="Comma 21 2 15" xfId="56953" xr:uid="{00000000-0005-0000-0000-00007D100000}"/>
    <cellStyle name="Comma 21 2 2" xfId="41834" xr:uid="{00000000-0005-0000-0000-00007E100000}"/>
    <cellStyle name="Comma 21 2 2 2" xfId="27139" xr:uid="{00000000-0005-0000-0000-00007F100000}"/>
    <cellStyle name="Comma 21 2 2 3" xfId="22239" xr:uid="{00000000-0005-0000-0000-000080100000}"/>
    <cellStyle name="Comma 21 2 2 4" xfId="17340" xr:uid="{00000000-0005-0000-0000-000081100000}"/>
    <cellStyle name="Comma 21 2 2 5" xfId="12441" xr:uid="{00000000-0005-0000-0000-000082100000}"/>
    <cellStyle name="Comma 21 2 2 6" xfId="7485" xr:uid="{00000000-0005-0000-0000-000083100000}"/>
    <cellStyle name="Comma 21 2 2 7" xfId="2530" xr:uid="{00000000-0005-0000-0000-000084100000}"/>
    <cellStyle name="Comma 21 2 2 8" xfId="48648" xr:uid="{00000000-0005-0000-0000-000085100000}"/>
    <cellStyle name="Comma 21 2 2 9" xfId="53547" xr:uid="{00000000-0005-0000-0000-000086100000}"/>
    <cellStyle name="Comma 21 2 3" xfId="39384" xr:uid="{00000000-0005-0000-0000-000087100000}"/>
    <cellStyle name="Comma 21 2 4" xfId="36935" xr:uid="{00000000-0005-0000-0000-000088100000}"/>
    <cellStyle name="Comma 21 2 5" xfId="34486" xr:uid="{00000000-0005-0000-0000-000089100000}"/>
    <cellStyle name="Comma 21 2 6" xfId="32037" xr:uid="{00000000-0005-0000-0000-00008A100000}"/>
    <cellStyle name="Comma 21 2 7" xfId="29588" xr:uid="{00000000-0005-0000-0000-00008B100000}"/>
    <cellStyle name="Comma 21 2 8" xfId="24688" xr:uid="{00000000-0005-0000-0000-00008C100000}"/>
    <cellStyle name="Comma 21 2 9" xfId="19789" xr:uid="{00000000-0005-0000-0000-00008D100000}"/>
    <cellStyle name="Comma 21 20" xfId="5101" xr:uid="{00000000-0005-0000-0000-00008E100000}"/>
    <cellStyle name="Comma 21 21" xfId="202" xr:uid="{00000000-0005-0000-0000-00008F100000}"/>
    <cellStyle name="Comma 21 22" xfId="50976" xr:uid="{00000000-0005-0000-0000-000090100000}"/>
    <cellStyle name="Comma 21 23" xfId="56566" xr:uid="{00000000-0005-0000-0000-000091100000}"/>
    <cellStyle name="Comma 21 24" xfId="56952" xr:uid="{00000000-0005-0000-0000-000092100000}"/>
    <cellStyle name="Comma 21 3" xfId="46090" xr:uid="{00000000-0005-0000-0000-000093100000}"/>
    <cellStyle name="Comma 21 3 10" xfId="14889" xr:uid="{00000000-0005-0000-0000-000094100000}"/>
    <cellStyle name="Comma 21 3 11" xfId="9990" xr:uid="{00000000-0005-0000-0000-000095100000}"/>
    <cellStyle name="Comma 21 3 12" xfId="4978" xr:uid="{00000000-0005-0000-0000-000096100000}"/>
    <cellStyle name="Comma 21 3 13" xfId="79" xr:uid="{00000000-0005-0000-0000-000097100000}"/>
    <cellStyle name="Comma 21 3 14" xfId="51099" xr:uid="{00000000-0005-0000-0000-000098100000}"/>
    <cellStyle name="Comma 21 3 15" xfId="56954" xr:uid="{00000000-0005-0000-0000-000099100000}"/>
    <cellStyle name="Comma 21 3 2" xfId="41833" xr:uid="{00000000-0005-0000-0000-00009A100000}"/>
    <cellStyle name="Comma 21 3 2 2" xfId="27138" xr:uid="{00000000-0005-0000-0000-00009B100000}"/>
    <cellStyle name="Comma 21 3 2 3" xfId="22238" xr:uid="{00000000-0005-0000-0000-00009C100000}"/>
    <cellStyle name="Comma 21 3 2 4" xfId="17339" xr:uid="{00000000-0005-0000-0000-00009D100000}"/>
    <cellStyle name="Comma 21 3 2 5" xfId="12440" xr:uid="{00000000-0005-0000-0000-00009E100000}"/>
    <cellStyle name="Comma 21 3 2 6" xfId="7484" xr:uid="{00000000-0005-0000-0000-00009F100000}"/>
    <cellStyle name="Comma 21 3 2 7" xfId="2529" xr:uid="{00000000-0005-0000-0000-0000A0100000}"/>
    <cellStyle name="Comma 21 3 2 8" xfId="48649" xr:uid="{00000000-0005-0000-0000-0000A1100000}"/>
    <cellStyle name="Comma 21 3 2 9" xfId="53548" xr:uid="{00000000-0005-0000-0000-0000A2100000}"/>
    <cellStyle name="Comma 21 3 3" xfId="39383" xr:uid="{00000000-0005-0000-0000-0000A3100000}"/>
    <cellStyle name="Comma 21 3 4" xfId="36934" xr:uid="{00000000-0005-0000-0000-0000A4100000}"/>
    <cellStyle name="Comma 21 3 5" xfId="34485" xr:uid="{00000000-0005-0000-0000-0000A5100000}"/>
    <cellStyle name="Comma 21 3 6" xfId="32036" xr:uid="{00000000-0005-0000-0000-0000A6100000}"/>
    <cellStyle name="Comma 21 3 7" xfId="29587" xr:uid="{00000000-0005-0000-0000-0000A7100000}"/>
    <cellStyle name="Comma 21 3 8" xfId="24687" xr:uid="{00000000-0005-0000-0000-0000A8100000}"/>
    <cellStyle name="Comma 21 3 9" xfId="19788" xr:uid="{00000000-0005-0000-0000-0000A9100000}"/>
    <cellStyle name="Comma 21 4" xfId="46089" xr:uid="{00000000-0005-0000-0000-0000AA100000}"/>
    <cellStyle name="Comma 21 4 10" xfId="14888" xr:uid="{00000000-0005-0000-0000-0000AB100000}"/>
    <cellStyle name="Comma 21 4 11" xfId="9989" xr:uid="{00000000-0005-0000-0000-0000AC100000}"/>
    <cellStyle name="Comma 21 4 12" xfId="4977" xr:uid="{00000000-0005-0000-0000-0000AD100000}"/>
    <cellStyle name="Comma 21 4 13" xfId="78" xr:uid="{00000000-0005-0000-0000-0000AE100000}"/>
    <cellStyle name="Comma 21 4 14" xfId="51100" xr:uid="{00000000-0005-0000-0000-0000AF100000}"/>
    <cellStyle name="Comma 21 4 15" xfId="56955" xr:uid="{00000000-0005-0000-0000-0000B0100000}"/>
    <cellStyle name="Comma 21 4 2" xfId="41832" xr:uid="{00000000-0005-0000-0000-0000B1100000}"/>
    <cellStyle name="Comma 21 4 2 2" xfId="27137" xr:uid="{00000000-0005-0000-0000-0000B2100000}"/>
    <cellStyle name="Comma 21 4 2 3" xfId="22237" xr:uid="{00000000-0005-0000-0000-0000B3100000}"/>
    <cellStyle name="Comma 21 4 2 4" xfId="17338" xr:uid="{00000000-0005-0000-0000-0000B4100000}"/>
    <cellStyle name="Comma 21 4 2 5" xfId="12439" xr:uid="{00000000-0005-0000-0000-0000B5100000}"/>
    <cellStyle name="Comma 21 4 2 6" xfId="7483" xr:uid="{00000000-0005-0000-0000-0000B6100000}"/>
    <cellStyle name="Comma 21 4 2 7" xfId="2528" xr:uid="{00000000-0005-0000-0000-0000B7100000}"/>
    <cellStyle name="Comma 21 4 2 8" xfId="48650" xr:uid="{00000000-0005-0000-0000-0000B8100000}"/>
    <cellStyle name="Comma 21 4 2 9" xfId="53549" xr:uid="{00000000-0005-0000-0000-0000B9100000}"/>
    <cellStyle name="Comma 21 4 3" xfId="39382" xr:uid="{00000000-0005-0000-0000-0000BA100000}"/>
    <cellStyle name="Comma 21 4 4" xfId="36933" xr:uid="{00000000-0005-0000-0000-0000BB100000}"/>
    <cellStyle name="Comma 21 4 5" xfId="34484" xr:uid="{00000000-0005-0000-0000-0000BC100000}"/>
    <cellStyle name="Comma 21 4 6" xfId="32035" xr:uid="{00000000-0005-0000-0000-0000BD100000}"/>
    <cellStyle name="Comma 21 4 7" xfId="29586" xr:uid="{00000000-0005-0000-0000-0000BE100000}"/>
    <cellStyle name="Comma 21 4 8" xfId="24686" xr:uid="{00000000-0005-0000-0000-0000BF100000}"/>
    <cellStyle name="Comma 21 4 9" xfId="19787" xr:uid="{00000000-0005-0000-0000-0000C0100000}"/>
    <cellStyle name="Comma 21 5" xfId="46088" xr:uid="{00000000-0005-0000-0000-0000C1100000}"/>
    <cellStyle name="Comma 21 5 10" xfId="14887" xr:uid="{00000000-0005-0000-0000-0000C2100000}"/>
    <cellStyle name="Comma 21 5 11" xfId="9988" xr:uid="{00000000-0005-0000-0000-0000C3100000}"/>
    <cellStyle name="Comma 21 5 12" xfId="4976" xr:uid="{00000000-0005-0000-0000-0000C4100000}"/>
    <cellStyle name="Comma 21 5 13" xfId="77" xr:uid="{00000000-0005-0000-0000-0000C5100000}"/>
    <cellStyle name="Comma 21 5 14" xfId="51101" xr:uid="{00000000-0005-0000-0000-0000C6100000}"/>
    <cellStyle name="Comma 21 5 15" xfId="56956" xr:uid="{00000000-0005-0000-0000-0000C7100000}"/>
    <cellStyle name="Comma 21 5 2" xfId="41831" xr:uid="{00000000-0005-0000-0000-0000C8100000}"/>
    <cellStyle name="Comma 21 5 2 2" xfId="27136" xr:uid="{00000000-0005-0000-0000-0000C9100000}"/>
    <cellStyle name="Comma 21 5 2 3" xfId="22236" xr:uid="{00000000-0005-0000-0000-0000CA100000}"/>
    <cellStyle name="Comma 21 5 2 4" xfId="17337" xr:uid="{00000000-0005-0000-0000-0000CB100000}"/>
    <cellStyle name="Comma 21 5 2 5" xfId="12438" xr:uid="{00000000-0005-0000-0000-0000CC100000}"/>
    <cellStyle name="Comma 21 5 2 6" xfId="7482" xr:uid="{00000000-0005-0000-0000-0000CD100000}"/>
    <cellStyle name="Comma 21 5 2 7" xfId="2527" xr:uid="{00000000-0005-0000-0000-0000CE100000}"/>
    <cellStyle name="Comma 21 5 2 8" xfId="48651" xr:uid="{00000000-0005-0000-0000-0000CF100000}"/>
    <cellStyle name="Comma 21 5 2 9" xfId="53550" xr:uid="{00000000-0005-0000-0000-0000D0100000}"/>
    <cellStyle name="Comma 21 5 3" xfId="39381" xr:uid="{00000000-0005-0000-0000-0000D1100000}"/>
    <cellStyle name="Comma 21 5 4" xfId="36932" xr:uid="{00000000-0005-0000-0000-0000D2100000}"/>
    <cellStyle name="Comma 21 5 5" xfId="34483" xr:uid="{00000000-0005-0000-0000-0000D3100000}"/>
    <cellStyle name="Comma 21 5 6" xfId="32034" xr:uid="{00000000-0005-0000-0000-0000D4100000}"/>
    <cellStyle name="Comma 21 5 7" xfId="29585" xr:uid="{00000000-0005-0000-0000-0000D5100000}"/>
    <cellStyle name="Comma 21 5 8" xfId="24685" xr:uid="{00000000-0005-0000-0000-0000D6100000}"/>
    <cellStyle name="Comma 21 5 9" xfId="19786" xr:uid="{00000000-0005-0000-0000-0000D7100000}"/>
    <cellStyle name="Comma 21 6" xfId="46087" xr:uid="{00000000-0005-0000-0000-0000D8100000}"/>
    <cellStyle name="Comma 21 6 10" xfId="14886" xr:uid="{00000000-0005-0000-0000-0000D9100000}"/>
    <cellStyle name="Comma 21 6 11" xfId="9987" xr:uid="{00000000-0005-0000-0000-0000DA100000}"/>
    <cellStyle name="Comma 21 6 12" xfId="4975" xr:uid="{00000000-0005-0000-0000-0000DB100000}"/>
    <cellStyle name="Comma 21 6 13" xfId="76" xr:uid="{00000000-0005-0000-0000-0000DC100000}"/>
    <cellStyle name="Comma 21 6 14" xfId="51102" xr:uid="{00000000-0005-0000-0000-0000DD100000}"/>
    <cellStyle name="Comma 21 6 15" xfId="56957" xr:uid="{00000000-0005-0000-0000-0000DE100000}"/>
    <cellStyle name="Comma 21 6 2" xfId="41830" xr:uid="{00000000-0005-0000-0000-0000DF100000}"/>
    <cellStyle name="Comma 21 6 2 2" xfId="27135" xr:uid="{00000000-0005-0000-0000-0000E0100000}"/>
    <cellStyle name="Comma 21 6 2 3" xfId="22235" xr:uid="{00000000-0005-0000-0000-0000E1100000}"/>
    <cellStyle name="Comma 21 6 2 4" xfId="17336" xr:uid="{00000000-0005-0000-0000-0000E2100000}"/>
    <cellStyle name="Comma 21 6 2 5" xfId="12437" xr:uid="{00000000-0005-0000-0000-0000E3100000}"/>
    <cellStyle name="Comma 21 6 2 6" xfId="7481" xr:uid="{00000000-0005-0000-0000-0000E4100000}"/>
    <cellStyle name="Comma 21 6 2 7" xfId="2526" xr:uid="{00000000-0005-0000-0000-0000E5100000}"/>
    <cellStyle name="Comma 21 6 2 8" xfId="48652" xr:uid="{00000000-0005-0000-0000-0000E6100000}"/>
    <cellStyle name="Comma 21 6 2 9" xfId="53551" xr:uid="{00000000-0005-0000-0000-0000E7100000}"/>
    <cellStyle name="Comma 21 6 3" xfId="39380" xr:uid="{00000000-0005-0000-0000-0000E8100000}"/>
    <cellStyle name="Comma 21 6 4" xfId="36931" xr:uid="{00000000-0005-0000-0000-0000E9100000}"/>
    <cellStyle name="Comma 21 6 5" xfId="34482" xr:uid="{00000000-0005-0000-0000-0000EA100000}"/>
    <cellStyle name="Comma 21 6 6" xfId="32033" xr:uid="{00000000-0005-0000-0000-0000EB100000}"/>
    <cellStyle name="Comma 21 6 7" xfId="29584" xr:uid="{00000000-0005-0000-0000-0000EC100000}"/>
    <cellStyle name="Comma 21 6 8" xfId="24684" xr:uid="{00000000-0005-0000-0000-0000ED100000}"/>
    <cellStyle name="Comma 21 6 9" xfId="19785" xr:uid="{00000000-0005-0000-0000-0000EE100000}"/>
    <cellStyle name="Comma 21 7" xfId="46086" xr:uid="{00000000-0005-0000-0000-0000EF100000}"/>
    <cellStyle name="Comma 21 7 10" xfId="14885" xr:uid="{00000000-0005-0000-0000-0000F0100000}"/>
    <cellStyle name="Comma 21 7 11" xfId="9986" xr:uid="{00000000-0005-0000-0000-0000F1100000}"/>
    <cellStyle name="Comma 21 7 12" xfId="4974" xr:uid="{00000000-0005-0000-0000-0000F2100000}"/>
    <cellStyle name="Comma 21 7 13" xfId="75" xr:uid="{00000000-0005-0000-0000-0000F3100000}"/>
    <cellStyle name="Comma 21 7 14" xfId="51103" xr:uid="{00000000-0005-0000-0000-0000F4100000}"/>
    <cellStyle name="Comma 21 7 15" xfId="56958" xr:uid="{00000000-0005-0000-0000-0000F5100000}"/>
    <cellStyle name="Comma 21 7 2" xfId="41829" xr:uid="{00000000-0005-0000-0000-0000F6100000}"/>
    <cellStyle name="Comma 21 7 2 2" xfId="27134" xr:uid="{00000000-0005-0000-0000-0000F7100000}"/>
    <cellStyle name="Comma 21 7 2 3" xfId="22234" xr:uid="{00000000-0005-0000-0000-0000F8100000}"/>
    <cellStyle name="Comma 21 7 2 4" xfId="17335" xr:uid="{00000000-0005-0000-0000-0000F9100000}"/>
    <cellStyle name="Comma 21 7 2 5" xfId="12436" xr:uid="{00000000-0005-0000-0000-0000FA100000}"/>
    <cellStyle name="Comma 21 7 2 6" xfId="7480" xr:uid="{00000000-0005-0000-0000-0000FB100000}"/>
    <cellStyle name="Comma 21 7 2 7" xfId="2525" xr:uid="{00000000-0005-0000-0000-0000FC100000}"/>
    <cellStyle name="Comma 21 7 2 8" xfId="48653" xr:uid="{00000000-0005-0000-0000-0000FD100000}"/>
    <cellStyle name="Comma 21 7 2 9" xfId="53552" xr:uid="{00000000-0005-0000-0000-0000FE100000}"/>
    <cellStyle name="Comma 21 7 3" xfId="39379" xr:uid="{00000000-0005-0000-0000-0000FF100000}"/>
    <cellStyle name="Comma 21 7 4" xfId="36930" xr:uid="{00000000-0005-0000-0000-000000110000}"/>
    <cellStyle name="Comma 21 7 5" xfId="34481" xr:uid="{00000000-0005-0000-0000-000001110000}"/>
    <cellStyle name="Comma 21 7 6" xfId="32032" xr:uid="{00000000-0005-0000-0000-000002110000}"/>
    <cellStyle name="Comma 21 7 7" xfId="29583" xr:uid="{00000000-0005-0000-0000-000003110000}"/>
    <cellStyle name="Comma 21 7 8" xfId="24683" xr:uid="{00000000-0005-0000-0000-000004110000}"/>
    <cellStyle name="Comma 21 7 9" xfId="19784" xr:uid="{00000000-0005-0000-0000-000005110000}"/>
    <cellStyle name="Comma 21 8" xfId="46085" xr:uid="{00000000-0005-0000-0000-000006110000}"/>
    <cellStyle name="Comma 21 8 10" xfId="14884" xr:uid="{00000000-0005-0000-0000-000007110000}"/>
    <cellStyle name="Comma 21 8 11" xfId="9985" xr:uid="{00000000-0005-0000-0000-000008110000}"/>
    <cellStyle name="Comma 21 8 12" xfId="4973" xr:uid="{00000000-0005-0000-0000-000009110000}"/>
    <cellStyle name="Comma 21 8 13" xfId="74" xr:uid="{00000000-0005-0000-0000-00000A110000}"/>
    <cellStyle name="Comma 21 8 14" xfId="51104" xr:uid="{00000000-0005-0000-0000-00000B110000}"/>
    <cellStyle name="Comma 21 8 15" xfId="56959" xr:uid="{00000000-0005-0000-0000-00000C110000}"/>
    <cellStyle name="Comma 21 8 2" xfId="41828" xr:uid="{00000000-0005-0000-0000-00000D110000}"/>
    <cellStyle name="Comma 21 8 2 2" xfId="27133" xr:uid="{00000000-0005-0000-0000-00000E110000}"/>
    <cellStyle name="Comma 21 8 2 3" xfId="22233" xr:uid="{00000000-0005-0000-0000-00000F110000}"/>
    <cellStyle name="Comma 21 8 2 4" xfId="17334" xr:uid="{00000000-0005-0000-0000-000010110000}"/>
    <cellStyle name="Comma 21 8 2 5" xfId="12435" xr:uid="{00000000-0005-0000-0000-000011110000}"/>
    <cellStyle name="Comma 21 8 2 6" xfId="7479" xr:uid="{00000000-0005-0000-0000-000012110000}"/>
    <cellStyle name="Comma 21 8 2 7" xfId="2524" xr:uid="{00000000-0005-0000-0000-000013110000}"/>
    <cellStyle name="Comma 21 8 2 8" xfId="48654" xr:uid="{00000000-0005-0000-0000-000014110000}"/>
    <cellStyle name="Comma 21 8 2 9" xfId="53553" xr:uid="{00000000-0005-0000-0000-000015110000}"/>
    <cellStyle name="Comma 21 8 3" xfId="39378" xr:uid="{00000000-0005-0000-0000-000016110000}"/>
    <cellStyle name="Comma 21 8 4" xfId="36929" xr:uid="{00000000-0005-0000-0000-000017110000}"/>
    <cellStyle name="Comma 21 8 5" xfId="34480" xr:uid="{00000000-0005-0000-0000-000018110000}"/>
    <cellStyle name="Comma 21 8 6" xfId="32031" xr:uid="{00000000-0005-0000-0000-000019110000}"/>
    <cellStyle name="Comma 21 8 7" xfId="29582" xr:uid="{00000000-0005-0000-0000-00001A110000}"/>
    <cellStyle name="Comma 21 8 8" xfId="24682" xr:uid="{00000000-0005-0000-0000-00001B110000}"/>
    <cellStyle name="Comma 21 8 9" xfId="19783" xr:uid="{00000000-0005-0000-0000-00001C110000}"/>
    <cellStyle name="Comma 21 9" xfId="46084" xr:uid="{00000000-0005-0000-0000-00001D110000}"/>
    <cellStyle name="Comma 21 9 10" xfId="14883" xr:uid="{00000000-0005-0000-0000-00001E110000}"/>
    <cellStyle name="Comma 21 9 11" xfId="9984" xr:uid="{00000000-0005-0000-0000-00001F110000}"/>
    <cellStyle name="Comma 21 9 12" xfId="4972" xr:uid="{00000000-0005-0000-0000-000020110000}"/>
    <cellStyle name="Comma 21 9 13" xfId="73" xr:uid="{00000000-0005-0000-0000-000021110000}"/>
    <cellStyle name="Comma 21 9 14" xfId="51105" xr:uid="{00000000-0005-0000-0000-000022110000}"/>
    <cellStyle name="Comma 21 9 15" xfId="56960" xr:uid="{00000000-0005-0000-0000-000023110000}"/>
    <cellStyle name="Comma 21 9 2" xfId="41827" xr:uid="{00000000-0005-0000-0000-000024110000}"/>
    <cellStyle name="Comma 21 9 2 2" xfId="27132" xr:uid="{00000000-0005-0000-0000-000025110000}"/>
    <cellStyle name="Comma 21 9 2 3" xfId="22232" xr:uid="{00000000-0005-0000-0000-000026110000}"/>
    <cellStyle name="Comma 21 9 2 4" xfId="17333" xr:uid="{00000000-0005-0000-0000-000027110000}"/>
    <cellStyle name="Comma 21 9 2 5" xfId="12434" xr:uid="{00000000-0005-0000-0000-000028110000}"/>
    <cellStyle name="Comma 21 9 2 6" xfId="7478" xr:uid="{00000000-0005-0000-0000-000029110000}"/>
    <cellStyle name="Comma 21 9 2 7" xfId="2523" xr:uid="{00000000-0005-0000-0000-00002A110000}"/>
    <cellStyle name="Comma 21 9 2 8" xfId="48655" xr:uid="{00000000-0005-0000-0000-00002B110000}"/>
    <cellStyle name="Comma 21 9 2 9" xfId="53554" xr:uid="{00000000-0005-0000-0000-00002C110000}"/>
    <cellStyle name="Comma 21 9 3" xfId="39377" xr:uid="{00000000-0005-0000-0000-00002D110000}"/>
    <cellStyle name="Comma 21 9 4" xfId="36928" xr:uid="{00000000-0005-0000-0000-00002E110000}"/>
    <cellStyle name="Comma 21 9 5" xfId="34479" xr:uid="{00000000-0005-0000-0000-00002F110000}"/>
    <cellStyle name="Comma 21 9 6" xfId="32030" xr:uid="{00000000-0005-0000-0000-000030110000}"/>
    <cellStyle name="Comma 21 9 7" xfId="29581" xr:uid="{00000000-0005-0000-0000-000031110000}"/>
    <cellStyle name="Comma 21 9 8" xfId="24681" xr:uid="{00000000-0005-0000-0000-000032110000}"/>
    <cellStyle name="Comma 21 9 9" xfId="19782" xr:uid="{00000000-0005-0000-0000-000033110000}"/>
    <cellStyle name="Comma 22" xfId="46083" xr:uid="{00000000-0005-0000-0000-000034110000}"/>
    <cellStyle name="Comma 22 10" xfId="24809" xr:uid="{00000000-0005-0000-0000-000035110000}"/>
    <cellStyle name="Comma 22 11" xfId="19910" xr:uid="{00000000-0005-0000-0000-000036110000}"/>
    <cellStyle name="Comma 22 12" xfId="15011" xr:uid="{00000000-0005-0000-0000-000037110000}"/>
    <cellStyle name="Comma 22 13" xfId="10112" xr:uid="{00000000-0005-0000-0000-000038110000}"/>
    <cellStyle name="Comma 22 14" xfId="5100" xr:uid="{00000000-0005-0000-0000-000039110000}"/>
    <cellStyle name="Comma 22 15" xfId="201" xr:uid="{00000000-0005-0000-0000-00003A110000}"/>
    <cellStyle name="Comma 22 16" xfId="50977" xr:uid="{00000000-0005-0000-0000-00003B110000}"/>
    <cellStyle name="Comma 22 17" xfId="56567" xr:uid="{00000000-0005-0000-0000-00003C110000}"/>
    <cellStyle name="Comma 22 18" xfId="56961" xr:uid="{00000000-0005-0000-0000-00003D110000}"/>
    <cellStyle name="Comma 22 2" xfId="46082" xr:uid="{00000000-0005-0000-0000-00003E110000}"/>
    <cellStyle name="Comma 22 2 10" xfId="14882" xr:uid="{00000000-0005-0000-0000-00003F110000}"/>
    <cellStyle name="Comma 22 2 11" xfId="9983" xr:uid="{00000000-0005-0000-0000-000040110000}"/>
    <cellStyle name="Comma 22 2 12" xfId="4971" xr:uid="{00000000-0005-0000-0000-000041110000}"/>
    <cellStyle name="Comma 22 2 13" xfId="72" xr:uid="{00000000-0005-0000-0000-000042110000}"/>
    <cellStyle name="Comma 22 2 14" xfId="51106" xr:uid="{00000000-0005-0000-0000-000043110000}"/>
    <cellStyle name="Comma 22 2 15" xfId="56962" xr:uid="{00000000-0005-0000-0000-000044110000}"/>
    <cellStyle name="Comma 22 2 2" xfId="41826" xr:uid="{00000000-0005-0000-0000-000045110000}"/>
    <cellStyle name="Comma 22 2 2 2" xfId="27131" xr:uid="{00000000-0005-0000-0000-000046110000}"/>
    <cellStyle name="Comma 22 2 2 3" xfId="22231" xr:uid="{00000000-0005-0000-0000-000047110000}"/>
    <cellStyle name="Comma 22 2 2 4" xfId="17332" xr:uid="{00000000-0005-0000-0000-000048110000}"/>
    <cellStyle name="Comma 22 2 2 5" xfId="12433" xr:uid="{00000000-0005-0000-0000-000049110000}"/>
    <cellStyle name="Comma 22 2 2 6" xfId="7477" xr:uid="{00000000-0005-0000-0000-00004A110000}"/>
    <cellStyle name="Comma 22 2 2 7" xfId="2522" xr:uid="{00000000-0005-0000-0000-00004B110000}"/>
    <cellStyle name="Comma 22 2 2 8" xfId="48656" xr:uid="{00000000-0005-0000-0000-00004C110000}"/>
    <cellStyle name="Comma 22 2 2 9" xfId="53555" xr:uid="{00000000-0005-0000-0000-00004D110000}"/>
    <cellStyle name="Comma 22 2 3" xfId="39376" xr:uid="{00000000-0005-0000-0000-00004E110000}"/>
    <cellStyle name="Comma 22 2 4" xfId="36927" xr:uid="{00000000-0005-0000-0000-00004F110000}"/>
    <cellStyle name="Comma 22 2 5" xfId="34478" xr:uid="{00000000-0005-0000-0000-000050110000}"/>
    <cellStyle name="Comma 22 2 6" xfId="32029" xr:uid="{00000000-0005-0000-0000-000051110000}"/>
    <cellStyle name="Comma 22 2 7" xfId="29580" xr:uid="{00000000-0005-0000-0000-000052110000}"/>
    <cellStyle name="Comma 22 2 8" xfId="24680" xr:uid="{00000000-0005-0000-0000-000053110000}"/>
    <cellStyle name="Comma 22 2 9" xfId="19781" xr:uid="{00000000-0005-0000-0000-000054110000}"/>
    <cellStyle name="Comma 22 3" xfId="46081" xr:uid="{00000000-0005-0000-0000-000055110000}"/>
    <cellStyle name="Comma 22 3 10" xfId="14716" xr:uid="{00000000-0005-0000-0000-000056110000}"/>
    <cellStyle name="Comma 22 3 11" xfId="9817" xr:uid="{00000000-0005-0000-0000-000057110000}"/>
    <cellStyle name="Comma 22 3 12" xfId="4805" xr:uid="{00000000-0005-0000-0000-000058110000}"/>
    <cellStyle name="Comma 22 3 13" xfId="46373" xr:uid="{00000000-0005-0000-0000-000059110000}"/>
    <cellStyle name="Comma 22 3 14" xfId="51272" xr:uid="{00000000-0005-0000-0000-00005A110000}"/>
    <cellStyle name="Comma 22 3 15" xfId="56963" xr:uid="{00000000-0005-0000-0000-00005B110000}"/>
    <cellStyle name="Comma 22 3 2" xfId="41660" xr:uid="{00000000-0005-0000-0000-00005C110000}"/>
    <cellStyle name="Comma 22 3 2 2" xfId="26965" xr:uid="{00000000-0005-0000-0000-00005D110000}"/>
    <cellStyle name="Comma 22 3 2 3" xfId="22065" xr:uid="{00000000-0005-0000-0000-00005E110000}"/>
    <cellStyle name="Comma 22 3 2 4" xfId="17166" xr:uid="{00000000-0005-0000-0000-00005F110000}"/>
    <cellStyle name="Comma 22 3 2 5" xfId="12267" xr:uid="{00000000-0005-0000-0000-000060110000}"/>
    <cellStyle name="Comma 22 3 2 6" xfId="7311" xr:uid="{00000000-0005-0000-0000-000061110000}"/>
    <cellStyle name="Comma 22 3 2 7" xfId="2356" xr:uid="{00000000-0005-0000-0000-000062110000}"/>
    <cellStyle name="Comma 22 3 2 8" xfId="48822" xr:uid="{00000000-0005-0000-0000-000063110000}"/>
    <cellStyle name="Comma 22 3 2 9" xfId="53721" xr:uid="{00000000-0005-0000-0000-000064110000}"/>
    <cellStyle name="Comma 22 3 3" xfId="39210" xr:uid="{00000000-0005-0000-0000-000065110000}"/>
    <cellStyle name="Comma 22 3 4" xfId="36761" xr:uid="{00000000-0005-0000-0000-000066110000}"/>
    <cellStyle name="Comma 22 3 5" xfId="34312" xr:uid="{00000000-0005-0000-0000-000067110000}"/>
    <cellStyle name="Comma 22 3 6" xfId="31863" xr:uid="{00000000-0005-0000-0000-000068110000}"/>
    <cellStyle name="Comma 22 3 7" xfId="29414" xr:uid="{00000000-0005-0000-0000-000069110000}"/>
    <cellStyle name="Comma 22 3 8" xfId="24514" xr:uid="{00000000-0005-0000-0000-00006A110000}"/>
    <cellStyle name="Comma 22 3 9" xfId="19615" xr:uid="{00000000-0005-0000-0000-00006B110000}"/>
    <cellStyle name="Comma 22 4" xfId="41955" xr:uid="{00000000-0005-0000-0000-00006C110000}"/>
    <cellStyle name="Comma 22 4 2" xfId="27260" xr:uid="{00000000-0005-0000-0000-00006D110000}"/>
    <cellStyle name="Comma 22 4 3" xfId="22360" xr:uid="{00000000-0005-0000-0000-00006E110000}"/>
    <cellStyle name="Comma 22 4 4" xfId="17461" xr:uid="{00000000-0005-0000-0000-00006F110000}"/>
    <cellStyle name="Comma 22 4 5" xfId="12562" xr:uid="{00000000-0005-0000-0000-000070110000}"/>
    <cellStyle name="Comma 22 4 6" xfId="7606" xr:uid="{00000000-0005-0000-0000-000071110000}"/>
    <cellStyle name="Comma 22 4 7" xfId="2651" xr:uid="{00000000-0005-0000-0000-000072110000}"/>
    <cellStyle name="Comma 22 4 8" xfId="48527" xr:uid="{00000000-0005-0000-0000-000073110000}"/>
    <cellStyle name="Comma 22 4 9" xfId="53426" xr:uid="{00000000-0005-0000-0000-000074110000}"/>
    <cellStyle name="Comma 22 5" xfId="39505" xr:uid="{00000000-0005-0000-0000-000075110000}"/>
    <cellStyle name="Comma 22 6" xfId="37056" xr:uid="{00000000-0005-0000-0000-000076110000}"/>
    <cellStyle name="Comma 22 7" xfId="34607" xr:uid="{00000000-0005-0000-0000-000077110000}"/>
    <cellStyle name="Comma 22 8" xfId="32158" xr:uid="{00000000-0005-0000-0000-000078110000}"/>
    <cellStyle name="Comma 22 9" xfId="29709" xr:uid="{00000000-0005-0000-0000-000079110000}"/>
    <cellStyle name="Comma 23" xfId="46080" xr:uid="{00000000-0005-0000-0000-00007A110000}"/>
    <cellStyle name="Comma 23 10" xfId="41954" xr:uid="{00000000-0005-0000-0000-00007B110000}"/>
    <cellStyle name="Comma 23 10 2" xfId="27259" xr:uid="{00000000-0005-0000-0000-00007C110000}"/>
    <cellStyle name="Comma 23 10 3" xfId="22359" xr:uid="{00000000-0005-0000-0000-00007D110000}"/>
    <cellStyle name="Comma 23 10 4" xfId="17460" xr:uid="{00000000-0005-0000-0000-00007E110000}"/>
    <cellStyle name="Comma 23 10 5" xfId="12561" xr:uid="{00000000-0005-0000-0000-00007F110000}"/>
    <cellStyle name="Comma 23 10 6" xfId="7605" xr:uid="{00000000-0005-0000-0000-000080110000}"/>
    <cellStyle name="Comma 23 10 7" xfId="2650" xr:uid="{00000000-0005-0000-0000-000081110000}"/>
    <cellStyle name="Comma 23 10 8" xfId="48528" xr:uid="{00000000-0005-0000-0000-000082110000}"/>
    <cellStyle name="Comma 23 10 9" xfId="53427" xr:uid="{00000000-0005-0000-0000-000083110000}"/>
    <cellStyle name="Comma 23 11" xfId="39504" xr:uid="{00000000-0005-0000-0000-000084110000}"/>
    <cellStyle name="Comma 23 12" xfId="37055" xr:uid="{00000000-0005-0000-0000-000085110000}"/>
    <cellStyle name="Comma 23 13" xfId="34606" xr:uid="{00000000-0005-0000-0000-000086110000}"/>
    <cellStyle name="Comma 23 14" xfId="32157" xr:uid="{00000000-0005-0000-0000-000087110000}"/>
    <cellStyle name="Comma 23 15" xfId="29708" xr:uid="{00000000-0005-0000-0000-000088110000}"/>
    <cellStyle name="Comma 23 16" xfId="24808" xr:uid="{00000000-0005-0000-0000-000089110000}"/>
    <cellStyle name="Comma 23 17" xfId="19909" xr:uid="{00000000-0005-0000-0000-00008A110000}"/>
    <cellStyle name="Comma 23 18" xfId="15010" xr:uid="{00000000-0005-0000-0000-00008B110000}"/>
    <cellStyle name="Comma 23 19" xfId="10111" xr:uid="{00000000-0005-0000-0000-00008C110000}"/>
    <cellStyle name="Comma 23 2" xfId="46079" xr:uid="{00000000-0005-0000-0000-00008D110000}"/>
    <cellStyle name="Comma 23 2 10" xfId="14881" xr:uid="{00000000-0005-0000-0000-00008E110000}"/>
    <cellStyle name="Comma 23 2 11" xfId="9982" xr:uid="{00000000-0005-0000-0000-00008F110000}"/>
    <cellStyle name="Comma 23 2 12" xfId="4970" xr:uid="{00000000-0005-0000-0000-000090110000}"/>
    <cellStyle name="Comma 23 2 13" xfId="71" xr:uid="{00000000-0005-0000-0000-000091110000}"/>
    <cellStyle name="Comma 23 2 14" xfId="51107" xr:uid="{00000000-0005-0000-0000-000092110000}"/>
    <cellStyle name="Comma 23 2 15" xfId="56965" xr:uid="{00000000-0005-0000-0000-000093110000}"/>
    <cellStyle name="Comma 23 2 2" xfId="41825" xr:uid="{00000000-0005-0000-0000-000094110000}"/>
    <cellStyle name="Comma 23 2 2 2" xfId="27130" xr:uid="{00000000-0005-0000-0000-000095110000}"/>
    <cellStyle name="Comma 23 2 2 3" xfId="22230" xr:uid="{00000000-0005-0000-0000-000096110000}"/>
    <cellStyle name="Comma 23 2 2 4" xfId="17331" xr:uid="{00000000-0005-0000-0000-000097110000}"/>
    <cellStyle name="Comma 23 2 2 5" xfId="12432" xr:uid="{00000000-0005-0000-0000-000098110000}"/>
    <cellStyle name="Comma 23 2 2 6" xfId="7476" xr:uid="{00000000-0005-0000-0000-000099110000}"/>
    <cellStyle name="Comma 23 2 2 7" xfId="2521" xr:uid="{00000000-0005-0000-0000-00009A110000}"/>
    <cellStyle name="Comma 23 2 2 8" xfId="48657" xr:uid="{00000000-0005-0000-0000-00009B110000}"/>
    <cellStyle name="Comma 23 2 2 9" xfId="53556" xr:uid="{00000000-0005-0000-0000-00009C110000}"/>
    <cellStyle name="Comma 23 2 3" xfId="39375" xr:uid="{00000000-0005-0000-0000-00009D110000}"/>
    <cellStyle name="Comma 23 2 4" xfId="36926" xr:uid="{00000000-0005-0000-0000-00009E110000}"/>
    <cellStyle name="Comma 23 2 5" xfId="34477" xr:uid="{00000000-0005-0000-0000-00009F110000}"/>
    <cellStyle name="Comma 23 2 6" xfId="32028" xr:uid="{00000000-0005-0000-0000-0000A0110000}"/>
    <cellStyle name="Comma 23 2 7" xfId="29579" xr:uid="{00000000-0005-0000-0000-0000A1110000}"/>
    <cellStyle name="Comma 23 2 8" xfId="24679" xr:uid="{00000000-0005-0000-0000-0000A2110000}"/>
    <cellStyle name="Comma 23 2 9" xfId="19780" xr:uid="{00000000-0005-0000-0000-0000A3110000}"/>
    <cellStyle name="Comma 23 20" xfId="5099" xr:uid="{00000000-0005-0000-0000-0000A4110000}"/>
    <cellStyle name="Comma 23 21" xfId="200" xr:uid="{00000000-0005-0000-0000-0000A5110000}"/>
    <cellStyle name="Comma 23 22" xfId="50978" xr:uid="{00000000-0005-0000-0000-0000A6110000}"/>
    <cellStyle name="Comma 23 23" xfId="56568" xr:uid="{00000000-0005-0000-0000-0000A7110000}"/>
    <cellStyle name="Comma 23 24" xfId="56964" xr:uid="{00000000-0005-0000-0000-0000A8110000}"/>
    <cellStyle name="Comma 23 3" xfId="46078" xr:uid="{00000000-0005-0000-0000-0000A9110000}"/>
    <cellStyle name="Comma 23 3 10" xfId="14880" xr:uid="{00000000-0005-0000-0000-0000AA110000}"/>
    <cellStyle name="Comma 23 3 11" xfId="9981" xr:uid="{00000000-0005-0000-0000-0000AB110000}"/>
    <cellStyle name="Comma 23 3 12" xfId="4969" xr:uid="{00000000-0005-0000-0000-0000AC110000}"/>
    <cellStyle name="Comma 23 3 13" xfId="70" xr:uid="{00000000-0005-0000-0000-0000AD110000}"/>
    <cellStyle name="Comma 23 3 14" xfId="51108" xr:uid="{00000000-0005-0000-0000-0000AE110000}"/>
    <cellStyle name="Comma 23 3 15" xfId="56966" xr:uid="{00000000-0005-0000-0000-0000AF110000}"/>
    <cellStyle name="Comma 23 3 2" xfId="41824" xr:uid="{00000000-0005-0000-0000-0000B0110000}"/>
    <cellStyle name="Comma 23 3 2 2" xfId="27129" xr:uid="{00000000-0005-0000-0000-0000B1110000}"/>
    <cellStyle name="Comma 23 3 2 3" xfId="22229" xr:uid="{00000000-0005-0000-0000-0000B2110000}"/>
    <cellStyle name="Comma 23 3 2 4" xfId="17330" xr:uid="{00000000-0005-0000-0000-0000B3110000}"/>
    <cellStyle name="Comma 23 3 2 5" xfId="12431" xr:uid="{00000000-0005-0000-0000-0000B4110000}"/>
    <cellStyle name="Comma 23 3 2 6" xfId="7475" xr:uid="{00000000-0005-0000-0000-0000B5110000}"/>
    <cellStyle name="Comma 23 3 2 7" xfId="2520" xr:uid="{00000000-0005-0000-0000-0000B6110000}"/>
    <cellStyle name="Comma 23 3 2 8" xfId="48658" xr:uid="{00000000-0005-0000-0000-0000B7110000}"/>
    <cellStyle name="Comma 23 3 2 9" xfId="53557" xr:uid="{00000000-0005-0000-0000-0000B8110000}"/>
    <cellStyle name="Comma 23 3 3" xfId="39374" xr:uid="{00000000-0005-0000-0000-0000B9110000}"/>
    <cellStyle name="Comma 23 3 4" xfId="36925" xr:uid="{00000000-0005-0000-0000-0000BA110000}"/>
    <cellStyle name="Comma 23 3 5" xfId="34476" xr:uid="{00000000-0005-0000-0000-0000BB110000}"/>
    <cellStyle name="Comma 23 3 6" xfId="32027" xr:uid="{00000000-0005-0000-0000-0000BC110000}"/>
    <cellStyle name="Comma 23 3 7" xfId="29578" xr:uid="{00000000-0005-0000-0000-0000BD110000}"/>
    <cellStyle name="Comma 23 3 8" xfId="24678" xr:uid="{00000000-0005-0000-0000-0000BE110000}"/>
    <cellStyle name="Comma 23 3 9" xfId="19779" xr:uid="{00000000-0005-0000-0000-0000BF110000}"/>
    <cellStyle name="Comma 23 4" xfId="46077" xr:uid="{00000000-0005-0000-0000-0000C0110000}"/>
    <cellStyle name="Comma 23 4 10" xfId="14879" xr:uid="{00000000-0005-0000-0000-0000C1110000}"/>
    <cellStyle name="Comma 23 4 11" xfId="9980" xr:uid="{00000000-0005-0000-0000-0000C2110000}"/>
    <cellStyle name="Comma 23 4 12" xfId="4968" xr:uid="{00000000-0005-0000-0000-0000C3110000}"/>
    <cellStyle name="Comma 23 4 13" xfId="69" xr:uid="{00000000-0005-0000-0000-0000C4110000}"/>
    <cellStyle name="Comma 23 4 14" xfId="51109" xr:uid="{00000000-0005-0000-0000-0000C5110000}"/>
    <cellStyle name="Comma 23 4 15" xfId="56967" xr:uid="{00000000-0005-0000-0000-0000C6110000}"/>
    <cellStyle name="Comma 23 4 2" xfId="41823" xr:uid="{00000000-0005-0000-0000-0000C7110000}"/>
    <cellStyle name="Comma 23 4 2 2" xfId="27128" xr:uid="{00000000-0005-0000-0000-0000C8110000}"/>
    <cellStyle name="Comma 23 4 2 3" xfId="22228" xr:uid="{00000000-0005-0000-0000-0000C9110000}"/>
    <cellStyle name="Comma 23 4 2 4" xfId="17329" xr:uid="{00000000-0005-0000-0000-0000CA110000}"/>
    <cellStyle name="Comma 23 4 2 5" xfId="12430" xr:uid="{00000000-0005-0000-0000-0000CB110000}"/>
    <cellStyle name="Comma 23 4 2 6" xfId="7474" xr:uid="{00000000-0005-0000-0000-0000CC110000}"/>
    <cellStyle name="Comma 23 4 2 7" xfId="2519" xr:uid="{00000000-0005-0000-0000-0000CD110000}"/>
    <cellStyle name="Comma 23 4 2 8" xfId="48659" xr:uid="{00000000-0005-0000-0000-0000CE110000}"/>
    <cellStyle name="Comma 23 4 2 9" xfId="53558" xr:uid="{00000000-0005-0000-0000-0000CF110000}"/>
    <cellStyle name="Comma 23 4 3" xfId="39373" xr:uid="{00000000-0005-0000-0000-0000D0110000}"/>
    <cellStyle name="Comma 23 4 4" xfId="36924" xr:uid="{00000000-0005-0000-0000-0000D1110000}"/>
    <cellStyle name="Comma 23 4 5" xfId="34475" xr:uid="{00000000-0005-0000-0000-0000D2110000}"/>
    <cellStyle name="Comma 23 4 6" xfId="32026" xr:uid="{00000000-0005-0000-0000-0000D3110000}"/>
    <cellStyle name="Comma 23 4 7" xfId="29577" xr:uid="{00000000-0005-0000-0000-0000D4110000}"/>
    <cellStyle name="Comma 23 4 8" xfId="24677" xr:uid="{00000000-0005-0000-0000-0000D5110000}"/>
    <cellStyle name="Comma 23 4 9" xfId="19778" xr:uid="{00000000-0005-0000-0000-0000D6110000}"/>
    <cellStyle name="Comma 23 5" xfId="46076" xr:uid="{00000000-0005-0000-0000-0000D7110000}"/>
    <cellStyle name="Comma 23 5 10" xfId="14878" xr:uid="{00000000-0005-0000-0000-0000D8110000}"/>
    <cellStyle name="Comma 23 5 11" xfId="9979" xr:uid="{00000000-0005-0000-0000-0000D9110000}"/>
    <cellStyle name="Comma 23 5 12" xfId="4967" xr:uid="{00000000-0005-0000-0000-0000DA110000}"/>
    <cellStyle name="Comma 23 5 13" xfId="68" xr:uid="{00000000-0005-0000-0000-0000DB110000}"/>
    <cellStyle name="Comma 23 5 14" xfId="51110" xr:uid="{00000000-0005-0000-0000-0000DC110000}"/>
    <cellStyle name="Comma 23 5 15" xfId="56968" xr:uid="{00000000-0005-0000-0000-0000DD110000}"/>
    <cellStyle name="Comma 23 5 2" xfId="41822" xr:uid="{00000000-0005-0000-0000-0000DE110000}"/>
    <cellStyle name="Comma 23 5 2 2" xfId="27127" xr:uid="{00000000-0005-0000-0000-0000DF110000}"/>
    <cellStyle name="Comma 23 5 2 3" xfId="22227" xr:uid="{00000000-0005-0000-0000-0000E0110000}"/>
    <cellStyle name="Comma 23 5 2 4" xfId="17328" xr:uid="{00000000-0005-0000-0000-0000E1110000}"/>
    <cellStyle name="Comma 23 5 2 5" xfId="12429" xr:uid="{00000000-0005-0000-0000-0000E2110000}"/>
    <cellStyle name="Comma 23 5 2 6" xfId="7473" xr:uid="{00000000-0005-0000-0000-0000E3110000}"/>
    <cellStyle name="Comma 23 5 2 7" xfId="2518" xr:uid="{00000000-0005-0000-0000-0000E4110000}"/>
    <cellStyle name="Comma 23 5 2 8" xfId="48660" xr:uid="{00000000-0005-0000-0000-0000E5110000}"/>
    <cellStyle name="Comma 23 5 2 9" xfId="53559" xr:uid="{00000000-0005-0000-0000-0000E6110000}"/>
    <cellStyle name="Comma 23 5 3" xfId="39372" xr:uid="{00000000-0005-0000-0000-0000E7110000}"/>
    <cellStyle name="Comma 23 5 4" xfId="36923" xr:uid="{00000000-0005-0000-0000-0000E8110000}"/>
    <cellStyle name="Comma 23 5 5" xfId="34474" xr:uid="{00000000-0005-0000-0000-0000E9110000}"/>
    <cellStyle name="Comma 23 5 6" xfId="32025" xr:uid="{00000000-0005-0000-0000-0000EA110000}"/>
    <cellStyle name="Comma 23 5 7" xfId="29576" xr:uid="{00000000-0005-0000-0000-0000EB110000}"/>
    <cellStyle name="Comma 23 5 8" xfId="24676" xr:uid="{00000000-0005-0000-0000-0000EC110000}"/>
    <cellStyle name="Comma 23 5 9" xfId="19777" xr:uid="{00000000-0005-0000-0000-0000ED110000}"/>
    <cellStyle name="Comma 23 6" xfId="46075" xr:uid="{00000000-0005-0000-0000-0000EE110000}"/>
    <cellStyle name="Comma 23 6 10" xfId="14877" xr:uid="{00000000-0005-0000-0000-0000EF110000}"/>
    <cellStyle name="Comma 23 6 11" xfId="9978" xr:uid="{00000000-0005-0000-0000-0000F0110000}"/>
    <cellStyle name="Comma 23 6 12" xfId="4966" xr:uid="{00000000-0005-0000-0000-0000F1110000}"/>
    <cellStyle name="Comma 23 6 13" xfId="67" xr:uid="{00000000-0005-0000-0000-0000F2110000}"/>
    <cellStyle name="Comma 23 6 14" xfId="51111" xr:uid="{00000000-0005-0000-0000-0000F3110000}"/>
    <cellStyle name="Comma 23 6 15" xfId="56969" xr:uid="{00000000-0005-0000-0000-0000F4110000}"/>
    <cellStyle name="Comma 23 6 2" xfId="41821" xr:uid="{00000000-0005-0000-0000-0000F5110000}"/>
    <cellStyle name="Comma 23 6 2 2" xfId="27126" xr:uid="{00000000-0005-0000-0000-0000F6110000}"/>
    <cellStyle name="Comma 23 6 2 3" xfId="22226" xr:uid="{00000000-0005-0000-0000-0000F7110000}"/>
    <cellStyle name="Comma 23 6 2 4" xfId="17327" xr:uid="{00000000-0005-0000-0000-0000F8110000}"/>
    <cellStyle name="Comma 23 6 2 5" xfId="12428" xr:uid="{00000000-0005-0000-0000-0000F9110000}"/>
    <cellStyle name="Comma 23 6 2 6" xfId="7472" xr:uid="{00000000-0005-0000-0000-0000FA110000}"/>
    <cellStyle name="Comma 23 6 2 7" xfId="2517" xr:uid="{00000000-0005-0000-0000-0000FB110000}"/>
    <cellStyle name="Comma 23 6 2 8" xfId="48661" xr:uid="{00000000-0005-0000-0000-0000FC110000}"/>
    <cellStyle name="Comma 23 6 2 9" xfId="53560" xr:uid="{00000000-0005-0000-0000-0000FD110000}"/>
    <cellStyle name="Comma 23 6 3" xfId="39371" xr:uid="{00000000-0005-0000-0000-0000FE110000}"/>
    <cellStyle name="Comma 23 6 4" xfId="36922" xr:uid="{00000000-0005-0000-0000-0000FF110000}"/>
    <cellStyle name="Comma 23 6 5" xfId="34473" xr:uid="{00000000-0005-0000-0000-000000120000}"/>
    <cellStyle name="Comma 23 6 6" xfId="32024" xr:uid="{00000000-0005-0000-0000-000001120000}"/>
    <cellStyle name="Comma 23 6 7" xfId="29575" xr:uid="{00000000-0005-0000-0000-000002120000}"/>
    <cellStyle name="Comma 23 6 8" xfId="24675" xr:uid="{00000000-0005-0000-0000-000003120000}"/>
    <cellStyle name="Comma 23 6 9" xfId="19776" xr:uid="{00000000-0005-0000-0000-000004120000}"/>
    <cellStyle name="Comma 23 7" xfId="46074" xr:uid="{00000000-0005-0000-0000-000005120000}"/>
    <cellStyle name="Comma 23 7 10" xfId="14876" xr:uid="{00000000-0005-0000-0000-000006120000}"/>
    <cellStyle name="Comma 23 7 11" xfId="9977" xr:uid="{00000000-0005-0000-0000-000007120000}"/>
    <cellStyle name="Comma 23 7 12" xfId="4965" xr:uid="{00000000-0005-0000-0000-000008120000}"/>
    <cellStyle name="Comma 23 7 13" xfId="66" xr:uid="{00000000-0005-0000-0000-000009120000}"/>
    <cellStyle name="Comma 23 7 14" xfId="51112" xr:uid="{00000000-0005-0000-0000-00000A120000}"/>
    <cellStyle name="Comma 23 7 15" xfId="56970" xr:uid="{00000000-0005-0000-0000-00000B120000}"/>
    <cellStyle name="Comma 23 7 2" xfId="41820" xr:uid="{00000000-0005-0000-0000-00000C120000}"/>
    <cellStyle name="Comma 23 7 2 2" xfId="27125" xr:uid="{00000000-0005-0000-0000-00000D120000}"/>
    <cellStyle name="Comma 23 7 2 3" xfId="22225" xr:uid="{00000000-0005-0000-0000-00000E120000}"/>
    <cellStyle name="Comma 23 7 2 4" xfId="17326" xr:uid="{00000000-0005-0000-0000-00000F120000}"/>
    <cellStyle name="Comma 23 7 2 5" xfId="12427" xr:uid="{00000000-0005-0000-0000-000010120000}"/>
    <cellStyle name="Comma 23 7 2 6" xfId="7471" xr:uid="{00000000-0005-0000-0000-000011120000}"/>
    <cellStyle name="Comma 23 7 2 7" xfId="2516" xr:uid="{00000000-0005-0000-0000-000012120000}"/>
    <cellStyle name="Comma 23 7 2 8" xfId="48662" xr:uid="{00000000-0005-0000-0000-000013120000}"/>
    <cellStyle name="Comma 23 7 2 9" xfId="53561" xr:uid="{00000000-0005-0000-0000-000014120000}"/>
    <cellStyle name="Comma 23 7 3" xfId="39370" xr:uid="{00000000-0005-0000-0000-000015120000}"/>
    <cellStyle name="Comma 23 7 4" xfId="36921" xr:uid="{00000000-0005-0000-0000-000016120000}"/>
    <cellStyle name="Comma 23 7 5" xfId="34472" xr:uid="{00000000-0005-0000-0000-000017120000}"/>
    <cellStyle name="Comma 23 7 6" xfId="32023" xr:uid="{00000000-0005-0000-0000-000018120000}"/>
    <cellStyle name="Comma 23 7 7" xfId="29574" xr:uid="{00000000-0005-0000-0000-000019120000}"/>
    <cellStyle name="Comma 23 7 8" xfId="24674" xr:uid="{00000000-0005-0000-0000-00001A120000}"/>
    <cellStyle name="Comma 23 7 9" xfId="19775" xr:uid="{00000000-0005-0000-0000-00001B120000}"/>
    <cellStyle name="Comma 23 8" xfId="46073" xr:uid="{00000000-0005-0000-0000-00001C120000}"/>
    <cellStyle name="Comma 23 8 10" xfId="14875" xr:uid="{00000000-0005-0000-0000-00001D120000}"/>
    <cellStyle name="Comma 23 8 11" xfId="9976" xr:uid="{00000000-0005-0000-0000-00001E120000}"/>
    <cellStyle name="Comma 23 8 12" xfId="4964" xr:uid="{00000000-0005-0000-0000-00001F120000}"/>
    <cellStyle name="Comma 23 8 13" xfId="65" xr:uid="{00000000-0005-0000-0000-000020120000}"/>
    <cellStyle name="Comma 23 8 14" xfId="51113" xr:uid="{00000000-0005-0000-0000-000021120000}"/>
    <cellStyle name="Comma 23 8 15" xfId="56971" xr:uid="{00000000-0005-0000-0000-000022120000}"/>
    <cellStyle name="Comma 23 8 2" xfId="41819" xr:uid="{00000000-0005-0000-0000-000023120000}"/>
    <cellStyle name="Comma 23 8 2 2" xfId="27124" xr:uid="{00000000-0005-0000-0000-000024120000}"/>
    <cellStyle name="Comma 23 8 2 3" xfId="22224" xr:uid="{00000000-0005-0000-0000-000025120000}"/>
    <cellStyle name="Comma 23 8 2 4" xfId="17325" xr:uid="{00000000-0005-0000-0000-000026120000}"/>
    <cellStyle name="Comma 23 8 2 5" xfId="12426" xr:uid="{00000000-0005-0000-0000-000027120000}"/>
    <cellStyle name="Comma 23 8 2 6" xfId="7470" xr:uid="{00000000-0005-0000-0000-000028120000}"/>
    <cellStyle name="Comma 23 8 2 7" xfId="2515" xr:uid="{00000000-0005-0000-0000-000029120000}"/>
    <cellStyle name="Comma 23 8 2 8" xfId="48663" xr:uid="{00000000-0005-0000-0000-00002A120000}"/>
    <cellStyle name="Comma 23 8 2 9" xfId="53562" xr:uid="{00000000-0005-0000-0000-00002B120000}"/>
    <cellStyle name="Comma 23 8 3" xfId="39369" xr:uid="{00000000-0005-0000-0000-00002C120000}"/>
    <cellStyle name="Comma 23 8 4" xfId="36920" xr:uid="{00000000-0005-0000-0000-00002D120000}"/>
    <cellStyle name="Comma 23 8 5" xfId="34471" xr:uid="{00000000-0005-0000-0000-00002E120000}"/>
    <cellStyle name="Comma 23 8 6" xfId="32022" xr:uid="{00000000-0005-0000-0000-00002F120000}"/>
    <cellStyle name="Comma 23 8 7" xfId="29573" xr:uid="{00000000-0005-0000-0000-000030120000}"/>
    <cellStyle name="Comma 23 8 8" xfId="24673" xr:uid="{00000000-0005-0000-0000-000031120000}"/>
    <cellStyle name="Comma 23 8 9" xfId="19774" xr:uid="{00000000-0005-0000-0000-000032120000}"/>
    <cellStyle name="Comma 23 9" xfId="46072" xr:uid="{00000000-0005-0000-0000-000033120000}"/>
    <cellStyle name="Comma 23 9 10" xfId="14874" xr:uid="{00000000-0005-0000-0000-000034120000}"/>
    <cellStyle name="Comma 23 9 11" xfId="9975" xr:uid="{00000000-0005-0000-0000-000035120000}"/>
    <cellStyle name="Comma 23 9 12" xfId="4963" xr:uid="{00000000-0005-0000-0000-000036120000}"/>
    <cellStyle name="Comma 23 9 13" xfId="64" xr:uid="{00000000-0005-0000-0000-000037120000}"/>
    <cellStyle name="Comma 23 9 14" xfId="51114" xr:uid="{00000000-0005-0000-0000-000038120000}"/>
    <cellStyle name="Comma 23 9 15" xfId="56972" xr:uid="{00000000-0005-0000-0000-000039120000}"/>
    <cellStyle name="Comma 23 9 2" xfId="41818" xr:uid="{00000000-0005-0000-0000-00003A120000}"/>
    <cellStyle name="Comma 23 9 2 2" xfId="27123" xr:uid="{00000000-0005-0000-0000-00003B120000}"/>
    <cellStyle name="Comma 23 9 2 3" xfId="22223" xr:uid="{00000000-0005-0000-0000-00003C120000}"/>
    <cellStyle name="Comma 23 9 2 4" xfId="17324" xr:uid="{00000000-0005-0000-0000-00003D120000}"/>
    <cellStyle name="Comma 23 9 2 5" xfId="12425" xr:uid="{00000000-0005-0000-0000-00003E120000}"/>
    <cellStyle name="Comma 23 9 2 6" xfId="7469" xr:uid="{00000000-0005-0000-0000-00003F120000}"/>
    <cellStyle name="Comma 23 9 2 7" xfId="2514" xr:uid="{00000000-0005-0000-0000-000040120000}"/>
    <cellStyle name="Comma 23 9 2 8" xfId="48664" xr:uid="{00000000-0005-0000-0000-000041120000}"/>
    <cellStyle name="Comma 23 9 2 9" xfId="53563" xr:uid="{00000000-0005-0000-0000-000042120000}"/>
    <cellStyle name="Comma 23 9 3" xfId="39368" xr:uid="{00000000-0005-0000-0000-000043120000}"/>
    <cellStyle name="Comma 23 9 4" xfId="36919" xr:uid="{00000000-0005-0000-0000-000044120000}"/>
    <cellStyle name="Comma 23 9 5" xfId="34470" xr:uid="{00000000-0005-0000-0000-000045120000}"/>
    <cellStyle name="Comma 23 9 6" xfId="32021" xr:uid="{00000000-0005-0000-0000-000046120000}"/>
    <cellStyle name="Comma 23 9 7" xfId="29572" xr:uid="{00000000-0005-0000-0000-000047120000}"/>
    <cellStyle name="Comma 23 9 8" xfId="24672" xr:uid="{00000000-0005-0000-0000-000048120000}"/>
    <cellStyle name="Comma 23 9 9" xfId="19773" xr:uid="{00000000-0005-0000-0000-000049120000}"/>
    <cellStyle name="Comma 24" xfId="46071" xr:uid="{00000000-0005-0000-0000-00004A120000}"/>
    <cellStyle name="Comma 24 10" xfId="41953" xr:uid="{00000000-0005-0000-0000-00004B120000}"/>
    <cellStyle name="Comma 24 10 2" xfId="27258" xr:uid="{00000000-0005-0000-0000-00004C120000}"/>
    <cellStyle name="Comma 24 10 3" xfId="22358" xr:uid="{00000000-0005-0000-0000-00004D120000}"/>
    <cellStyle name="Comma 24 10 4" xfId="17459" xr:uid="{00000000-0005-0000-0000-00004E120000}"/>
    <cellStyle name="Comma 24 10 5" xfId="12560" xr:uid="{00000000-0005-0000-0000-00004F120000}"/>
    <cellStyle name="Comma 24 10 6" xfId="7604" xr:uid="{00000000-0005-0000-0000-000050120000}"/>
    <cellStyle name="Comma 24 10 7" xfId="2649" xr:uid="{00000000-0005-0000-0000-000051120000}"/>
    <cellStyle name="Comma 24 10 8" xfId="48529" xr:uid="{00000000-0005-0000-0000-000052120000}"/>
    <cellStyle name="Comma 24 10 9" xfId="53428" xr:uid="{00000000-0005-0000-0000-000053120000}"/>
    <cellStyle name="Comma 24 11" xfId="39503" xr:uid="{00000000-0005-0000-0000-000054120000}"/>
    <cellStyle name="Comma 24 12" xfId="37054" xr:uid="{00000000-0005-0000-0000-000055120000}"/>
    <cellStyle name="Comma 24 13" xfId="34605" xr:uid="{00000000-0005-0000-0000-000056120000}"/>
    <cellStyle name="Comma 24 14" xfId="32156" xr:uid="{00000000-0005-0000-0000-000057120000}"/>
    <cellStyle name="Comma 24 15" xfId="29707" xr:uid="{00000000-0005-0000-0000-000058120000}"/>
    <cellStyle name="Comma 24 16" xfId="24807" xr:uid="{00000000-0005-0000-0000-000059120000}"/>
    <cellStyle name="Comma 24 17" xfId="19908" xr:uid="{00000000-0005-0000-0000-00005A120000}"/>
    <cellStyle name="Comma 24 18" xfId="15009" xr:uid="{00000000-0005-0000-0000-00005B120000}"/>
    <cellStyle name="Comma 24 19" xfId="10110" xr:uid="{00000000-0005-0000-0000-00005C120000}"/>
    <cellStyle name="Comma 24 2" xfId="46070" xr:uid="{00000000-0005-0000-0000-00005D120000}"/>
    <cellStyle name="Comma 24 2 10" xfId="14873" xr:uid="{00000000-0005-0000-0000-00005E120000}"/>
    <cellStyle name="Comma 24 2 11" xfId="9974" xr:uid="{00000000-0005-0000-0000-00005F120000}"/>
    <cellStyle name="Comma 24 2 12" xfId="4962" xr:uid="{00000000-0005-0000-0000-000060120000}"/>
    <cellStyle name="Comma 24 2 13" xfId="63" xr:uid="{00000000-0005-0000-0000-000061120000}"/>
    <cellStyle name="Comma 24 2 14" xfId="51115" xr:uid="{00000000-0005-0000-0000-000062120000}"/>
    <cellStyle name="Comma 24 2 15" xfId="56974" xr:uid="{00000000-0005-0000-0000-000063120000}"/>
    <cellStyle name="Comma 24 2 2" xfId="41817" xr:uid="{00000000-0005-0000-0000-000064120000}"/>
    <cellStyle name="Comma 24 2 2 2" xfId="27122" xr:uid="{00000000-0005-0000-0000-000065120000}"/>
    <cellStyle name="Comma 24 2 2 3" xfId="22222" xr:uid="{00000000-0005-0000-0000-000066120000}"/>
    <cellStyle name="Comma 24 2 2 4" xfId="17323" xr:uid="{00000000-0005-0000-0000-000067120000}"/>
    <cellStyle name="Comma 24 2 2 5" xfId="12424" xr:uid="{00000000-0005-0000-0000-000068120000}"/>
    <cellStyle name="Comma 24 2 2 6" xfId="7468" xr:uid="{00000000-0005-0000-0000-000069120000}"/>
    <cellStyle name="Comma 24 2 2 7" xfId="2513" xr:uid="{00000000-0005-0000-0000-00006A120000}"/>
    <cellStyle name="Comma 24 2 2 8" xfId="48665" xr:uid="{00000000-0005-0000-0000-00006B120000}"/>
    <cellStyle name="Comma 24 2 2 9" xfId="53564" xr:uid="{00000000-0005-0000-0000-00006C120000}"/>
    <cellStyle name="Comma 24 2 3" xfId="39367" xr:uid="{00000000-0005-0000-0000-00006D120000}"/>
    <cellStyle name="Comma 24 2 4" xfId="36918" xr:uid="{00000000-0005-0000-0000-00006E120000}"/>
    <cellStyle name="Comma 24 2 5" xfId="34469" xr:uid="{00000000-0005-0000-0000-00006F120000}"/>
    <cellStyle name="Comma 24 2 6" xfId="32020" xr:uid="{00000000-0005-0000-0000-000070120000}"/>
    <cellStyle name="Comma 24 2 7" xfId="29571" xr:uid="{00000000-0005-0000-0000-000071120000}"/>
    <cellStyle name="Comma 24 2 8" xfId="24671" xr:uid="{00000000-0005-0000-0000-000072120000}"/>
    <cellStyle name="Comma 24 2 9" xfId="19772" xr:uid="{00000000-0005-0000-0000-000073120000}"/>
    <cellStyle name="Comma 24 20" xfId="5098" xr:uid="{00000000-0005-0000-0000-000074120000}"/>
    <cellStyle name="Comma 24 21" xfId="199" xr:uid="{00000000-0005-0000-0000-000075120000}"/>
    <cellStyle name="Comma 24 22" xfId="50979" xr:uid="{00000000-0005-0000-0000-000076120000}"/>
    <cellStyle name="Comma 24 23" xfId="56569" xr:uid="{00000000-0005-0000-0000-000077120000}"/>
    <cellStyle name="Comma 24 24" xfId="56973" xr:uid="{00000000-0005-0000-0000-000078120000}"/>
    <cellStyle name="Comma 24 3" xfId="46069" xr:uid="{00000000-0005-0000-0000-000079120000}"/>
    <cellStyle name="Comma 24 3 10" xfId="14872" xr:uid="{00000000-0005-0000-0000-00007A120000}"/>
    <cellStyle name="Comma 24 3 11" xfId="9973" xr:uid="{00000000-0005-0000-0000-00007B120000}"/>
    <cellStyle name="Comma 24 3 12" xfId="4961" xr:uid="{00000000-0005-0000-0000-00007C120000}"/>
    <cellStyle name="Comma 24 3 13" xfId="62" xr:uid="{00000000-0005-0000-0000-00007D120000}"/>
    <cellStyle name="Comma 24 3 14" xfId="51116" xr:uid="{00000000-0005-0000-0000-00007E120000}"/>
    <cellStyle name="Comma 24 3 15" xfId="56975" xr:uid="{00000000-0005-0000-0000-00007F120000}"/>
    <cellStyle name="Comma 24 3 2" xfId="41816" xr:uid="{00000000-0005-0000-0000-000080120000}"/>
    <cellStyle name="Comma 24 3 2 2" xfId="27121" xr:uid="{00000000-0005-0000-0000-000081120000}"/>
    <cellStyle name="Comma 24 3 2 3" xfId="22221" xr:uid="{00000000-0005-0000-0000-000082120000}"/>
    <cellStyle name="Comma 24 3 2 4" xfId="17322" xr:uid="{00000000-0005-0000-0000-000083120000}"/>
    <cellStyle name="Comma 24 3 2 5" xfId="12423" xr:uid="{00000000-0005-0000-0000-000084120000}"/>
    <cellStyle name="Comma 24 3 2 6" xfId="7467" xr:uid="{00000000-0005-0000-0000-000085120000}"/>
    <cellStyle name="Comma 24 3 2 7" xfId="2512" xr:uid="{00000000-0005-0000-0000-000086120000}"/>
    <cellStyle name="Comma 24 3 2 8" xfId="48666" xr:uid="{00000000-0005-0000-0000-000087120000}"/>
    <cellStyle name="Comma 24 3 2 9" xfId="53565" xr:uid="{00000000-0005-0000-0000-000088120000}"/>
    <cellStyle name="Comma 24 3 3" xfId="39366" xr:uid="{00000000-0005-0000-0000-000089120000}"/>
    <cellStyle name="Comma 24 3 4" xfId="36917" xr:uid="{00000000-0005-0000-0000-00008A120000}"/>
    <cellStyle name="Comma 24 3 5" xfId="34468" xr:uid="{00000000-0005-0000-0000-00008B120000}"/>
    <cellStyle name="Comma 24 3 6" xfId="32019" xr:uid="{00000000-0005-0000-0000-00008C120000}"/>
    <cellStyle name="Comma 24 3 7" xfId="29570" xr:uid="{00000000-0005-0000-0000-00008D120000}"/>
    <cellStyle name="Comma 24 3 8" xfId="24670" xr:uid="{00000000-0005-0000-0000-00008E120000}"/>
    <cellStyle name="Comma 24 3 9" xfId="19771" xr:uid="{00000000-0005-0000-0000-00008F120000}"/>
    <cellStyle name="Comma 24 4" xfId="46068" xr:uid="{00000000-0005-0000-0000-000090120000}"/>
    <cellStyle name="Comma 24 4 10" xfId="14871" xr:uid="{00000000-0005-0000-0000-000091120000}"/>
    <cellStyle name="Comma 24 4 11" xfId="9972" xr:uid="{00000000-0005-0000-0000-000092120000}"/>
    <cellStyle name="Comma 24 4 12" xfId="4960" xr:uid="{00000000-0005-0000-0000-000093120000}"/>
    <cellStyle name="Comma 24 4 13" xfId="61" xr:uid="{00000000-0005-0000-0000-000094120000}"/>
    <cellStyle name="Comma 24 4 14" xfId="51117" xr:uid="{00000000-0005-0000-0000-000095120000}"/>
    <cellStyle name="Comma 24 4 15" xfId="56976" xr:uid="{00000000-0005-0000-0000-000096120000}"/>
    <cellStyle name="Comma 24 4 2" xfId="41815" xr:uid="{00000000-0005-0000-0000-000097120000}"/>
    <cellStyle name="Comma 24 4 2 2" xfId="27120" xr:uid="{00000000-0005-0000-0000-000098120000}"/>
    <cellStyle name="Comma 24 4 2 3" xfId="22220" xr:uid="{00000000-0005-0000-0000-000099120000}"/>
    <cellStyle name="Comma 24 4 2 4" xfId="17321" xr:uid="{00000000-0005-0000-0000-00009A120000}"/>
    <cellStyle name="Comma 24 4 2 5" xfId="12422" xr:uid="{00000000-0005-0000-0000-00009B120000}"/>
    <cellStyle name="Comma 24 4 2 6" xfId="7466" xr:uid="{00000000-0005-0000-0000-00009C120000}"/>
    <cellStyle name="Comma 24 4 2 7" xfId="2511" xr:uid="{00000000-0005-0000-0000-00009D120000}"/>
    <cellStyle name="Comma 24 4 2 8" xfId="48667" xr:uid="{00000000-0005-0000-0000-00009E120000}"/>
    <cellStyle name="Comma 24 4 2 9" xfId="53566" xr:uid="{00000000-0005-0000-0000-00009F120000}"/>
    <cellStyle name="Comma 24 4 3" xfId="39365" xr:uid="{00000000-0005-0000-0000-0000A0120000}"/>
    <cellStyle name="Comma 24 4 4" xfId="36916" xr:uid="{00000000-0005-0000-0000-0000A1120000}"/>
    <cellStyle name="Comma 24 4 5" xfId="34467" xr:uid="{00000000-0005-0000-0000-0000A2120000}"/>
    <cellStyle name="Comma 24 4 6" xfId="32018" xr:uid="{00000000-0005-0000-0000-0000A3120000}"/>
    <cellStyle name="Comma 24 4 7" xfId="29569" xr:uid="{00000000-0005-0000-0000-0000A4120000}"/>
    <cellStyle name="Comma 24 4 8" xfId="24669" xr:uid="{00000000-0005-0000-0000-0000A5120000}"/>
    <cellStyle name="Comma 24 4 9" xfId="19770" xr:uid="{00000000-0005-0000-0000-0000A6120000}"/>
    <cellStyle name="Comma 24 5" xfId="46067" xr:uid="{00000000-0005-0000-0000-0000A7120000}"/>
    <cellStyle name="Comma 24 5 10" xfId="14870" xr:uid="{00000000-0005-0000-0000-0000A8120000}"/>
    <cellStyle name="Comma 24 5 11" xfId="9971" xr:uid="{00000000-0005-0000-0000-0000A9120000}"/>
    <cellStyle name="Comma 24 5 12" xfId="4959" xr:uid="{00000000-0005-0000-0000-0000AA120000}"/>
    <cellStyle name="Comma 24 5 13" xfId="60" xr:uid="{00000000-0005-0000-0000-0000AB120000}"/>
    <cellStyle name="Comma 24 5 14" xfId="51118" xr:uid="{00000000-0005-0000-0000-0000AC120000}"/>
    <cellStyle name="Comma 24 5 15" xfId="56977" xr:uid="{00000000-0005-0000-0000-0000AD120000}"/>
    <cellStyle name="Comma 24 5 2" xfId="41814" xr:uid="{00000000-0005-0000-0000-0000AE120000}"/>
    <cellStyle name="Comma 24 5 2 2" xfId="27119" xr:uid="{00000000-0005-0000-0000-0000AF120000}"/>
    <cellStyle name="Comma 24 5 2 3" xfId="22219" xr:uid="{00000000-0005-0000-0000-0000B0120000}"/>
    <cellStyle name="Comma 24 5 2 4" xfId="17320" xr:uid="{00000000-0005-0000-0000-0000B1120000}"/>
    <cellStyle name="Comma 24 5 2 5" xfId="12421" xr:uid="{00000000-0005-0000-0000-0000B2120000}"/>
    <cellStyle name="Comma 24 5 2 6" xfId="7465" xr:uid="{00000000-0005-0000-0000-0000B3120000}"/>
    <cellStyle name="Comma 24 5 2 7" xfId="2510" xr:uid="{00000000-0005-0000-0000-0000B4120000}"/>
    <cellStyle name="Comma 24 5 2 8" xfId="48668" xr:uid="{00000000-0005-0000-0000-0000B5120000}"/>
    <cellStyle name="Comma 24 5 2 9" xfId="53567" xr:uid="{00000000-0005-0000-0000-0000B6120000}"/>
    <cellStyle name="Comma 24 5 3" xfId="39364" xr:uid="{00000000-0005-0000-0000-0000B7120000}"/>
    <cellStyle name="Comma 24 5 4" xfId="36915" xr:uid="{00000000-0005-0000-0000-0000B8120000}"/>
    <cellStyle name="Comma 24 5 5" xfId="34466" xr:uid="{00000000-0005-0000-0000-0000B9120000}"/>
    <cellStyle name="Comma 24 5 6" xfId="32017" xr:uid="{00000000-0005-0000-0000-0000BA120000}"/>
    <cellStyle name="Comma 24 5 7" xfId="29568" xr:uid="{00000000-0005-0000-0000-0000BB120000}"/>
    <cellStyle name="Comma 24 5 8" xfId="24668" xr:uid="{00000000-0005-0000-0000-0000BC120000}"/>
    <cellStyle name="Comma 24 5 9" xfId="19769" xr:uid="{00000000-0005-0000-0000-0000BD120000}"/>
    <cellStyle name="Comma 24 6" xfId="46066" xr:uid="{00000000-0005-0000-0000-0000BE120000}"/>
    <cellStyle name="Comma 24 6 10" xfId="14869" xr:uid="{00000000-0005-0000-0000-0000BF120000}"/>
    <cellStyle name="Comma 24 6 11" xfId="9970" xr:uid="{00000000-0005-0000-0000-0000C0120000}"/>
    <cellStyle name="Comma 24 6 12" xfId="4958" xr:uid="{00000000-0005-0000-0000-0000C1120000}"/>
    <cellStyle name="Comma 24 6 13" xfId="59" xr:uid="{00000000-0005-0000-0000-0000C2120000}"/>
    <cellStyle name="Comma 24 6 14" xfId="51119" xr:uid="{00000000-0005-0000-0000-0000C3120000}"/>
    <cellStyle name="Comma 24 6 15" xfId="56978" xr:uid="{00000000-0005-0000-0000-0000C4120000}"/>
    <cellStyle name="Comma 24 6 2" xfId="41813" xr:uid="{00000000-0005-0000-0000-0000C5120000}"/>
    <cellStyle name="Comma 24 6 2 2" xfId="27118" xr:uid="{00000000-0005-0000-0000-0000C6120000}"/>
    <cellStyle name="Comma 24 6 2 3" xfId="22218" xr:uid="{00000000-0005-0000-0000-0000C7120000}"/>
    <cellStyle name="Comma 24 6 2 4" xfId="17319" xr:uid="{00000000-0005-0000-0000-0000C8120000}"/>
    <cellStyle name="Comma 24 6 2 5" xfId="12420" xr:uid="{00000000-0005-0000-0000-0000C9120000}"/>
    <cellStyle name="Comma 24 6 2 6" xfId="7464" xr:uid="{00000000-0005-0000-0000-0000CA120000}"/>
    <cellStyle name="Comma 24 6 2 7" xfId="2509" xr:uid="{00000000-0005-0000-0000-0000CB120000}"/>
    <cellStyle name="Comma 24 6 2 8" xfId="48669" xr:uid="{00000000-0005-0000-0000-0000CC120000}"/>
    <cellStyle name="Comma 24 6 2 9" xfId="53568" xr:uid="{00000000-0005-0000-0000-0000CD120000}"/>
    <cellStyle name="Comma 24 6 3" xfId="39363" xr:uid="{00000000-0005-0000-0000-0000CE120000}"/>
    <cellStyle name="Comma 24 6 4" xfId="36914" xr:uid="{00000000-0005-0000-0000-0000CF120000}"/>
    <cellStyle name="Comma 24 6 5" xfId="34465" xr:uid="{00000000-0005-0000-0000-0000D0120000}"/>
    <cellStyle name="Comma 24 6 6" xfId="32016" xr:uid="{00000000-0005-0000-0000-0000D1120000}"/>
    <cellStyle name="Comma 24 6 7" xfId="29567" xr:uid="{00000000-0005-0000-0000-0000D2120000}"/>
    <cellStyle name="Comma 24 6 8" xfId="24667" xr:uid="{00000000-0005-0000-0000-0000D3120000}"/>
    <cellStyle name="Comma 24 6 9" xfId="19768" xr:uid="{00000000-0005-0000-0000-0000D4120000}"/>
    <cellStyle name="Comma 24 7" xfId="46065" xr:uid="{00000000-0005-0000-0000-0000D5120000}"/>
    <cellStyle name="Comma 24 7 10" xfId="14868" xr:uid="{00000000-0005-0000-0000-0000D6120000}"/>
    <cellStyle name="Comma 24 7 11" xfId="9969" xr:uid="{00000000-0005-0000-0000-0000D7120000}"/>
    <cellStyle name="Comma 24 7 12" xfId="4957" xr:uid="{00000000-0005-0000-0000-0000D8120000}"/>
    <cellStyle name="Comma 24 7 13" xfId="58" xr:uid="{00000000-0005-0000-0000-0000D9120000}"/>
    <cellStyle name="Comma 24 7 14" xfId="51120" xr:uid="{00000000-0005-0000-0000-0000DA120000}"/>
    <cellStyle name="Comma 24 7 15" xfId="56979" xr:uid="{00000000-0005-0000-0000-0000DB120000}"/>
    <cellStyle name="Comma 24 7 2" xfId="41812" xr:uid="{00000000-0005-0000-0000-0000DC120000}"/>
    <cellStyle name="Comma 24 7 2 2" xfId="27117" xr:uid="{00000000-0005-0000-0000-0000DD120000}"/>
    <cellStyle name="Comma 24 7 2 3" xfId="22217" xr:uid="{00000000-0005-0000-0000-0000DE120000}"/>
    <cellStyle name="Comma 24 7 2 4" xfId="17318" xr:uid="{00000000-0005-0000-0000-0000DF120000}"/>
    <cellStyle name="Comma 24 7 2 5" xfId="12419" xr:uid="{00000000-0005-0000-0000-0000E0120000}"/>
    <cellStyle name="Comma 24 7 2 6" xfId="7463" xr:uid="{00000000-0005-0000-0000-0000E1120000}"/>
    <cellStyle name="Comma 24 7 2 7" xfId="2508" xr:uid="{00000000-0005-0000-0000-0000E2120000}"/>
    <cellStyle name="Comma 24 7 2 8" xfId="48670" xr:uid="{00000000-0005-0000-0000-0000E3120000}"/>
    <cellStyle name="Comma 24 7 2 9" xfId="53569" xr:uid="{00000000-0005-0000-0000-0000E4120000}"/>
    <cellStyle name="Comma 24 7 3" xfId="39362" xr:uid="{00000000-0005-0000-0000-0000E5120000}"/>
    <cellStyle name="Comma 24 7 4" xfId="36913" xr:uid="{00000000-0005-0000-0000-0000E6120000}"/>
    <cellStyle name="Comma 24 7 5" xfId="34464" xr:uid="{00000000-0005-0000-0000-0000E7120000}"/>
    <cellStyle name="Comma 24 7 6" xfId="32015" xr:uid="{00000000-0005-0000-0000-0000E8120000}"/>
    <cellStyle name="Comma 24 7 7" xfId="29566" xr:uid="{00000000-0005-0000-0000-0000E9120000}"/>
    <cellStyle name="Comma 24 7 8" xfId="24666" xr:uid="{00000000-0005-0000-0000-0000EA120000}"/>
    <cellStyle name="Comma 24 7 9" xfId="19767" xr:uid="{00000000-0005-0000-0000-0000EB120000}"/>
    <cellStyle name="Comma 24 8" xfId="46064" xr:uid="{00000000-0005-0000-0000-0000EC120000}"/>
    <cellStyle name="Comma 24 8 10" xfId="14867" xr:uid="{00000000-0005-0000-0000-0000ED120000}"/>
    <cellStyle name="Comma 24 8 11" xfId="9968" xr:uid="{00000000-0005-0000-0000-0000EE120000}"/>
    <cellStyle name="Comma 24 8 12" xfId="4956" xr:uid="{00000000-0005-0000-0000-0000EF120000}"/>
    <cellStyle name="Comma 24 8 13" xfId="57" xr:uid="{00000000-0005-0000-0000-0000F0120000}"/>
    <cellStyle name="Comma 24 8 14" xfId="51121" xr:uid="{00000000-0005-0000-0000-0000F1120000}"/>
    <cellStyle name="Comma 24 8 15" xfId="56980" xr:uid="{00000000-0005-0000-0000-0000F2120000}"/>
    <cellStyle name="Comma 24 8 2" xfId="41811" xr:uid="{00000000-0005-0000-0000-0000F3120000}"/>
    <cellStyle name="Comma 24 8 2 2" xfId="27116" xr:uid="{00000000-0005-0000-0000-0000F4120000}"/>
    <cellStyle name="Comma 24 8 2 3" xfId="22216" xr:uid="{00000000-0005-0000-0000-0000F5120000}"/>
    <cellStyle name="Comma 24 8 2 4" xfId="17317" xr:uid="{00000000-0005-0000-0000-0000F6120000}"/>
    <cellStyle name="Comma 24 8 2 5" xfId="12418" xr:uid="{00000000-0005-0000-0000-0000F7120000}"/>
    <cellStyle name="Comma 24 8 2 6" xfId="7462" xr:uid="{00000000-0005-0000-0000-0000F8120000}"/>
    <cellStyle name="Comma 24 8 2 7" xfId="2507" xr:uid="{00000000-0005-0000-0000-0000F9120000}"/>
    <cellStyle name="Comma 24 8 2 8" xfId="48671" xr:uid="{00000000-0005-0000-0000-0000FA120000}"/>
    <cellStyle name="Comma 24 8 2 9" xfId="53570" xr:uid="{00000000-0005-0000-0000-0000FB120000}"/>
    <cellStyle name="Comma 24 8 3" xfId="39361" xr:uid="{00000000-0005-0000-0000-0000FC120000}"/>
    <cellStyle name="Comma 24 8 4" xfId="36912" xr:uid="{00000000-0005-0000-0000-0000FD120000}"/>
    <cellStyle name="Comma 24 8 5" xfId="34463" xr:uid="{00000000-0005-0000-0000-0000FE120000}"/>
    <cellStyle name="Comma 24 8 6" xfId="32014" xr:uid="{00000000-0005-0000-0000-0000FF120000}"/>
    <cellStyle name="Comma 24 8 7" xfId="29565" xr:uid="{00000000-0005-0000-0000-000000130000}"/>
    <cellStyle name="Comma 24 8 8" xfId="24665" xr:uid="{00000000-0005-0000-0000-000001130000}"/>
    <cellStyle name="Comma 24 8 9" xfId="19766" xr:uid="{00000000-0005-0000-0000-000002130000}"/>
    <cellStyle name="Comma 24 9" xfId="46063" xr:uid="{00000000-0005-0000-0000-000003130000}"/>
    <cellStyle name="Comma 24 9 10" xfId="14866" xr:uid="{00000000-0005-0000-0000-000004130000}"/>
    <cellStyle name="Comma 24 9 11" xfId="9967" xr:uid="{00000000-0005-0000-0000-000005130000}"/>
    <cellStyle name="Comma 24 9 12" xfId="4955" xr:uid="{00000000-0005-0000-0000-000006130000}"/>
    <cellStyle name="Comma 24 9 13" xfId="56" xr:uid="{00000000-0005-0000-0000-000007130000}"/>
    <cellStyle name="Comma 24 9 14" xfId="51122" xr:uid="{00000000-0005-0000-0000-000008130000}"/>
    <cellStyle name="Comma 24 9 15" xfId="56981" xr:uid="{00000000-0005-0000-0000-000009130000}"/>
    <cellStyle name="Comma 24 9 2" xfId="41810" xr:uid="{00000000-0005-0000-0000-00000A130000}"/>
    <cellStyle name="Comma 24 9 2 2" xfId="27115" xr:uid="{00000000-0005-0000-0000-00000B130000}"/>
    <cellStyle name="Comma 24 9 2 3" xfId="22215" xr:uid="{00000000-0005-0000-0000-00000C130000}"/>
    <cellStyle name="Comma 24 9 2 4" xfId="17316" xr:uid="{00000000-0005-0000-0000-00000D130000}"/>
    <cellStyle name="Comma 24 9 2 5" xfId="12417" xr:uid="{00000000-0005-0000-0000-00000E130000}"/>
    <cellStyle name="Comma 24 9 2 6" xfId="7461" xr:uid="{00000000-0005-0000-0000-00000F130000}"/>
    <cellStyle name="Comma 24 9 2 7" xfId="2506" xr:uid="{00000000-0005-0000-0000-000010130000}"/>
    <cellStyle name="Comma 24 9 2 8" xfId="48672" xr:uid="{00000000-0005-0000-0000-000011130000}"/>
    <cellStyle name="Comma 24 9 2 9" xfId="53571" xr:uid="{00000000-0005-0000-0000-000012130000}"/>
    <cellStyle name="Comma 24 9 3" xfId="39360" xr:uid="{00000000-0005-0000-0000-000013130000}"/>
    <cellStyle name="Comma 24 9 4" xfId="36911" xr:uid="{00000000-0005-0000-0000-000014130000}"/>
    <cellStyle name="Comma 24 9 5" xfId="34462" xr:uid="{00000000-0005-0000-0000-000015130000}"/>
    <cellStyle name="Comma 24 9 6" xfId="32013" xr:uid="{00000000-0005-0000-0000-000016130000}"/>
    <cellStyle name="Comma 24 9 7" xfId="29564" xr:uid="{00000000-0005-0000-0000-000017130000}"/>
    <cellStyle name="Comma 24 9 8" xfId="24664" xr:uid="{00000000-0005-0000-0000-000018130000}"/>
    <cellStyle name="Comma 24 9 9" xfId="19765" xr:uid="{00000000-0005-0000-0000-000019130000}"/>
    <cellStyle name="Comma 25" xfId="46062" xr:uid="{00000000-0005-0000-0000-00001A130000}"/>
    <cellStyle name="Comma 25 10" xfId="41952" xr:uid="{00000000-0005-0000-0000-00001B130000}"/>
    <cellStyle name="Comma 25 10 2" xfId="27257" xr:uid="{00000000-0005-0000-0000-00001C130000}"/>
    <cellStyle name="Comma 25 10 3" xfId="22357" xr:uid="{00000000-0005-0000-0000-00001D130000}"/>
    <cellStyle name="Comma 25 10 4" xfId="17458" xr:uid="{00000000-0005-0000-0000-00001E130000}"/>
    <cellStyle name="Comma 25 10 5" xfId="12559" xr:uid="{00000000-0005-0000-0000-00001F130000}"/>
    <cellStyle name="Comma 25 10 6" xfId="7603" xr:uid="{00000000-0005-0000-0000-000020130000}"/>
    <cellStyle name="Comma 25 10 7" xfId="2648" xr:uid="{00000000-0005-0000-0000-000021130000}"/>
    <cellStyle name="Comma 25 10 8" xfId="48530" xr:uid="{00000000-0005-0000-0000-000022130000}"/>
    <cellStyle name="Comma 25 10 9" xfId="53429" xr:uid="{00000000-0005-0000-0000-000023130000}"/>
    <cellStyle name="Comma 25 11" xfId="39502" xr:uid="{00000000-0005-0000-0000-000024130000}"/>
    <cellStyle name="Comma 25 12" xfId="37053" xr:uid="{00000000-0005-0000-0000-000025130000}"/>
    <cellStyle name="Comma 25 13" xfId="34604" xr:uid="{00000000-0005-0000-0000-000026130000}"/>
    <cellStyle name="Comma 25 14" xfId="32155" xr:uid="{00000000-0005-0000-0000-000027130000}"/>
    <cellStyle name="Comma 25 15" xfId="29706" xr:uid="{00000000-0005-0000-0000-000028130000}"/>
    <cellStyle name="Comma 25 16" xfId="24806" xr:uid="{00000000-0005-0000-0000-000029130000}"/>
    <cellStyle name="Comma 25 17" xfId="19907" xr:uid="{00000000-0005-0000-0000-00002A130000}"/>
    <cellStyle name="Comma 25 18" xfId="15008" xr:uid="{00000000-0005-0000-0000-00002B130000}"/>
    <cellStyle name="Comma 25 19" xfId="10109" xr:uid="{00000000-0005-0000-0000-00002C130000}"/>
    <cellStyle name="Comma 25 2" xfId="46061" xr:uid="{00000000-0005-0000-0000-00002D130000}"/>
    <cellStyle name="Comma 25 2 10" xfId="14865" xr:uid="{00000000-0005-0000-0000-00002E130000}"/>
    <cellStyle name="Comma 25 2 11" xfId="9966" xr:uid="{00000000-0005-0000-0000-00002F130000}"/>
    <cellStyle name="Comma 25 2 12" xfId="4954" xr:uid="{00000000-0005-0000-0000-000030130000}"/>
    <cellStyle name="Comma 25 2 13" xfId="55" xr:uid="{00000000-0005-0000-0000-000031130000}"/>
    <cellStyle name="Comma 25 2 14" xfId="51123" xr:uid="{00000000-0005-0000-0000-000032130000}"/>
    <cellStyle name="Comma 25 2 15" xfId="56983" xr:uid="{00000000-0005-0000-0000-000033130000}"/>
    <cellStyle name="Comma 25 2 2" xfId="41809" xr:uid="{00000000-0005-0000-0000-000034130000}"/>
    <cellStyle name="Comma 25 2 2 2" xfId="27114" xr:uid="{00000000-0005-0000-0000-000035130000}"/>
    <cellStyle name="Comma 25 2 2 3" xfId="22214" xr:uid="{00000000-0005-0000-0000-000036130000}"/>
    <cellStyle name="Comma 25 2 2 4" xfId="17315" xr:uid="{00000000-0005-0000-0000-000037130000}"/>
    <cellStyle name="Comma 25 2 2 5" xfId="12416" xr:uid="{00000000-0005-0000-0000-000038130000}"/>
    <cellStyle name="Comma 25 2 2 6" xfId="7460" xr:uid="{00000000-0005-0000-0000-000039130000}"/>
    <cellStyle name="Comma 25 2 2 7" xfId="2505" xr:uid="{00000000-0005-0000-0000-00003A130000}"/>
    <cellStyle name="Comma 25 2 2 8" xfId="48673" xr:uid="{00000000-0005-0000-0000-00003B130000}"/>
    <cellStyle name="Comma 25 2 2 9" xfId="53572" xr:uid="{00000000-0005-0000-0000-00003C130000}"/>
    <cellStyle name="Comma 25 2 3" xfId="39359" xr:uid="{00000000-0005-0000-0000-00003D130000}"/>
    <cellStyle name="Comma 25 2 4" xfId="36910" xr:uid="{00000000-0005-0000-0000-00003E130000}"/>
    <cellStyle name="Comma 25 2 5" xfId="34461" xr:uid="{00000000-0005-0000-0000-00003F130000}"/>
    <cellStyle name="Comma 25 2 6" xfId="32012" xr:uid="{00000000-0005-0000-0000-000040130000}"/>
    <cellStyle name="Comma 25 2 7" xfId="29563" xr:uid="{00000000-0005-0000-0000-000041130000}"/>
    <cellStyle name="Comma 25 2 8" xfId="24663" xr:uid="{00000000-0005-0000-0000-000042130000}"/>
    <cellStyle name="Comma 25 2 9" xfId="19764" xr:uid="{00000000-0005-0000-0000-000043130000}"/>
    <cellStyle name="Comma 25 20" xfId="5097" xr:uid="{00000000-0005-0000-0000-000044130000}"/>
    <cellStyle name="Comma 25 21" xfId="198" xr:uid="{00000000-0005-0000-0000-000045130000}"/>
    <cellStyle name="Comma 25 22" xfId="50980" xr:uid="{00000000-0005-0000-0000-000046130000}"/>
    <cellStyle name="Comma 25 23" xfId="56570" xr:uid="{00000000-0005-0000-0000-000047130000}"/>
    <cellStyle name="Comma 25 24" xfId="56982" xr:uid="{00000000-0005-0000-0000-000048130000}"/>
    <cellStyle name="Comma 25 3" xfId="46060" xr:uid="{00000000-0005-0000-0000-000049130000}"/>
    <cellStyle name="Comma 25 3 10" xfId="14864" xr:uid="{00000000-0005-0000-0000-00004A130000}"/>
    <cellStyle name="Comma 25 3 11" xfId="9965" xr:uid="{00000000-0005-0000-0000-00004B130000}"/>
    <cellStyle name="Comma 25 3 12" xfId="4953" xr:uid="{00000000-0005-0000-0000-00004C130000}"/>
    <cellStyle name="Comma 25 3 13" xfId="54" xr:uid="{00000000-0005-0000-0000-00004D130000}"/>
    <cellStyle name="Comma 25 3 14" xfId="51124" xr:uid="{00000000-0005-0000-0000-00004E130000}"/>
    <cellStyle name="Comma 25 3 15" xfId="56984" xr:uid="{00000000-0005-0000-0000-00004F130000}"/>
    <cellStyle name="Comma 25 3 2" xfId="41808" xr:uid="{00000000-0005-0000-0000-000050130000}"/>
    <cellStyle name="Comma 25 3 2 2" xfId="27113" xr:uid="{00000000-0005-0000-0000-000051130000}"/>
    <cellStyle name="Comma 25 3 2 3" xfId="22213" xr:uid="{00000000-0005-0000-0000-000052130000}"/>
    <cellStyle name="Comma 25 3 2 4" xfId="17314" xr:uid="{00000000-0005-0000-0000-000053130000}"/>
    <cellStyle name="Comma 25 3 2 5" xfId="12415" xr:uid="{00000000-0005-0000-0000-000054130000}"/>
    <cellStyle name="Comma 25 3 2 6" xfId="7459" xr:uid="{00000000-0005-0000-0000-000055130000}"/>
    <cellStyle name="Comma 25 3 2 7" xfId="2504" xr:uid="{00000000-0005-0000-0000-000056130000}"/>
    <cellStyle name="Comma 25 3 2 8" xfId="48674" xr:uid="{00000000-0005-0000-0000-000057130000}"/>
    <cellStyle name="Comma 25 3 2 9" xfId="53573" xr:uid="{00000000-0005-0000-0000-000058130000}"/>
    <cellStyle name="Comma 25 3 3" xfId="39358" xr:uid="{00000000-0005-0000-0000-000059130000}"/>
    <cellStyle name="Comma 25 3 4" xfId="36909" xr:uid="{00000000-0005-0000-0000-00005A130000}"/>
    <cellStyle name="Comma 25 3 5" xfId="34460" xr:uid="{00000000-0005-0000-0000-00005B130000}"/>
    <cellStyle name="Comma 25 3 6" xfId="32011" xr:uid="{00000000-0005-0000-0000-00005C130000}"/>
    <cellStyle name="Comma 25 3 7" xfId="29562" xr:uid="{00000000-0005-0000-0000-00005D130000}"/>
    <cellStyle name="Comma 25 3 8" xfId="24662" xr:uid="{00000000-0005-0000-0000-00005E130000}"/>
    <cellStyle name="Comma 25 3 9" xfId="19763" xr:uid="{00000000-0005-0000-0000-00005F130000}"/>
    <cellStyle name="Comma 25 4" xfId="46059" xr:uid="{00000000-0005-0000-0000-000060130000}"/>
    <cellStyle name="Comma 25 4 10" xfId="14863" xr:uid="{00000000-0005-0000-0000-000061130000}"/>
    <cellStyle name="Comma 25 4 11" xfId="9964" xr:uid="{00000000-0005-0000-0000-000062130000}"/>
    <cellStyle name="Comma 25 4 12" xfId="4952" xr:uid="{00000000-0005-0000-0000-000063130000}"/>
    <cellStyle name="Comma 25 4 13" xfId="53" xr:uid="{00000000-0005-0000-0000-000064130000}"/>
    <cellStyle name="Comma 25 4 14" xfId="51125" xr:uid="{00000000-0005-0000-0000-000065130000}"/>
    <cellStyle name="Comma 25 4 15" xfId="56985" xr:uid="{00000000-0005-0000-0000-000066130000}"/>
    <cellStyle name="Comma 25 4 2" xfId="41807" xr:uid="{00000000-0005-0000-0000-000067130000}"/>
    <cellStyle name="Comma 25 4 2 2" xfId="27112" xr:uid="{00000000-0005-0000-0000-000068130000}"/>
    <cellStyle name="Comma 25 4 2 3" xfId="22212" xr:uid="{00000000-0005-0000-0000-000069130000}"/>
    <cellStyle name="Comma 25 4 2 4" xfId="17313" xr:uid="{00000000-0005-0000-0000-00006A130000}"/>
    <cellStyle name="Comma 25 4 2 5" xfId="12414" xr:uid="{00000000-0005-0000-0000-00006B130000}"/>
    <cellStyle name="Comma 25 4 2 6" xfId="7458" xr:uid="{00000000-0005-0000-0000-00006C130000}"/>
    <cellStyle name="Comma 25 4 2 7" xfId="2503" xr:uid="{00000000-0005-0000-0000-00006D130000}"/>
    <cellStyle name="Comma 25 4 2 8" xfId="48675" xr:uid="{00000000-0005-0000-0000-00006E130000}"/>
    <cellStyle name="Comma 25 4 2 9" xfId="53574" xr:uid="{00000000-0005-0000-0000-00006F130000}"/>
    <cellStyle name="Comma 25 4 3" xfId="39357" xr:uid="{00000000-0005-0000-0000-000070130000}"/>
    <cellStyle name="Comma 25 4 4" xfId="36908" xr:uid="{00000000-0005-0000-0000-000071130000}"/>
    <cellStyle name="Comma 25 4 5" xfId="34459" xr:uid="{00000000-0005-0000-0000-000072130000}"/>
    <cellStyle name="Comma 25 4 6" xfId="32010" xr:uid="{00000000-0005-0000-0000-000073130000}"/>
    <cellStyle name="Comma 25 4 7" xfId="29561" xr:uid="{00000000-0005-0000-0000-000074130000}"/>
    <cellStyle name="Comma 25 4 8" xfId="24661" xr:uid="{00000000-0005-0000-0000-000075130000}"/>
    <cellStyle name="Comma 25 4 9" xfId="19762" xr:uid="{00000000-0005-0000-0000-000076130000}"/>
    <cellStyle name="Comma 25 5" xfId="46058" xr:uid="{00000000-0005-0000-0000-000077130000}"/>
    <cellStyle name="Comma 25 5 10" xfId="14862" xr:uid="{00000000-0005-0000-0000-000078130000}"/>
    <cellStyle name="Comma 25 5 11" xfId="9963" xr:uid="{00000000-0005-0000-0000-000079130000}"/>
    <cellStyle name="Comma 25 5 12" xfId="4951" xr:uid="{00000000-0005-0000-0000-00007A130000}"/>
    <cellStyle name="Comma 25 5 13" xfId="52" xr:uid="{00000000-0005-0000-0000-00007B130000}"/>
    <cellStyle name="Comma 25 5 14" xfId="51126" xr:uid="{00000000-0005-0000-0000-00007C130000}"/>
    <cellStyle name="Comma 25 5 15" xfId="56986" xr:uid="{00000000-0005-0000-0000-00007D130000}"/>
    <cellStyle name="Comma 25 5 2" xfId="41806" xr:uid="{00000000-0005-0000-0000-00007E130000}"/>
    <cellStyle name="Comma 25 5 2 2" xfId="27111" xr:uid="{00000000-0005-0000-0000-00007F130000}"/>
    <cellStyle name="Comma 25 5 2 3" xfId="22211" xr:uid="{00000000-0005-0000-0000-000080130000}"/>
    <cellStyle name="Comma 25 5 2 4" xfId="17312" xr:uid="{00000000-0005-0000-0000-000081130000}"/>
    <cellStyle name="Comma 25 5 2 5" xfId="12413" xr:uid="{00000000-0005-0000-0000-000082130000}"/>
    <cellStyle name="Comma 25 5 2 6" xfId="7457" xr:uid="{00000000-0005-0000-0000-000083130000}"/>
    <cellStyle name="Comma 25 5 2 7" xfId="2502" xr:uid="{00000000-0005-0000-0000-000084130000}"/>
    <cellStyle name="Comma 25 5 2 8" xfId="48676" xr:uid="{00000000-0005-0000-0000-000085130000}"/>
    <cellStyle name="Comma 25 5 2 9" xfId="53575" xr:uid="{00000000-0005-0000-0000-000086130000}"/>
    <cellStyle name="Comma 25 5 3" xfId="39356" xr:uid="{00000000-0005-0000-0000-000087130000}"/>
    <cellStyle name="Comma 25 5 4" xfId="36907" xr:uid="{00000000-0005-0000-0000-000088130000}"/>
    <cellStyle name="Comma 25 5 5" xfId="34458" xr:uid="{00000000-0005-0000-0000-000089130000}"/>
    <cellStyle name="Comma 25 5 6" xfId="32009" xr:uid="{00000000-0005-0000-0000-00008A130000}"/>
    <cellStyle name="Comma 25 5 7" xfId="29560" xr:uid="{00000000-0005-0000-0000-00008B130000}"/>
    <cellStyle name="Comma 25 5 8" xfId="24660" xr:uid="{00000000-0005-0000-0000-00008C130000}"/>
    <cellStyle name="Comma 25 5 9" xfId="19761" xr:uid="{00000000-0005-0000-0000-00008D130000}"/>
    <cellStyle name="Comma 25 6" xfId="46057" xr:uid="{00000000-0005-0000-0000-00008E130000}"/>
    <cellStyle name="Comma 25 6 10" xfId="14861" xr:uid="{00000000-0005-0000-0000-00008F130000}"/>
    <cellStyle name="Comma 25 6 11" xfId="9962" xr:uid="{00000000-0005-0000-0000-000090130000}"/>
    <cellStyle name="Comma 25 6 12" xfId="4950" xr:uid="{00000000-0005-0000-0000-000091130000}"/>
    <cellStyle name="Comma 25 6 13" xfId="51" xr:uid="{00000000-0005-0000-0000-000092130000}"/>
    <cellStyle name="Comma 25 6 14" xfId="51127" xr:uid="{00000000-0005-0000-0000-000093130000}"/>
    <cellStyle name="Comma 25 6 15" xfId="56987" xr:uid="{00000000-0005-0000-0000-000094130000}"/>
    <cellStyle name="Comma 25 6 2" xfId="41805" xr:uid="{00000000-0005-0000-0000-000095130000}"/>
    <cellStyle name="Comma 25 6 2 2" xfId="27110" xr:uid="{00000000-0005-0000-0000-000096130000}"/>
    <cellStyle name="Comma 25 6 2 3" xfId="22210" xr:uid="{00000000-0005-0000-0000-000097130000}"/>
    <cellStyle name="Comma 25 6 2 4" xfId="17311" xr:uid="{00000000-0005-0000-0000-000098130000}"/>
    <cellStyle name="Comma 25 6 2 5" xfId="12412" xr:uid="{00000000-0005-0000-0000-000099130000}"/>
    <cellStyle name="Comma 25 6 2 6" xfId="7456" xr:uid="{00000000-0005-0000-0000-00009A130000}"/>
    <cellStyle name="Comma 25 6 2 7" xfId="2501" xr:uid="{00000000-0005-0000-0000-00009B130000}"/>
    <cellStyle name="Comma 25 6 2 8" xfId="48677" xr:uid="{00000000-0005-0000-0000-00009C130000}"/>
    <cellStyle name="Comma 25 6 2 9" xfId="53576" xr:uid="{00000000-0005-0000-0000-00009D130000}"/>
    <cellStyle name="Comma 25 6 3" xfId="39355" xr:uid="{00000000-0005-0000-0000-00009E130000}"/>
    <cellStyle name="Comma 25 6 4" xfId="36906" xr:uid="{00000000-0005-0000-0000-00009F130000}"/>
    <cellStyle name="Comma 25 6 5" xfId="34457" xr:uid="{00000000-0005-0000-0000-0000A0130000}"/>
    <cellStyle name="Comma 25 6 6" xfId="32008" xr:uid="{00000000-0005-0000-0000-0000A1130000}"/>
    <cellStyle name="Comma 25 6 7" xfId="29559" xr:uid="{00000000-0005-0000-0000-0000A2130000}"/>
    <cellStyle name="Comma 25 6 8" xfId="24659" xr:uid="{00000000-0005-0000-0000-0000A3130000}"/>
    <cellStyle name="Comma 25 6 9" xfId="19760" xr:uid="{00000000-0005-0000-0000-0000A4130000}"/>
    <cellStyle name="Comma 25 7" xfId="46056" xr:uid="{00000000-0005-0000-0000-0000A5130000}"/>
    <cellStyle name="Comma 25 7 10" xfId="14860" xr:uid="{00000000-0005-0000-0000-0000A6130000}"/>
    <cellStyle name="Comma 25 7 11" xfId="9961" xr:uid="{00000000-0005-0000-0000-0000A7130000}"/>
    <cellStyle name="Comma 25 7 12" xfId="4949" xr:uid="{00000000-0005-0000-0000-0000A8130000}"/>
    <cellStyle name="Comma 25 7 13" xfId="50" xr:uid="{00000000-0005-0000-0000-0000A9130000}"/>
    <cellStyle name="Comma 25 7 14" xfId="51128" xr:uid="{00000000-0005-0000-0000-0000AA130000}"/>
    <cellStyle name="Comma 25 7 15" xfId="56988" xr:uid="{00000000-0005-0000-0000-0000AB130000}"/>
    <cellStyle name="Comma 25 7 2" xfId="41804" xr:uid="{00000000-0005-0000-0000-0000AC130000}"/>
    <cellStyle name="Comma 25 7 2 2" xfId="27109" xr:uid="{00000000-0005-0000-0000-0000AD130000}"/>
    <cellStyle name="Comma 25 7 2 3" xfId="22209" xr:uid="{00000000-0005-0000-0000-0000AE130000}"/>
    <cellStyle name="Comma 25 7 2 4" xfId="17310" xr:uid="{00000000-0005-0000-0000-0000AF130000}"/>
    <cellStyle name="Comma 25 7 2 5" xfId="12411" xr:uid="{00000000-0005-0000-0000-0000B0130000}"/>
    <cellStyle name="Comma 25 7 2 6" xfId="7455" xr:uid="{00000000-0005-0000-0000-0000B1130000}"/>
    <cellStyle name="Comma 25 7 2 7" xfId="2500" xr:uid="{00000000-0005-0000-0000-0000B2130000}"/>
    <cellStyle name="Comma 25 7 2 8" xfId="48678" xr:uid="{00000000-0005-0000-0000-0000B3130000}"/>
    <cellStyle name="Comma 25 7 2 9" xfId="53577" xr:uid="{00000000-0005-0000-0000-0000B4130000}"/>
    <cellStyle name="Comma 25 7 3" xfId="39354" xr:uid="{00000000-0005-0000-0000-0000B5130000}"/>
    <cellStyle name="Comma 25 7 4" xfId="36905" xr:uid="{00000000-0005-0000-0000-0000B6130000}"/>
    <cellStyle name="Comma 25 7 5" xfId="34456" xr:uid="{00000000-0005-0000-0000-0000B7130000}"/>
    <cellStyle name="Comma 25 7 6" xfId="32007" xr:uid="{00000000-0005-0000-0000-0000B8130000}"/>
    <cellStyle name="Comma 25 7 7" xfId="29558" xr:uid="{00000000-0005-0000-0000-0000B9130000}"/>
    <cellStyle name="Comma 25 7 8" xfId="24658" xr:uid="{00000000-0005-0000-0000-0000BA130000}"/>
    <cellStyle name="Comma 25 7 9" xfId="19759" xr:uid="{00000000-0005-0000-0000-0000BB130000}"/>
    <cellStyle name="Comma 25 8" xfId="46055" xr:uid="{00000000-0005-0000-0000-0000BC130000}"/>
    <cellStyle name="Comma 25 8 10" xfId="14859" xr:uid="{00000000-0005-0000-0000-0000BD130000}"/>
    <cellStyle name="Comma 25 8 11" xfId="9960" xr:uid="{00000000-0005-0000-0000-0000BE130000}"/>
    <cellStyle name="Comma 25 8 12" xfId="4948" xr:uid="{00000000-0005-0000-0000-0000BF130000}"/>
    <cellStyle name="Comma 25 8 13" xfId="49" xr:uid="{00000000-0005-0000-0000-0000C0130000}"/>
    <cellStyle name="Comma 25 8 14" xfId="51129" xr:uid="{00000000-0005-0000-0000-0000C1130000}"/>
    <cellStyle name="Comma 25 8 15" xfId="56989" xr:uid="{00000000-0005-0000-0000-0000C2130000}"/>
    <cellStyle name="Comma 25 8 2" xfId="41803" xr:uid="{00000000-0005-0000-0000-0000C3130000}"/>
    <cellStyle name="Comma 25 8 2 2" xfId="27108" xr:uid="{00000000-0005-0000-0000-0000C4130000}"/>
    <cellStyle name="Comma 25 8 2 3" xfId="22208" xr:uid="{00000000-0005-0000-0000-0000C5130000}"/>
    <cellStyle name="Comma 25 8 2 4" xfId="17309" xr:uid="{00000000-0005-0000-0000-0000C6130000}"/>
    <cellStyle name="Comma 25 8 2 5" xfId="12410" xr:uid="{00000000-0005-0000-0000-0000C7130000}"/>
    <cellStyle name="Comma 25 8 2 6" xfId="7454" xr:uid="{00000000-0005-0000-0000-0000C8130000}"/>
    <cellStyle name="Comma 25 8 2 7" xfId="2499" xr:uid="{00000000-0005-0000-0000-0000C9130000}"/>
    <cellStyle name="Comma 25 8 2 8" xfId="48679" xr:uid="{00000000-0005-0000-0000-0000CA130000}"/>
    <cellStyle name="Comma 25 8 2 9" xfId="53578" xr:uid="{00000000-0005-0000-0000-0000CB130000}"/>
    <cellStyle name="Comma 25 8 3" xfId="39353" xr:uid="{00000000-0005-0000-0000-0000CC130000}"/>
    <cellStyle name="Comma 25 8 4" xfId="36904" xr:uid="{00000000-0005-0000-0000-0000CD130000}"/>
    <cellStyle name="Comma 25 8 5" xfId="34455" xr:uid="{00000000-0005-0000-0000-0000CE130000}"/>
    <cellStyle name="Comma 25 8 6" xfId="32006" xr:uid="{00000000-0005-0000-0000-0000CF130000}"/>
    <cellStyle name="Comma 25 8 7" xfId="29557" xr:uid="{00000000-0005-0000-0000-0000D0130000}"/>
    <cellStyle name="Comma 25 8 8" xfId="24657" xr:uid="{00000000-0005-0000-0000-0000D1130000}"/>
    <cellStyle name="Comma 25 8 9" xfId="19758" xr:uid="{00000000-0005-0000-0000-0000D2130000}"/>
    <cellStyle name="Comma 25 9" xfId="46054" xr:uid="{00000000-0005-0000-0000-0000D3130000}"/>
    <cellStyle name="Comma 25 9 10" xfId="14858" xr:uid="{00000000-0005-0000-0000-0000D4130000}"/>
    <cellStyle name="Comma 25 9 11" xfId="9959" xr:uid="{00000000-0005-0000-0000-0000D5130000}"/>
    <cellStyle name="Comma 25 9 12" xfId="4947" xr:uid="{00000000-0005-0000-0000-0000D6130000}"/>
    <cellStyle name="Comma 25 9 13" xfId="48" xr:uid="{00000000-0005-0000-0000-0000D7130000}"/>
    <cellStyle name="Comma 25 9 14" xfId="51130" xr:uid="{00000000-0005-0000-0000-0000D8130000}"/>
    <cellStyle name="Comma 25 9 15" xfId="56990" xr:uid="{00000000-0005-0000-0000-0000D9130000}"/>
    <cellStyle name="Comma 25 9 2" xfId="41802" xr:uid="{00000000-0005-0000-0000-0000DA130000}"/>
    <cellStyle name="Comma 25 9 2 2" xfId="27107" xr:uid="{00000000-0005-0000-0000-0000DB130000}"/>
    <cellStyle name="Comma 25 9 2 3" xfId="22207" xr:uid="{00000000-0005-0000-0000-0000DC130000}"/>
    <cellStyle name="Comma 25 9 2 4" xfId="17308" xr:uid="{00000000-0005-0000-0000-0000DD130000}"/>
    <cellStyle name="Comma 25 9 2 5" xfId="12409" xr:uid="{00000000-0005-0000-0000-0000DE130000}"/>
    <cellStyle name="Comma 25 9 2 6" xfId="7453" xr:uid="{00000000-0005-0000-0000-0000DF130000}"/>
    <cellStyle name="Comma 25 9 2 7" xfId="2498" xr:uid="{00000000-0005-0000-0000-0000E0130000}"/>
    <cellStyle name="Comma 25 9 2 8" xfId="48680" xr:uid="{00000000-0005-0000-0000-0000E1130000}"/>
    <cellStyle name="Comma 25 9 2 9" xfId="53579" xr:uid="{00000000-0005-0000-0000-0000E2130000}"/>
    <cellStyle name="Comma 25 9 3" xfId="39352" xr:uid="{00000000-0005-0000-0000-0000E3130000}"/>
    <cellStyle name="Comma 25 9 4" xfId="36903" xr:uid="{00000000-0005-0000-0000-0000E4130000}"/>
    <cellStyle name="Comma 25 9 5" xfId="34454" xr:uid="{00000000-0005-0000-0000-0000E5130000}"/>
    <cellStyle name="Comma 25 9 6" xfId="32005" xr:uid="{00000000-0005-0000-0000-0000E6130000}"/>
    <cellStyle name="Comma 25 9 7" xfId="29556" xr:uid="{00000000-0005-0000-0000-0000E7130000}"/>
    <cellStyle name="Comma 25 9 8" xfId="24656" xr:uid="{00000000-0005-0000-0000-0000E8130000}"/>
    <cellStyle name="Comma 25 9 9" xfId="19757" xr:uid="{00000000-0005-0000-0000-0000E9130000}"/>
    <cellStyle name="Comma 26" xfId="46053" xr:uid="{00000000-0005-0000-0000-0000EA130000}"/>
    <cellStyle name="Comma 26 10" xfId="41951" xr:uid="{00000000-0005-0000-0000-0000EB130000}"/>
    <cellStyle name="Comma 26 10 2" xfId="27256" xr:uid="{00000000-0005-0000-0000-0000EC130000}"/>
    <cellStyle name="Comma 26 10 3" xfId="22356" xr:uid="{00000000-0005-0000-0000-0000ED130000}"/>
    <cellStyle name="Comma 26 10 4" xfId="17457" xr:uid="{00000000-0005-0000-0000-0000EE130000}"/>
    <cellStyle name="Comma 26 10 5" xfId="12558" xr:uid="{00000000-0005-0000-0000-0000EF130000}"/>
    <cellStyle name="Comma 26 10 6" xfId="7602" xr:uid="{00000000-0005-0000-0000-0000F0130000}"/>
    <cellStyle name="Comma 26 10 7" xfId="2647" xr:uid="{00000000-0005-0000-0000-0000F1130000}"/>
    <cellStyle name="Comma 26 10 8" xfId="48531" xr:uid="{00000000-0005-0000-0000-0000F2130000}"/>
    <cellStyle name="Comma 26 10 9" xfId="53430" xr:uid="{00000000-0005-0000-0000-0000F3130000}"/>
    <cellStyle name="Comma 26 11" xfId="39501" xr:uid="{00000000-0005-0000-0000-0000F4130000}"/>
    <cellStyle name="Comma 26 12" xfId="37052" xr:uid="{00000000-0005-0000-0000-0000F5130000}"/>
    <cellStyle name="Comma 26 13" xfId="34603" xr:uid="{00000000-0005-0000-0000-0000F6130000}"/>
    <cellStyle name="Comma 26 14" xfId="32154" xr:uid="{00000000-0005-0000-0000-0000F7130000}"/>
    <cellStyle name="Comma 26 15" xfId="29705" xr:uid="{00000000-0005-0000-0000-0000F8130000}"/>
    <cellStyle name="Comma 26 16" xfId="24805" xr:uid="{00000000-0005-0000-0000-0000F9130000}"/>
    <cellStyle name="Comma 26 17" xfId="19906" xr:uid="{00000000-0005-0000-0000-0000FA130000}"/>
    <cellStyle name="Comma 26 18" xfId="15007" xr:uid="{00000000-0005-0000-0000-0000FB130000}"/>
    <cellStyle name="Comma 26 19" xfId="10108" xr:uid="{00000000-0005-0000-0000-0000FC130000}"/>
    <cellStyle name="Comma 26 2" xfId="46052" xr:uid="{00000000-0005-0000-0000-0000FD130000}"/>
    <cellStyle name="Comma 26 2 10" xfId="14857" xr:uid="{00000000-0005-0000-0000-0000FE130000}"/>
    <cellStyle name="Comma 26 2 11" xfId="9958" xr:uid="{00000000-0005-0000-0000-0000FF130000}"/>
    <cellStyle name="Comma 26 2 12" xfId="4946" xr:uid="{00000000-0005-0000-0000-000000140000}"/>
    <cellStyle name="Comma 26 2 13" xfId="47" xr:uid="{00000000-0005-0000-0000-000001140000}"/>
    <cellStyle name="Comma 26 2 14" xfId="51131" xr:uid="{00000000-0005-0000-0000-000002140000}"/>
    <cellStyle name="Comma 26 2 15" xfId="56992" xr:uid="{00000000-0005-0000-0000-000003140000}"/>
    <cellStyle name="Comma 26 2 2" xfId="41801" xr:uid="{00000000-0005-0000-0000-000004140000}"/>
    <cellStyle name="Comma 26 2 2 2" xfId="27106" xr:uid="{00000000-0005-0000-0000-000005140000}"/>
    <cellStyle name="Comma 26 2 2 3" xfId="22206" xr:uid="{00000000-0005-0000-0000-000006140000}"/>
    <cellStyle name="Comma 26 2 2 4" xfId="17307" xr:uid="{00000000-0005-0000-0000-000007140000}"/>
    <cellStyle name="Comma 26 2 2 5" xfId="12408" xr:uid="{00000000-0005-0000-0000-000008140000}"/>
    <cellStyle name="Comma 26 2 2 6" xfId="7452" xr:uid="{00000000-0005-0000-0000-000009140000}"/>
    <cellStyle name="Comma 26 2 2 7" xfId="2497" xr:uid="{00000000-0005-0000-0000-00000A140000}"/>
    <cellStyle name="Comma 26 2 2 8" xfId="48681" xr:uid="{00000000-0005-0000-0000-00000B140000}"/>
    <cellStyle name="Comma 26 2 2 9" xfId="53580" xr:uid="{00000000-0005-0000-0000-00000C140000}"/>
    <cellStyle name="Comma 26 2 3" xfId="39351" xr:uid="{00000000-0005-0000-0000-00000D140000}"/>
    <cellStyle name="Comma 26 2 4" xfId="36902" xr:uid="{00000000-0005-0000-0000-00000E140000}"/>
    <cellStyle name="Comma 26 2 5" xfId="34453" xr:uid="{00000000-0005-0000-0000-00000F140000}"/>
    <cellStyle name="Comma 26 2 6" xfId="32004" xr:uid="{00000000-0005-0000-0000-000010140000}"/>
    <cellStyle name="Comma 26 2 7" xfId="29555" xr:uid="{00000000-0005-0000-0000-000011140000}"/>
    <cellStyle name="Comma 26 2 8" xfId="24655" xr:uid="{00000000-0005-0000-0000-000012140000}"/>
    <cellStyle name="Comma 26 2 9" xfId="19756" xr:uid="{00000000-0005-0000-0000-000013140000}"/>
    <cellStyle name="Comma 26 20" xfId="5096" xr:uid="{00000000-0005-0000-0000-000014140000}"/>
    <cellStyle name="Comma 26 21" xfId="197" xr:uid="{00000000-0005-0000-0000-000015140000}"/>
    <cellStyle name="Comma 26 22" xfId="50981" xr:uid="{00000000-0005-0000-0000-000016140000}"/>
    <cellStyle name="Comma 26 23" xfId="56571" xr:uid="{00000000-0005-0000-0000-000017140000}"/>
    <cellStyle name="Comma 26 24" xfId="56991" xr:uid="{00000000-0005-0000-0000-000018140000}"/>
    <cellStyle name="Comma 26 3" xfId="46051" xr:uid="{00000000-0005-0000-0000-000019140000}"/>
    <cellStyle name="Comma 26 3 10" xfId="14856" xr:uid="{00000000-0005-0000-0000-00001A140000}"/>
    <cellStyle name="Comma 26 3 11" xfId="9957" xr:uid="{00000000-0005-0000-0000-00001B140000}"/>
    <cellStyle name="Comma 26 3 12" xfId="4945" xr:uid="{00000000-0005-0000-0000-00001C140000}"/>
    <cellStyle name="Comma 26 3 13" xfId="46" xr:uid="{00000000-0005-0000-0000-00001D140000}"/>
    <cellStyle name="Comma 26 3 14" xfId="51132" xr:uid="{00000000-0005-0000-0000-00001E140000}"/>
    <cellStyle name="Comma 26 3 15" xfId="56993" xr:uid="{00000000-0005-0000-0000-00001F140000}"/>
    <cellStyle name="Comma 26 3 2" xfId="41800" xr:uid="{00000000-0005-0000-0000-000020140000}"/>
    <cellStyle name="Comma 26 3 2 2" xfId="27105" xr:uid="{00000000-0005-0000-0000-000021140000}"/>
    <cellStyle name="Comma 26 3 2 3" xfId="22205" xr:uid="{00000000-0005-0000-0000-000022140000}"/>
    <cellStyle name="Comma 26 3 2 4" xfId="17306" xr:uid="{00000000-0005-0000-0000-000023140000}"/>
    <cellStyle name="Comma 26 3 2 5" xfId="12407" xr:uid="{00000000-0005-0000-0000-000024140000}"/>
    <cellStyle name="Comma 26 3 2 6" xfId="7451" xr:uid="{00000000-0005-0000-0000-000025140000}"/>
    <cellStyle name="Comma 26 3 2 7" xfId="2496" xr:uid="{00000000-0005-0000-0000-000026140000}"/>
    <cellStyle name="Comma 26 3 2 8" xfId="48682" xr:uid="{00000000-0005-0000-0000-000027140000}"/>
    <cellStyle name="Comma 26 3 2 9" xfId="53581" xr:uid="{00000000-0005-0000-0000-000028140000}"/>
    <cellStyle name="Comma 26 3 3" xfId="39350" xr:uid="{00000000-0005-0000-0000-000029140000}"/>
    <cellStyle name="Comma 26 3 4" xfId="36901" xr:uid="{00000000-0005-0000-0000-00002A140000}"/>
    <cellStyle name="Comma 26 3 5" xfId="34452" xr:uid="{00000000-0005-0000-0000-00002B140000}"/>
    <cellStyle name="Comma 26 3 6" xfId="32003" xr:uid="{00000000-0005-0000-0000-00002C140000}"/>
    <cellStyle name="Comma 26 3 7" xfId="29554" xr:uid="{00000000-0005-0000-0000-00002D140000}"/>
    <cellStyle name="Comma 26 3 8" xfId="24654" xr:uid="{00000000-0005-0000-0000-00002E140000}"/>
    <cellStyle name="Comma 26 3 9" xfId="19755" xr:uid="{00000000-0005-0000-0000-00002F140000}"/>
    <cellStyle name="Comma 26 4" xfId="46050" xr:uid="{00000000-0005-0000-0000-000030140000}"/>
    <cellStyle name="Comma 26 4 10" xfId="14855" xr:uid="{00000000-0005-0000-0000-000031140000}"/>
    <cellStyle name="Comma 26 4 11" xfId="9956" xr:uid="{00000000-0005-0000-0000-000032140000}"/>
    <cellStyle name="Comma 26 4 12" xfId="4944" xr:uid="{00000000-0005-0000-0000-000033140000}"/>
    <cellStyle name="Comma 26 4 13" xfId="45" xr:uid="{00000000-0005-0000-0000-000034140000}"/>
    <cellStyle name="Comma 26 4 14" xfId="51133" xr:uid="{00000000-0005-0000-0000-000035140000}"/>
    <cellStyle name="Comma 26 4 15" xfId="56994" xr:uid="{00000000-0005-0000-0000-000036140000}"/>
    <cellStyle name="Comma 26 4 2" xfId="41799" xr:uid="{00000000-0005-0000-0000-000037140000}"/>
    <cellStyle name="Comma 26 4 2 2" xfId="27104" xr:uid="{00000000-0005-0000-0000-000038140000}"/>
    <cellStyle name="Comma 26 4 2 3" xfId="22204" xr:uid="{00000000-0005-0000-0000-000039140000}"/>
    <cellStyle name="Comma 26 4 2 4" xfId="17305" xr:uid="{00000000-0005-0000-0000-00003A140000}"/>
    <cellStyle name="Comma 26 4 2 5" xfId="12406" xr:uid="{00000000-0005-0000-0000-00003B140000}"/>
    <cellStyle name="Comma 26 4 2 6" xfId="7450" xr:uid="{00000000-0005-0000-0000-00003C140000}"/>
    <cellStyle name="Comma 26 4 2 7" xfId="2495" xr:uid="{00000000-0005-0000-0000-00003D140000}"/>
    <cellStyle name="Comma 26 4 2 8" xfId="48683" xr:uid="{00000000-0005-0000-0000-00003E140000}"/>
    <cellStyle name="Comma 26 4 2 9" xfId="53582" xr:uid="{00000000-0005-0000-0000-00003F140000}"/>
    <cellStyle name="Comma 26 4 3" xfId="39349" xr:uid="{00000000-0005-0000-0000-000040140000}"/>
    <cellStyle name="Comma 26 4 4" xfId="36900" xr:uid="{00000000-0005-0000-0000-000041140000}"/>
    <cellStyle name="Comma 26 4 5" xfId="34451" xr:uid="{00000000-0005-0000-0000-000042140000}"/>
    <cellStyle name="Comma 26 4 6" xfId="32002" xr:uid="{00000000-0005-0000-0000-000043140000}"/>
    <cellStyle name="Comma 26 4 7" xfId="29553" xr:uid="{00000000-0005-0000-0000-000044140000}"/>
    <cellStyle name="Comma 26 4 8" xfId="24653" xr:uid="{00000000-0005-0000-0000-000045140000}"/>
    <cellStyle name="Comma 26 4 9" xfId="19754" xr:uid="{00000000-0005-0000-0000-000046140000}"/>
    <cellStyle name="Comma 26 5" xfId="46049" xr:uid="{00000000-0005-0000-0000-000047140000}"/>
    <cellStyle name="Comma 26 5 10" xfId="14854" xr:uid="{00000000-0005-0000-0000-000048140000}"/>
    <cellStyle name="Comma 26 5 11" xfId="9955" xr:uid="{00000000-0005-0000-0000-000049140000}"/>
    <cellStyle name="Comma 26 5 12" xfId="4943" xr:uid="{00000000-0005-0000-0000-00004A140000}"/>
    <cellStyle name="Comma 26 5 13" xfId="44" xr:uid="{00000000-0005-0000-0000-00004B140000}"/>
    <cellStyle name="Comma 26 5 14" xfId="51134" xr:uid="{00000000-0005-0000-0000-00004C140000}"/>
    <cellStyle name="Comma 26 5 15" xfId="56995" xr:uid="{00000000-0005-0000-0000-00004D140000}"/>
    <cellStyle name="Comma 26 5 2" xfId="41798" xr:uid="{00000000-0005-0000-0000-00004E140000}"/>
    <cellStyle name="Comma 26 5 2 2" xfId="27103" xr:uid="{00000000-0005-0000-0000-00004F140000}"/>
    <cellStyle name="Comma 26 5 2 3" xfId="22203" xr:uid="{00000000-0005-0000-0000-000050140000}"/>
    <cellStyle name="Comma 26 5 2 4" xfId="17304" xr:uid="{00000000-0005-0000-0000-000051140000}"/>
    <cellStyle name="Comma 26 5 2 5" xfId="12405" xr:uid="{00000000-0005-0000-0000-000052140000}"/>
    <cellStyle name="Comma 26 5 2 6" xfId="7449" xr:uid="{00000000-0005-0000-0000-000053140000}"/>
    <cellStyle name="Comma 26 5 2 7" xfId="2494" xr:uid="{00000000-0005-0000-0000-000054140000}"/>
    <cellStyle name="Comma 26 5 2 8" xfId="48684" xr:uid="{00000000-0005-0000-0000-000055140000}"/>
    <cellStyle name="Comma 26 5 2 9" xfId="53583" xr:uid="{00000000-0005-0000-0000-000056140000}"/>
    <cellStyle name="Comma 26 5 3" xfId="39348" xr:uid="{00000000-0005-0000-0000-000057140000}"/>
    <cellStyle name="Comma 26 5 4" xfId="36899" xr:uid="{00000000-0005-0000-0000-000058140000}"/>
    <cellStyle name="Comma 26 5 5" xfId="34450" xr:uid="{00000000-0005-0000-0000-000059140000}"/>
    <cellStyle name="Comma 26 5 6" xfId="32001" xr:uid="{00000000-0005-0000-0000-00005A140000}"/>
    <cellStyle name="Comma 26 5 7" xfId="29552" xr:uid="{00000000-0005-0000-0000-00005B140000}"/>
    <cellStyle name="Comma 26 5 8" xfId="24652" xr:uid="{00000000-0005-0000-0000-00005C140000}"/>
    <cellStyle name="Comma 26 5 9" xfId="19753" xr:uid="{00000000-0005-0000-0000-00005D140000}"/>
    <cellStyle name="Comma 26 6" xfId="46048" xr:uid="{00000000-0005-0000-0000-00005E140000}"/>
    <cellStyle name="Comma 26 6 10" xfId="14853" xr:uid="{00000000-0005-0000-0000-00005F140000}"/>
    <cellStyle name="Comma 26 6 11" xfId="9954" xr:uid="{00000000-0005-0000-0000-000060140000}"/>
    <cellStyle name="Comma 26 6 12" xfId="4942" xr:uid="{00000000-0005-0000-0000-000061140000}"/>
    <cellStyle name="Comma 26 6 13" xfId="43" xr:uid="{00000000-0005-0000-0000-000062140000}"/>
    <cellStyle name="Comma 26 6 14" xfId="51135" xr:uid="{00000000-0005-0000-0000-000063140000}"/>
    <cellStyle name="Comma 26 6 15" xfId="56996" xr:uid="{00000000-0005-0000-0000-000064140000}"/>
    <cellStyle name="Comma 26 6 2" xfId="41797" xr:uid="{00000000-0005-0000-0000-000065140000}"/>
    <cellStyle name="Comma 26 6 2 2" xfId="27102" xr:uid="{00000000-0005-0000-0000-000066140000}"/>
    <cellStyle name="Comma 26 6 2 3" xfId="22202" xr:uid="{00000000-0005-0000-0000-000067140000}"/>
    <cellStyle name="Comma 26 6 2 4" xfId="17303" xr:uid="{00000000-0005-0000-0000-000068140000}"/>
    <cellStyle name="Comma 26 6 2 5" xfId="12404" xr:uid="{00000000-0005-0000-0000-000069140000}"/>
    <cellStyle name="Comma 26 6 2 6" xfId="7448" xr:uid="{00000000-0005-0000-0000-00006A140000}"/>
    <cellStyle name="Comma 26 6 2 7" xfId="2493" xr:uid="{00000000-0005-0000-0000-00006B140000}"/>
    <cellStyle name="Comma 26 6 2 8" xfId="48685" xr:uid="{00000000-0005-0000-0000-00006C140000}"/>
    <cellStyle name="Comma 26 6 2 9" xfId="53584" xr:uid="{00000000-0005-0000-0000-00006D140000}"/>
    <cellStyle name="Comma 26 6 3" xfId="39347" xr:uid="{00000000-0005-0000-0000-00006E140000}"/>
    <cellStyle name="Comma 26 6 4" xfId="36898" xr:uid="{00000000-0005-0000-0000-00006F140000}"/>
    <cellStyle name="Comma 26 6 5" xfId="34449" xr:uid="{00000000-0005-0000-0000-000070140000}"/>
    <cellStyle name="Comma 26 6 6" xfId="32000" xr:uid="{00000000-0005-0000-0000-000071140000}"/>
    <cellStyle name="Comma 26 6 7" xfId="29551" xr:uid="{00000000-0005-0000-0000-000072140000}"/>
    <cellStyle name="Comma 26 6 8" xfId="24651" xr:uid="{00000000-0005-0000-0000-000073140000}"/>
    <cellStyle name="Comma 26 6 9" xfId="19752" xr:uid="{00000000-0005-0000-0000-000074140000}"/>
    <cellStyle name="Comma 26 7" xfId="46047" xr:uid="{00000000-0005-0000-0000-000075140000}"/>
    <cellStyle name="Comma 26 7 10" xfId="14852" xr:uid="{00000000-0005-0000-0000-000076140000}"/>
    <cellStyle name="Comma 26 7 11" xfId="9953" xr:uid="{00000000-0005-0000-0000-000077140000}"/>
    <cellStyle name="Comma 26 7 12" xfId="4941" xr:uid="{00000000-0005-0000-0000-000078140000}"/>
    <cellStyle name="Comma 26 7 13" xfId="42" xr:uid="{00000000-0005-0000-0000-000079140000}"/>
    <cellStyle name="Comma 26 7 14" xfId="51136" xr:uid="{00000000-0005-0000-0000-00007A140000}"/>
    <cellStyle name="Comma 26 7 15" xfId="56997" xr:uid="{00000000-0005-0000-0000-00007B140000}"/>
    <cellStyle name="Comma 26 7 2" xfId="41796" xr:uid="{00000000-0005-0000-0000-00007C140000}"/>
    <cellStyle name="Comma 26 7 2 2" xfId="27101" xr:uid="{00000000-0005-0000-0000-00007D140000}"/>
    <cellStyle name="Comma 26 7 2 3" xfId="22201" xr:uid="{00000000-0005-0000-0000-00007E140000}"/>
    <cellStyle name="Comma 26 7 2 4" xfId="17302" xr:uid="{00000000-0005-0000-0000-00007F140000}"/>
    <cellStyle name="Comma 26 7 2 5" xfId="12403" xr:uid="{00000000-0005-0000-0000-000080140000}"/>
    <cellStyle name="Comma 26 7 2 6" xfId="7447" xr:uid="{00000000-0005-0000-0000-000081140000}"/>
    <cellStyle name="Comma 26 7 2 7" xfId="2492" xr:uid="{00000000-0005-0000-0000-000082140000}"/>
    <cellStyle name="Comma 26 7 2 8" xfId="48686" xr:uid="{00000000-0005-0000-0000-000083140000}"/>
    <cellStyle name="Comma 26 7 2 9" xfId="53585" xr:uid="{00000000-0005-0000-0000-000084140000}"/>
    <cellStyle name="Comma 26 7 3" xfId="39346" xr:uid="{00000000-0005-0000-0000-000085140000}"/>
    <cellStyle name="Comma 26 7 4" xfId="36897" xr:uid="{00000000-0005-0000-0000-000086140000}"/>
    <cellStyle name="Comma 26 7 5" xfId="34448" xr:uid="{00000000-0005-0000-0000-000087140000}"/>
    <cellStyle name="Comma 26 7 6" xfId="31999" xr:uid="{00000000-0005-0000-0000-000088140000}"/>
    <cellStyle name="Comma 26 7 7" xfId="29550" xr:uid="{00000000-0005-0000-0000-000089140000}"/>
    <cellStyle name="Comma 26 7 8" xfId="24650" xr:uid="{00000000-0005-0000-0000-00008A140000}"/>
    <cellStyle name="Comma 26 7 9" xfId="19751" xr:uid="{00000000-0005-0000-0000-00008B140000}"/>
    <cellStyle name="Comma 26 8" xfId="46046" xr:uid="{00000000-0005-0000-0000-00008C140000}"/>
    <cellStyle name="Comma 26 8 10" xfId="14851" xr:uid="{00000000-0005-0000-0000-00008D140000}"/>
    <cellStyle name="Comma 26 8 11" xfId="9952" xr:uid="{00000000-0005-0000-0000-00008E140000}"/>
    <cellStyle name="Comma 26 8 12" xfId="4940" xr:uid="{00000000-0005-0000-0000-00008F140000}"/>
    <cellStyle name="Comma 26 8 13" xfId="41" xr:uid="{00000000-0005-0000-0000-000090140000}"/>
    <cellStyle name="Comma 26 8 14" xfId="51137" xr:uid="{00000000-0005-0000-0000-000091140000}"/>
    <cellStyle name="Comma 26 8 15" xfId="56998" xr:uid="{00000000-0005-0000-0000-000092140000}"/>
    <cellStyle name="Comma 26 8 2" xfId="41795" xr:uid="{00000000-0005-0000-0000-000093140000}"/>
    <cellStyle name="Comma 26 8 2 2" xfId="27100" xr:uid="{00000000-0005-0000-0000-000094140000}"/>
    <cellStyle name="Comma 26 8 2 3" xfId="22200" xr:uid="{00000000-0005-0000-0000-000095140000}"/>
    <cellStyle name="Comma 26 8 2 4" xfId="17301" xr:uid="{00000000-0005-0000-0000-000096140000}"/>
    <cellStyle name="Comma 26 8 2 5" xfId="12402" xr:uid="{00000000-0005-0000-0000-000097140000}"/>
    <cellStyle name="Comma 26 8 2 6" xfId="7446" xr:uid="{00000000-0005-0000-0000-000098140000}"/>
    <cellStyle name="Comma 26 8 2 7" xfId="2491" xr:uid="{00000000-0005-0000-0000-000099140000}"/>
    <cellStyle name="Comma 26 8 2 8" xfId="48687" xr:uid="{00000000-0005-0000-0000-00009A140000}"/>
    <cellStyle name="Comma 26 8 2 9" xfId="53586" xr:uid="{00000000-0005-0000-0000-00009B140000}"/>
    <cellStyle name="Comma 26 8 3" xfId="39345" xr:uid="{00000000-0005-0000-0000-00009C140000}"/>
    <cellStyle name="Comma 26 8 4" xfId="36896" xr:uid="{00000000-0005-0000-0000-00009D140000}"/>
    <cellStyle name="Comma 26 8 5" xfId="34447" xr:uid="{00000000-0005-0000-0000-00009E140000}"/>
    <cellStyle name="Comma 26 8 6" xfId="31998" xr:uid="{00000000-0005-0000-0000-00009F140000}"/>
    <cellStyle name="Comma 26 8 7" xfId="29549" xr:uid="{00000000-0005-0000-0000-0000A0140000}"/>
    <cellStyle name="Comma 26 8 8" xfId="24649" xr:uid="{00000000-0005-0000-0000-0000A1140000}"/>
    <cellStyle name="Comma 26 8 9" xfId="19750" xr:uid="{00000000-0005-0000-0000-0000A2140000}"/>
    <cellStyle name="Comma 26 9" xfId="46045" xr:uid="{00000000-0005-0000-0000-0000A3140000}"/>
    <cellStyle name="Comma 26 9 10" xfId="14850" xr:uid="{00000000-0005-0000-0000-0000A4140000}"/>
    <cellStyle name="Comma 26 9 11" xfId="9951" xr:uid="{00000000-0005-0000-0000-0000A5140000}"/>
    <cellStyle name="Comma 26 9 12" xfId="4939" xr:uid="{00000000-0005-0000-0000-0000A6140000}"/>
    <cellStyle name="Comma 26 9 13" xfId="40" xr:uid="{00000000-0005-0000-0000-0000A7140000}"/>
    <cellStyle name="Comma 26 9 14" xfId="51138" xr:uid="{00000000-0005-0000-0000-0000A8140000}"/>
    <cellStyle name="Comma 26 9 15" xfId="56999" xr:uid="{00000000-0005-0000-0000-0000A9140000}"/>
    <cellStyle name="Comma 26 9 2" xfId="41794" xr:uid="{00000000-0005-0000-0000-0000AA140000}"/>
    <cellStyle name="Comma 26 9 2 2" xfId="27099" xr:uid="{00000000-0005-0000-0000-0000AB140000}"/>
    <cellStyle name="Comma 26 9 2 3" xfId="22199" xr:uid="{00000000-0005-0000-0000-0000AC140000}"/>
    <cellStyle name="Comma 26 9 2 4" xfId="17300" xr:uid="{00000000-0005-0000-0000-0000AD140000}"/>
    <cellStyle name="Comma 26 9 2 5" xfId="12401" xr:uid="{00000000-0005-0000-0000-0000AE140000}"/>
    <cellStyle name="Comma 26 9 2 6" xfId="7445" xr:uid="{00000000-0005-0000-0000-0000AF140000}"/>
    <cellStyle name="Comma 26 9 2 7" xfId="2490" xr:uid="{00000000-0005-0000-0000-0000B0140000}"/>
    <cellStyle name="Comma 26 9 2 8" xfId="48688" xr:uid="{00000000-0005-0000-0000-0000B1140000}"/>
    <cellStyle name="Comma 26 9 2 9" xfId="53587" xr:uid="{00000000-0005-0000-0000-0000B2140000}"/>
    <cellStyle name="Comma 26 9 3" xfId="39344" xr:uid="{00000000-0005-0000-0000-0000B3140000}"/>
    <cellStyle name="Comma 26 9 4" xfId="36895" xr:uid="{00000000-0005-0000-0000-0000B4140000}"/>
    <cellStyle name="Comma 26 9 5" xfId="34446" xr:uid="{00000000-0005-0000-0000-0000B5140000}"/>
    <cellStyle name="Comma 26 9 6" xfId="31997" xr:uid="{00000000-0005-0000-0000-0000B6140000}"/>
    <cellStyle name="Comma 26 9 7" xfId="29548" xr:uid="{00000000-0005-0000-0000-0000B7140000}"/>
    <cellStyle name="Comma 26 9 8" xfId="24648" xr:uid="{00000000-0005-0000-0000-0000B8140000}"/>
    <cellStyle name="Comma 26 9 9" xfId="19749" xr:uid="{00000000-0005-0000-0000-0000B9140000}"/>
    <cellStyle name="Comma 27" xfId="46044" xr:uid="{00000000-0005-0000-0000-0000BA140000}"/>
    <cellStyle name="Comma 27 10" xfId="41950" xr:uid="{00000000-0005-0000-0000-0000BB140000}"/>
    <cellStyle name="Comma 27 10 2" xfId="27255" xr:uid="{00000000-0005-0000-0000-0000BC140000}"/>
    <cellStyle name="Comma 27 10 3" xfId="22355" xr:uid="{00000000-0005-0000-0000-0000BD140000}"/>
    <cellStyle name="Comma 27 10 4" xfId="17456" xr:uid="{00000000-0005-0000-0000-0000BE140000}"/>
    <cellStyle name="Comma 27 10 5" xfId="12557" xr:uid="{00000000-0005-0000-0000-0000BF140000}"/>
    <cellStyle name="Comma 27 10 6" xfId="7601" xr:uid="{00000000-0005-0000-0000-0000C0140000}"/>
    <cellStyle name="Comma 27 10 7" xfId="2646" xr:uid="{00000000-0005-0000-0000-0000C1140000}"/>
    <cellStyle name="Comma 27 10 8" xfId="48532" xr:uid="{00000000-0005-0000-0000-0000C2140000}"/>
    <cellStyle name="Comma 27 10 9" xfId="53431" xr:uid="{00000000-0005-0000-0000-0000C3140000}"/>
    <cellStyle name="Comma 27 11" xfId="39500" xr:uid="{00000000-0005-0000-0000-0000C4140000}"/>
    <cellStyle name="Comma 27 12" xfId="37051" xr:uid="{00000000-0005-0000-0000-0000C5140000}"/>
    <cellStyle name="Comma 27 13" xfId="34602" xr:uid="{00000000-0005-0000-0000-0000C6140000}"/>
    <cellStyle name="Comma 27 14" xfId="32153" xr:uid="{00000000-0005-0000-0000-0000C7140000}"/>
    <cellStyle name="Comma 27 15" xfId="29704" xr:uid="{00000000-0005-0000-0000-0000C8140000}"/>
    <cellStyle name="Comma 27 16" xfId="24804" xr:uid="{00000000-0005-0000-0000-0000C9140000}"/>
    <cellStyle name="Comma 27 17" xfId="19905" xr:uid="{00000000-0005-0000-0000-0000CA140000}"/>
    <cellStyle name="Comma 27 18" xfId="15006" xr:uid="{00000000-0005-0000-0000-0000CB140000}"/>
    <cellStyle name="Comma 27 19" xfId="10107" xr:uid="{00000000-0005-0000-0000-0000CC140000}"/>
    <cellStyle name="Comma 27 2" xfId="46043" xr:uid="{00000000-0005-0000-0000-0000CD140000}"/>
    <cellStyle name="Comma 27 2 10" xfId="14849" xr:uid="{00000000-0005-0000-0000-0000CE140000}"/>
    <cellStyle name="Comma 27 2 11" xfId="9950" xr:uid="{00000000-0005-0000-0000-0000CF140000}"/>
    <cellStyle name="Comma 27 2 12" xfId="4938" xr:uid="{00000000-0005-0000-0000-0000D0140000}"/>
    <cellStyle name="Comma 27 2 13" xfId="39" xr:uid="{00000000-0005-0000-0000-0000D1140000}"/>
    <cellStyle name="Comma 27 2 14" xfId="51139" xr:uid="{00000000-0005-0000-0000-0000D2140000}"/>
    <cellStyle name="Comma 27 2 15" xfId="57001" xr:uid="{00000000-0005-0000-0000-0000D3140000}"/>
    <cellStyle name="Comma 27 2 2" xfId="41793" xr:uid="{00000000-0005-0000-0000-0000D4140000}"/>
    <cellStyle name="Comma 27 2 2 2" xfId="27098" xr:uid="{00000000-0005-0000-0000-0000D5140000}"/>
    <cellStyle name="Comma 27 2 2 3" xfId="22198" xr:uid="{00000000-0005-0000-0000-0000D6140000}"/>
    <cellStyle name="Comma 27 2 2 4" xfId="17299" xr:uid="{00000000-0005-0000-0000-0000D7140000}"/>
    <cellStyle name="Comma 27 2 2 5" xfId="12400" xr:uid="{00000000-0005-0000-0000-0000D8140000}"/>
    <cellStyle name="Comma 27 2 2 6" xfId="7444" xr:uid="{00000000-0005-0000-0000-0000D9140000}"/>
    <cellStyle name="Comma 27 2 2 7" xfId="2489" xr:uid="{00000000-0005-0000-0000-0000DA140000}"/>
    <cellStyle name="Comma 27 2 2 8" xfId="48689" xr:uid="{00000000-0005-0000-0000-0000DB140000}"/>
    <cellStyle name="Comma 27 2 2 9" xfId="53588" xr:uid="{00000000-0005-0000-0000-0000DC140000}"/>
    <cellStyle name="Comma 27 2 3" xfId="39343" xr:uid="{00000000-0005-0000-0000-0000DD140000}"/>
    <cellStyle name="Comma 27 2 4" xfId="36894" xr:uid="{00000000-0005-0000-0000-0000DE140000}"/>
    <cellStyle name="Comma 27 2 5" xfId="34445" xr:uid="{00000000-0005-0000-0000-0000DF140000}"/>
    <cellStyle name="Comma 27 2 6" xfId="31996" xr:uid="{00000000-0005-0000-0000-0000E0140000}"/>
    <cellStyle name="Comma 27 2 7" xfId="29547" xr:uid="{00000000-0005-0000-0000-0000E1140000}"/>
    <cellStyle name="Comma 27 2 8" xfId="24647" xr:uid="{00000000-0005-0000-0000-0000E2140000}"/>
    <cellStyle name="Comma 27 2 9" xfId="19748" xr:uid="{00000000-0005-0000-0000-0000E3140000}"/>
    <cellStyle name="Comma 27 20" xfId="5095" xr:uid="{00000000-0005-0000-0000-0000E4140000}"/>
    <cellStyle name="Comma 27 21" xfId="196" xr:uid="{00000000-0005-0000-0000-0000E5140000}"/>
    <cellStyle name="Comma 27 22" xfId="50982" xr:uid="{00000000-0005-0000-0000-0000E6140000}"/>
    <cellStyle name="Comma 27 23" xfId="56572" xr:uid="{00000000-0005-0000-0000-0000E7140000}"/>
    <cellStyle name="Comma 27 24" xfId="57000" xr:uid="{00000000-0005-0000-0000-0000E8140000}"/>
    <cellStyle name="Comma 27 3" xfId="46042" xr:uid="{00000000-0005-0000-0000-0000E9140000}"/>
    <cellStyle name="Comma 27 3 10" xfId="14848" xr:uid="{00000000-0005-0000-0000-0000EA140000}"/>
    <cellStyle name="Comma 27 3 11" xfId="9949" xr:uid="{00000000-0005-0000-0000-0000EB140000}"/>
    <cellStyle name="Comma 27 3 12" xfId="4937" xr:uid="{00000000-0005-0000-0000-0000EC140000}"/>
    <cellStyle name="Comma 27 3 13" xfId="38" xr:uid="{00000000-0005-0000-0000-0000ED140000}"/>
    <cellStyle name="Comma 27 3 14" xfId="51140" xr:uid="{00000000-0005-0000-0000-0000EE140000}"/>
    <cellStyle name="Comma 27 3 15" xfId="57002" xr:uid="{00000000-0005-0000-0000-0000EF140000}"/>
    <cellStyle name="Comma 27 3 2" xfId="41792" xr:uid="{00000000-0005-0000-0000-0000F0140000}"/>
    <cellStyle name="Comma 27 3 2 2" xfId="27097" xr:uid="{00000000-0005-0000-0000-0000F1140000}"/>
    <cellStyle name="Comma 27 3 2 3" xfId="22197" xr:uid="{00000000-0005-0000-0000-0000F2140000}"/>
    <cellStyle name="Comma 27 3 2 4" xfId="17298" xr:uid="{00000000-0005-0000-0000-0000F3140000}"/>
    <cellStyle name="Comma 27 3 2 5" xfId="12399" xr:uid="{00000000-0005-0000-0000-0000F4140000}"/>
    <cellStyle name="Comma 27 3 2 6" xfId="7443" xr:uid="{00000000-0005-0000-0000-0000F5140000}"/>
    <cellStyle name="Comma 27 3 2 7" xfId="2488" xr:uid="{00000000-0005-0000-0000-0000F6140000}"/>
    <cellStyle name="Comma 27 3 2 8" xfId="48690" xr:uid="{00000000-0005-0000-0000-0000F7140000}"/>
    <cellStyle name="Comma 27 3 2 9" xfId="53589" xr:uid="{00000000-0005-0000-0000-0000F8140000}"/>
    <cellStyle name="Comma 27 3 3" xfId="39342" xr:uid="{00000000-0005-0000-0000-0000F9140000}"/>
    <cellStyle name="Comma 27 3 4" xfId="36893" xr:uid="{00000000-0005-0000-0000-0000FA140000}"/>
    <cellStyle name="Comma 27 3 5" xfId="34444" xr:uid="{00000000-0005-0000-0000-0000FB140000}"/>
    <cellStyle name="Comma 27 3 6" xfId="31995" xr:uid="{00000000-0005-0000-0000-0000FC140000}"/>
    <cellStyle name="Comma 27 3 7" xfId="29546" xr:uid="{00000000-0005-0000-0000-0000FD140000}"/>
    <cellStyle name="Comma 27 3 8" xfId="24646" xr:uid="{00000000-0005-0000-0000-0000FE140000}"/>
    <cellStyle name="Comma 27 3 9" xfId="19747" xr:uid="{00000000-0005-0000-0000-0000FF140000}"/>
    <cellStyle name="Comma 27 4" xfId="46041" xr:uid="{00000000-0005-0000-0000-000000150000}"/>
    <cellStyle name="Comma 27 4 10" xfId="14847" xr:uid="{00000000-0005-0000-0000-000001150000}"/>
    <cellStyle name="Comma 27 4 11" xfId="9948" xr:uid="{00000000-0005-0000-0000-000002150000}"/>
    <cellStyle name="Comma 27 4 12" xfId="4936" xr:uid="{00000000-0005-0000-0000-000003150000}"/>
    <cellStyle name="Comma 27 4 13" xfId="37" xr:uid="{00000000-0005-0000-0000-000004150000}"/>
    <cellStyle name="Comma 27 4 14" xfId="51141" xr:uid="{00000000-0005-0000-0000-000005150000}"/>
    <cellStyle name="Comma 27 4 15" xfId="57003" xr:uid="{00000000-0005-0000-0000-000006150000}"/>
    <cellStyle name="Comma 27 4 2" xfId="41791" xr:uid="{00000000-0005-0000-0000-000007150000}"/>
    <cellStyle name="Comma 27 4 2 2" xfId="27096" xr:uid="{00000000-0005-0000-0000-000008150000}"/>
    <cellStyle name="Comma 27 4 2 3" xfId="22196" xr:uid="{00000000-0005-0000-0000-000009150000}"/>
    <cellStyle name="Comma 27 4 2 4" xfId="17297" xr:uid="{00000000-0005-0000-0000-00000A150000}"/>
    <cellStyle name="Comma 27 4 2 5" xfId="12398" xr:uid="{00000000-0005-0000-0000-00000B150000}"/>
    <cellStyle name="Comma 27 4 2 6" xfId="7442" xr:uid="{00000000-0005-0000-0000-00000C150000}"/>
    <cellStyle name="Comma 27 4 2 7" xfId="2487" xr:uid="{00000000-0005-0000-0000-00000D150000}"/>
    <cellStyle name="Comma 27 4 2 8" xfId="48691" xr:uid="{00000000-0005-0000-0000-00000E150000}"/>
    <cellStyle name="Comma 27 4 2 9" xfId="53590" xr:uid="{00000000-0005-0000-0000-00000F150000}"/>
    <cellStyle name="Comma 27 4 3" xfId="39341" xr:uid="{00000000-0005-0000-0000-000010150000}"/>
    <cellStyle name="Comma 27 4 4" xfId="36892" xr:uid="{00000000-0005-0000-0000-000011150000}"/>
    <cellStyle name="Comma 27 4 5" xfId="34443" xr:uid="{00000000-0005-0000-0000-000012150000}"/>
    <cellStyle name="Comma 27 4 6" xfId="31994" xr:uid="{00000000-0005-0000-0000-000013150000}"/>
    <cellStyle name="Comma 27 4 7" xfId="29545" xr:uid="{00000000-0005-0000-0000-000014150000}"/>
    <cellStyle name="Comma 27 4 8" xfId="24645" xr:uid="{00000000-0005-0000-0000-000015150000}"/>
    <cellStyle name="Comma 27 4 9" xfId="19746" xr:uid="{00000000-0005-0000-0000-000016150000}"/>
    <cellStyle name="Comma 27 5" xfId="46040" xr:uid="{00000000-0005-0000-0000-000017150000}"/>
    <cellStyle name="Comma 27 5 10" xfId="14846" xr:uid="{00000000-0005-0000-0000-000018150000}"/>
    <cellStyle name="Comma 27 5 11" xfId="9947" xr:uid="{00000000-0005-0000-0000-000019150000}"/>
    <cellStyle name="Comma 27 5 12" xfId="4935" xr:uid="{00000000-0005-0000-0000-00001A150000}"/>
    <cellStyle name="Comma 27 5 13" xfId="36" xr:uid="{00000000-0005-0000-0000-00001B150000}"/>
    <cellStyle name="Comma 27 5 14" xfId="51142" xr:uid="{00000000-0005-0000-0000-00001C150000}"/>
    <cellStyle name="Comma 27 5 15" xfId="57004" xr:uid="{00000000-0005-0000-0000-00001D150000}"/>
    <cellStyle name="Comma 27 5 2" xfId="41790" xr:uid="{00000000-0005-0000-0000-00001E150000}"/>
    <cellStyle name="Comma 27 5 2 2" xfId="27095" xr:uid="{00000000-0005-0000-0000-00001F150000}"/>
    <cellStyle name="Comma 27 5 2 3" xfId="22195" xr:uid="{00000000-0005-0000-0000-000020150000}"/>
    <cellStyle name="Comma 27 5 2 4" xfId="17296" xr:uid="{00000000-0005-0000-0000-000021150000}"/>
    <cellStyle name="Comma 27 5 2 5" xfId="12397" xr:uid="{00000000-0005-0000-0000-000022150000}"/>
    <cellStyle name="Comma 27 5 2 6" xfId="7441" xr:uid="{00000000-0005-0000-0000-000023150000}"/>
    <cellStyle name="Comma 27 5 2 7" xfId="2486" xr:uid="{00000000-0005-0000-0000-000024150000}"/>
    <cellStyle name="Comma 27 5 2 8" xfId="48692" xr:uid="{00000000-0005-0000-0000-000025150000}"/>
    <cellStyle name="Comma 27 5 2 9" xfId="53591" xr:uid="{00000000-0005-0000-0000-000026150000}"/>
    <cellStyle name="Comma 27 5 3" xfId="39340" xr:uid="{00000000-0005-0000-0000-000027150000}"/>
    <cellStyle name="Comma 27 5 4" xfId="36891" xr:uid="{00000000-0005-0000-0000-000028150000}"/>
    <cellStyle name="Comma 27 5 5" xfId="34442" xr:uid="{00000000-0005-0000-0000-000029150000}"/>
    <cellStyle name="Comma 27 5 6" xfId="31993" xr:uid="{00000000-0005-0000-0000-00002A150000}"/>
    <cellStyle name="Comma 27 5 7" xfId="29544" xr:uid="{00000000-0005-0000-0000-00002B150000}"/>
    <cellStyle name="Comma 27 5 8" xfId="24644" xr:uid="{00000000-0005-0000-0000-00002C150000}"/>
    <cellStyle name="Comma 27 5 9" xfId="19745" xr:uid="{00000000-0005-0000-0000-00002D150000}"/>
    <cellStyle name="Comma 27 6" xfId="46039" xr:uid="{00000000-0005-0000-0000-00002E150000}"/>
    <cellStyle name="Comma 27 6 10" xfId="14845" xr:uid="{00000000-0005-0000-0000-00002F150000}"/>
    <cellStyle name="Comma 27 6 11" xfId="9946" xr:uid="{00000000-0005-0000-0000-000030150000}"/>
    <cellStyle name="Comma 27 6 12" xfId="4934" xr:uid="{00000000-0005-0000-0000-000031150000}"/>
    <cellStyle name="Comma 27 6 13" xfId="35" xr:uid="{00000000-0005-0000-0000-000032150000}"/>
    <cellStyle name="Comma 27 6 14" xfId="51143" xr:uid="{00000000-0005-0000-0000-000033150000}"/>
    <cellStyle name="Comma 27 6 15" xfId="57005" xr:uid="{00000000-0005-0000-0000-000034150000}"/>
    <cellStyle name="Comma 27 6 2" xfId="41789" xr:uid="{00000000-0005-0000-0000-000035150000}"/>
    <cellStyle name="Comma 27 6 2 2" xfId="27094" xr:uid="{00000000-0005-0000-0000-000036150000}"/>
    <cellStyle name="Comma 27 6 2 3" xfId="22194" xr:uid="{00000000-0005-0000-0000-000037150000}"/>
    <cellStyle name="Comma 27 6 2 4" xfId="17295" xr:uid="{00000000-0005-0000-0000-000038150000}"/>
    <cellStyle name="Comma 27 6 2 5" xfId="12396" xr:uid="{00000000-0005-0000-0000-000039150000}"/>
    <cellStyle name="Comma 27 6 2 6" xfId="7440" xr:uid="{00000000-0005-0000-0000-00003A150000}"/>
    <cellStyle name="Comma 27 6 2 7" xfId="2485" xr:uid="{00000000-0005-0000-0000-00003B150000}"/>
    <cellStyle name="Comma 27 6 2 8" xfId="48693" xr:uid="{00000000-0005-0000-0000-00003C150000}"/>
    <cellStyle name="Comma 27 6 2 9" xfId="53592" xr:uid="{00000000-0005-0000-0000-00003D150000}"/>
    <cellStyle name="Comma 27 6 3" xfId="39339" xr:uid="{00000000-0005-0000-0000-00003E150000}"/>
    <cellStyle name="Comma 27 6 4" xfId="36890" xr:uid="{00000000-0005-0000-0000-00003F150000}"/>
    <cellStyle name="Comma 27 6 5" xfId="34441" xr:uid="{00000000-0005-0000-0000-000040150000}"/>
    <cellStyle name="Comma 27 6 6" xfId="31992" xr:uid="{00000000-0005-0000-0000-000041150000}"/>
    <cellStyle name="Comma 27 6 7" xfId="29543" xr:uid="{00000000-0005-0000-0000-000042150000}"/>
    <cellStyle name="Comma 27 6 8" xfId="24643" xr:uid="{00000000-0005-0000-0000-000043150000}"/>
    <cellStyle name="Comma 27 6 9" xfId="19744" xr:uid="{00000000-0005-0000-0000-000044150000}"/>
    <cellStyle name="Comma 27 7" xfId="46038" xr:uid="{00000000-0005-0000-0000-000045150000}"/>
    <cellStyle name="Comma 27 7 10" xfId="14844" xr:uid="{00000000-0005-0000-0000-000046150000}"/>
    <cellStyle name="Comma 27 7 11" xfId="9945" xr:uid="{00000000-0005-0000-0000-000047150000}"/>
    <cellStyle name="Comma 27 7 12" xfId="4933" xr:uid="{00000000-0005-0000-0000-000048150000}"/>
    <cellStyle name="Comma 27 7 13" xfId="34" xr:uid="{00000000-0005-0000-0000-000049150000}"/>
    <cellStyle name="Comma 27 7 14" xfId="51144" xr:uid="{00000000-0005-0000-0000-00004A150000}"/>
    <cellStyle name="Comma 27 7 15" xfId="57006" xr:uid="{00000000-0005-0000-0000-00004B150000}"/>
    <cellStyle name="Comma 27 7 2" xfId="41788" xr:uid="{00000000-0005-0000-0000-00004C150000}"/>
    <cellStyle name="Comma 27 7 2 2" xfId="27093" xr:uid="{00000000-0005-0000-0000-00004D150000}"/>
    <cellStyle name="Comma 27 7 2 3" xfId="22193" xr:uid="{00000000-0005-0000-0000-00004E150000}"/>
    <cellStyle name="Comma 27 7 2 4" xfId="17294" xr:uid="{00000000-0005-0000-0000-00004F150000}"/>
    <cellStyle name="Comma 27 7 2 5" xfId="12395" xr:uid="{00000000-0005-0000-0000-000050150000}"/>
    <cellStyle name="Comma 27 7 2 6" xfId="7439" xr:uid="{00000000-0005-0000-0000-000051150000}"/>
    <cellStyle name="Comma 27 7 2 7" xfId="2484" xr:uid="{00000000-0005-0000-0000-000052150000}"/>
    <cellStyle name="Comma 27 7 2 8" xfId="48694" xr:uid="{00000000-0005-0000-0000-000053150000}"/>
    <cellStyle name="Comma 27 7 2 9" xfId="53593" xr:uid="{00000000-0005-0000-0000-000054150000}"/>
    <cellStyle name="Comma 27 7 3" xfId="39338" xr:uid="{00000000-0005-0000-0000-000055150000}"/>
    <cellStyle name="Comma 27 7 4" xfId="36889" xr:uid="{00000000-0005-0000-0000-000056150000}"/>
    <cellStyle name="Comma 27 7 5" xfId="34440" xr:uid="{00000000-0005-0000-0000-000057150000}"/>
    <cellStyle name="Comma 27 7 6" xfId="31991" xr:uid="{00000000-0005-0000-0000-000058150000}"/>
    <cellStyle name="Comma 27 7 7" xfId="29542" xr:uid="{00000000-0005-0000-0000-000059150000}"/>
    <cellStyle name="Comma 27 7 8" xfId="24642" xr:uid="{00000000-0005-0000-0000-00005A150000}"/>
    <cellStyle name="Comma 27 7 9" xfId="19743" xr:uid="{00000000-0005-0000-0000-00005B150000}"/>
    <cellStyle name="Comma 27 8" xfId="46037" xr:uid="{00000000-0005-0000-0000-00005C150000}"/>
    <cellStyle name="Comma 27 8 10" xfId="14843" xr:uid="{00000000-0005-0000-0000-00005D150000}"/>
    <cellStyle name="Comma 27 8 11" xfId="9944" xr:uid="{00000000-0005-0000-0000-00005E150000}"/>
    <cellStyle name="Comma 27 8 12" xfId="4932" xr:uid="{00000000-0005-0000-0000-00005F150000}"/>
    <cellStyle name="Comma 27 8 13" xfId="33" xr:uid="{00000000-0005-0000-0000-000060150000}"/>
    <cellStyle name="Comma 27 8 14" xfId="51145" xr:uid="{00000000-0005-0000-0000-000061150000}"/>
    <cellStyle name="Comma 27 8 15" xfId="57007" xr:uid="{00000000-0005-0000-0000-000062150000}"/>
    <cellStyle name="Comma 27 8 2" xfId="41787" xr:uid="{00000000-0005-0000-0000-000063150000}"/>
    <cellStyle name="Comma 27 8 2 2" xfId="27092" xr:uid="{00000000-0005-0000-0000-000064150000}"/>
    <cellStyle name="Comma 27 8 2 3" xfId="22192" xr:uid="{00000000-0005-0000-0000-000065150000}"/>
    <cellStyle name="Comma 27 8 2 4" xfId="17293" xr:uid="{00000000-0005-0000-0000-000066150000}"/>
    <cellStyle name="Comma 27 8 2 5" xfId="12394" xr:uid="{00000000-0005-0000-0000-000067150000}"/>
    <cellStyle name="Comma 27 8 2 6" xfId="7438" xr:uid="{00000000-0005-0000-0000-000068150000}"/>
    <cellStyle name="Comma 27 8 2 7" xfId="2483" xr:uid="{00000000-0005-0000-0000-000069150000}"/>
    <cellStyle name="Comma 27 8 2 8" xfId="48695" xr:uid="{00000000-0005-0000-0000-00006A150000}"/>
    <cellStyle name="Comma 27 8 2 9" xfId="53594" xr:uid="{00000000-0005-0000-0000-00006B150000}"/>
    <cellStyle name="Comma 27 8 3" xfId="39337" xr:uid="{00000000-0005-0000-0000-00006C150000}"/>
    <cellStyle name="Comma 27 8 4" xfId="36888" xr:uid="{00000000-0005-0000-0000-00006D150000}"/>
    <cellStyle name="Comma 27 8 5" xfId="34439" xr:uid="{00000000-0005-0000-0000-00006E150000}"/>
    <cellStyle name="Comma 27 8 6" xfId="31990" xr:uid="{00000000-0005-0000-0000-00006F150000}"/>
    <cellStyle name="Comma 27 8 7" xfId="29541" xr:uid="{00000000-0005-0000-0000-000070150000}"/>
    <cellStyle name="Comma 27 8 8" xfId="24641" xr:uid="{00000000-0005-0000-0000-000071150000}"/>
    <cellStyle name="Comma 27 8 9" xfId="19742" xr:uid="{00000000-0005-0000-0000-000072150000}"/>
    <cellStyle name="Comma 27 9" xfId="46036" xr:uid="{00000000-0005-0000-0000-000073150000}"/>
    <cellStyle name="Comma 27 9 10" xfId="14842" xr:uid="{00000000-0005-0000-0000-000074150000}"/>
    <cellStyle name="Comma 27 9 11" xfId="9943" xr:uid="{00000000-0005-0000-0000-000075150000}"/>
    <cellStyle name="Comma 27 9 12" xfId="4931" xr:uid="{00000000-0005-0000-0000-000076150000}"/>
    <cellStyle name="Comma 27 9 13" xfId="32" xr:uid="{00000000-0005-0000-0000-000077150000}"/>
    <cellStyle name="Comma 27 9 14" xfId="51146" xr:uid="{00000000-0005-0000-0000-000078150000}"/>
    <cellStyle name="Comma 27 9 15" xfId="57008" xr:uid="{00000000-0005-0000-0000-000079150000}"/>
    <cellStyle name="Comma 27 9 2" xfId="41786" xr:uid="{00000000-0005-0000-0000-00007A150000}"/>
    <cellStyle name="Comma 27 9 2 2" xfId="27091" xr:uid="{00000000-0005-0000-0000-00007B150000}"/>
    <cellStyle name="Comma 27 9 2 3" xfId="22191" xr:uid="{00000000-0005-0000-0000-00007C150000}"/>
    <cellStyle name="Comma 27 9 2 4" xfId="17292" xr:uid="{00000000-0005-0000-0000-00007D150000}"/>
    <cellStyle name="Comma 27 9 2 5" xfId="12393" xr:uid="{00000000-0005-0000-0000-00007E150000}"/>
    <cellStyle name="Comma 27 9 2 6" xfId="7437" xr:uid="{00000000-0005-0000-0000-00007F150000}"/>
    <cellStyle name="Comma 27 9 2 7" xfId="2482" xr:uid="{00000000-0005-0000-0000-000080150000}"/>
    <cellStyle name="Comma 27 9 2 8" xfId="48696" xr:uid="{00000000-0005-0000-0000-000081150000}"/>
    <cellStyle name="Comma 27 9 2 9" xfId="53595" xr:uid="{00000000-0005-0000-0000-000082150000}"/>
    <cellStyle name="Comma 27 9 3" xfId="39336" xr:uid="{00000000-0005-0000-0000-000083150000}"/>
    <cellStyle name="Comma 27 9 4" xfId="36887" xr:uid="{00000000-0005-0000-0000-000084150000}"/>
    <cellStyle name="Comma 27 9 5" xfId="34438" xr:uid="{00000000-0005-0000-0000-000085150000}"/>
    <cellStyle name="Comma 27 9 6" xfId="31989" xr:uid="{00000000-0005-0000-0000-000086150000}"/>
    <cellStyle name="Comma 27 9 7" xfId="29540" xr:uid="{00000000-0005-0000-0000-000087150000}"/>
    <cellStyle name="Comma 27 9 8" xfId="24640" xr:uid="{00000000-0005-0000-0000-000088150000}"/>
    <cellStyle name="Comma 27 9 9" xfId="19741" xr:uid="{00000000-0005-0000-0000-000089150000}"/>
    <cellStyle name="Comma 28" xfId="46035" xr:uid="{00000000-0005-0000-0000-00008A150000}"/>
    <cellStyle name="Comma 28 10" xfId="41949" xr:uid="{00000000-0005-0000-0000-00008B150000}"/>
    <cellStyle name="Comma 28 10 2" xfId="27254" xr:uid="{00000000-0005-0000-0000-00008C150000}"/>
    <cellStyle name="Comma 28 10 3" xfId="22354" xr:uid="{00000000-0005-0000-0000-00008D150000}"/>
    <cellStyle name="Comma 28 10 4" xfId="17455" xr:uid="{00000000-0005-0000-0000-00008E150000}"/>
    <cellStyle name="Comma 28 10 5" xfId="12556" xr:uid="{00000000-0005-0000-0000-00008F150000}"/>
    <cellStyle name="Comma 28 10 6" xfId="7600" xr:uid="{00000000-0005-0000-0000-000090150000}"/>
    <cellStyle name="Comma 28 10 7" xfId="2645" xr:uid="{00000000-0005-0000-0000-000091150000}"/>
    <cellStyle name="Comma 28 10 8" xfId="48533" xr:uid="{00000000-0005-0000-0000-000092150000}"/>
    <cellStyle name="Comma 28 10 9" xfId="53432" xr:uid="{00000000-0005-0000-0000-000093150000}"/>
    <cellStyle name="Comma 28 11" xfId="39499" xr:uid="{00000000-0005-0000-0000-000094150000}"/>
    <cellStyle name="Comma 28 12" xfId="37050" xr:uid="{00000000-0005-0000-0000-000095150000}"/>
    <cellStyle name="Comma 28 13" xfId="34601" xr:uid="{00000000-0005-0000-0000-000096150000}"/>
    <cellStyle name="Comma 28 14" xfId="32152" xr:uid="{00000000-0005-0000-0000-000097150000}"/>
    <cellStyle name="Comma 28 15" xfId="29703" xr:uid="{00000000-0005-0000-0000-000098150000}"/>
    <cellStyle name="Comma 28 16" xfId="24803" xr:uid="{00000000-0005-0000-0000-000099150000}"/>
    <cellStyle name="Comma 28 17" xfId="19904" xr:uid="{00000000-0005-0000-0000-00009A150000}"/>
    <cellStyle name="Comma 28 18" xfId="15005" xr:uid="{00000000-0005-0000-0000-00009B150000}"/>
    <cellStyle name="Comma 28 19" xfId="10106" xr:uid="{00000000-0005-0000-0000-00009C150000}"/>
    <cellStyle name="Comma 28 2" xfId="46034" xr:uid="{00000000-0005-0000-0000-00009D150000}"/>
    <cellStyle name="Comma 28 2 10" xfId="14841" xr:uid="{00000000-0005-0000-0000-00009E150000}"/>
    <cellStyle name="Comma 28 2 11" xfId="9942" xr:uid="{00000000-0005-0000-0000-00009F150000}"/>
    <cellStyle name="Comma 28 2 12" xfId="4930" xr:uid="{00000000-0005-0000-0000-0000A0150000}"/>
    <cellStyle name="Comma 28 2 13" xfId="31" xr:uid="{00000000-0005-0000-0000-0000A1150000}"/>
    <cellStyle name="Comma 28 2 14" xfId="51147" xr:uid="{00000000-0005-0000-0000-0000A2150000}"/>
    <cellStyle name="Comma 28 2 15" xfId="57010" xr:uid="{00000000-0005-0000-0000-0000A3150000}"/>
    <cellStyle name="Comma 28 2 2" xfId="41785" xr:uid="{00000000-0005-0000-0000-0000A4150000}"/>
    <cellStyle name="Comma 28 2 2 2" xfId="27090" xr:uid="{00000000-0005-0000-0000-0000A5150000}"/>
    <cellStyle name="Comma 28 2 2 3" xfId="22190" xr:uid="{00000000-0005-0000-0000-0000A6150000}"/>
    <cellStyle name="Comma 28 2 2 4" xfId="17291" xr:uid="{00000000-0005-0000-0000-0000A7150000}"/>
    <cellStyle name="Comma 28 2 2 5" xfId="12392" xr:uid="{00000000-0005-0000-0000-0000A8150000}"/>
    <cellStyle name="Comma 28 2 2 6" xfId="7436" xr:uid="{00000000-0005-0000-0000-0000A9150000}"/>
    <cellStyle name="Comma 28 2 2 7" xfId="2481" xr:uid="{00000000-0005-0000-0000-0000AA150000}"/>
    <cellStyle name="Comma 28 2 2 8" xfId="48697" xr:uid="{00000000-0005-0000-0000-0000AB150000}"/>
    <cellStyle name="Comma 28 2 2 9" xfId="53596" xr:uid="{00000000-0005-0000-0000-0000AC150000}"/>
    <cellStyle name="Comma 28 2 3" xfId="39335" xr:uid="{00000000-0005-0000-0000-0000AD150000}"/>
    <cellStyle name="Comma 28 2 4" xfId="36886" xr:uid="{00000000-0005-0000-0000-0000AE150000}"/>
    <cellStyle name="Comma 28 2 5" xfId="34437" xr:uid="{00000000-0005-0000-0000-0000AF150000}"/>
    <cellStyle name="Comma 28 2 6" xfId="31988" xr:uid="{00000000-0005-0000-0000-0000B0150000}"/>
    <cellStyle name="Comma 28 2 7" xfId="29539" xr:uid="{00000000-0005-0000-0000-0000B1150000}"/>
    <cellStyle name="Comma 28 2 8" xfId="24639" xr:uid="{00000000-0005-0000-0000-0000B2150000}"/>
    <cellStyle name="Comma 28 2 9" xfId="19740" xr:uid="{00000000-0005-0000-0000-0000B3150000}"/>
    <cellStyle name="Comma 28 20" xfId="5094" xr:uid="{00000000-0005-0000-0000-0000B4150000}"/>
    <cellStyle name="Comma 28 21" xfId="195" xr:uid="{00000000-0005-0000-0000-0000B5150000}"/>
    <cellStyle name="Comma 28 22" xfId="50983" xr:uid="{00000000-0005-0000-0000-0000B6150000}"/>
    <cellStyle name="Comma 28 23" xfId="56573" xr:uid="{00000000-0005-0000-0000-0000B7150000}"/>
    <cellStyle name="Comma 28 24" xfId="57009" xr:uid="{00000000-0005-0000-0000-0000B8150000}"/>
    <cellStyle name="Comma 28 3" xfId="46033" xr:uid="{00000000-0005-0000-0000-0000B9150000}"/>
    <cellStyle name="Comma 28 3 10" xfId="14840" xr:uid="{00000000-0005-0000-0000-0000BA150000}"/>
    <cellStyle name="Comma 28 3 11" xfId="9941" xr:uid="{00000000-0005-0000-0000-0000BB150000}"/>
    <cellStyle name="Comma 28 3 12" xfId="4929" xr:uid="{00000000-0005-0000-0000-0000BC150000}"/>
    <cellStyle name="Comma 28 3 13" xfId="30" xr:uid="{00000000-0005-0000-0000-0000BD150000}"/>
    <cellStyle name="Comma 28 3 14" xfId="51148" xr:uid="{00000000-0005-0000-0000-0000BE150000}"/>
    <cellStyle name="Comma 28 3 15" xfId="57011" xr:uid="{00000000-0005-0000-0000-0000BF150000}"/>
    <cellStyle name="Comma 28 3 2" xfId="41784" xr:uid="{00000000-0005-0000-0000-0000C0150000}"/>
    <cellStyle name="Comma 28 3 2 2" xfId="27089" xr:uid="{00000000-0005-0000-0000-0000C1150000}"/>
    <cellStyle name="Comma 28 3 2 3" xfId="22189" xr:uid="{00000000-0005-0000-0000-0000C2150000}"/>
    <cellStyle name="Comma 28 3 2 4" xfId="17290" xr:uid="{00000000-0005-0000-0000-0000C3150000}"/>
    <cellStyle name="Comma 28 3 2 5" xfId="12391" xr:uid="{00000000-0005-0000-0000-0000C4150000}"/>
    <cellStyle name="Comma 28 3 2 6" xfId="7435" xr:uid="{00000000-0005-0000-0000-0000C5150000}"/>
    <cellStyle name="Comma 28 3 2 7" xfId="2480" xr:uid="{00000000-0005-0000-0000-0000C6150000}"/>
    <cellStyle name="Comma 28 3 2 8" xfId="48698" xr:uid="{00000000-0005-0000-0000-0000C7150000}"/>
    <cellStyle name="Comma 28 3 2 9" xfId="53597" xr:uid="{00000000-0005-0000-0000-0000C8150000}"/>
    <cellStyle name="Comma 28 3 3" xfId="39334" xr:uid="{00000000-0005-0000-0000-0000C9150000}"/>
    <cellStyle name="Comma 28 3 4" xfId="36885" xr:uid="{00000000-0005-0000-0000-0000CA150000}"/>
    <cellStyle name="Comma 28 3 5" xfId="34436" xr:uid="{00000000-0005-0000-0000-0000CB150000}"/>
    <cellStyle name="Comma 28 3 6" xfId="31987" xr:uid="{00000000-0005-0000-0000-0000CC150000}"/>
    <cellStyle name="Comma 28 3 7" xfId="29538" xr:uid="{00000000-0005-0000-0000-0000CD150000}"/>
    <cellStyle name="Comma 28 3 8" xfId="24638" xr:uid="{00000000-0005-0000-0000-0000CE150000}"/>
    <cellStyle name="Comma 28 3 9" xfId="19739" xr:uid="{00000000-0005-0000-0000-0000CF150000}"/>
    <cellStyle name="Comma 28 4" xfId="46032" xr:uid="{00000000-0005-0000-0000-0000D0150000}"/>
    <cellStyle name="Comma 28 4 10" xfId="14839" xr:uid="{00000000-0005-0000-0000-0000D1150000}"/>
    <cellStyle name="Comma 28 4 11" xfId="9940" xr:uid="{00000000-0005-0000-0000-0000D2150000}"/>
    <cellStyle name="Comma 28 4 12" xfId="4928" xr:uid="{00000000-0005-0000-0000-0000D3150000}"/>
    <cellStyle name="Comma 28 4 13" xfId="29" xr:uid="{00000000-0005-0000-0000-0000D4150000}"/>
    <cellStyle name="Comma 28 4 14" xfId="51149" xr:uid="{00000000-0005-0000-0000-0000D5150000}"/>
    <cellStyle name="Comma 28 4 15" xfId="57012" xr:uid="{00000000-0005-0000-0000-0000D6150000}"/>
    <cellStyle name="Comma 28 4 2" xfId="41783" xr:uid="{00000000-0005-0000-0000-0000D7150000}"/>
    <cellStyle name="Comma 28 4 2 2" xfId="27088" xr:uid="{00000000-0005-0000-0000-0000D8150000}"/>
    <cellStyle name="Comma 28 4 2 3" xfId="22188" xr:uid="{00000000-0005-0000-0000-0000D9150000}"/>
    <cellStyle name="Comma 28 4 2 4" xfId="17289" xr:uid="{00000000-0005-0000-0000-0000DA150000}"/>
    <cellStyle name="Comma 28 4 2 5" xfId="12390" xr:uid="{00000000-0005-0000-0000-0000DB150000}"/>
    <cellStyle name="Comma 28 4 2 6" xfId="7434" xr:uid="{00000000-0005-0000-0000-0000DC150000}"/>
    <cellStyle name="Comma 28 4 2 7" xfId="2479" xr:uid="{00000000-0005-0000-0000-0000DD150000}"/>
    <cellStyle name="Comma 28 4 2 8" xfId="48699" xr:uid="{00000000-0005-0000-0000-0000DE150000}"/>
    <cellStyle name="Comma 28 4 2 9" xfId="53598" xr:uid="{00000000-0005-0000-0000-0000DF150000}"/>
    <cellStyle name="Comma 28 4 3" xfId="39333" xr:uid="{00000000-0005-0000-0000-0000E0150000}"/>
    <cellStyle name="Comma 28 4 4" xfId="36884" xr:uid="{00000000-0005-0000-0000-0000E1150000}"/>
    <cellStyle name="Comma 28 4 5" xfId="34435" xr:uid="{00000000-0005-0000-0000-0000E2150000}"/>
    <cellStyle name="Comma 28 4 6" xfId="31986" xr:uid="{00000000-0005-0000-0000-0000E3150000}"/>
    <cellStyle name="Comma 28 4 7" xfId="29537" xr:uid="{00000000-0005-0000-0000-0000E4150000}"/>
    <cellStyle name="Comma 28 4 8" xfId="24637" xr:uid="{00000000-0005-0000-0000-0000E5150000}"/>
    <cellStyle name="Comma 28 4 9" xfId="19738" xr:uid="{00000000-0005-0000-0000-0000E6150000}"/>
    <cellStyle name="Comma 28 5" xfId="46031" xr:uid="{00000000-0005-0000-0000-0000E7150000}"/>
    <cellStyle name="Comma 28 5 10" xfId="14838" xr:uid="{00000000-0005-0000-0000-0000E8150000}"/>
    <cellStyle name="Comma 28 5 11" xfId="9939" xr:uid="{00000000-0005-0000-0000-0000E9150000}"/>
    <cellStyle name="Comma 28 5 12" xfId="4927" xr:uid="{00000000-0005-0000-0000-0000EA150000}"/>
    <cellStyle name="Comma 28 5 13" xfId="28" xr:uid="{00000000-0005-0000-0000-0000EB150000}"/>
    <cellStyle name="Comma 28 5 14" xfId="51150" xr:uid="{00000000-0005-0000-0000-0000EC150000}"/>
    <cellStyle name="Comma 28 5 15" xfId="57013" xr:uid="{00000000-0005-0000-0000-0000ED150000}"/>
    <cellStyle name="Comma 28 5 2" xfId="41782" xr:uid="{00000000-0005-0000-0000-0000EE150000}"/>
    <cellStyle name="Comma 28 5 2 2" xfId="27087" xr:uid="{00000000-0005-0000-0000-0000EF150000}"/>
    <cellStyle name="Comma 28 5 2 3" xfId="22187" xr:uid="{00000000-0005-0000-0000-0000F0150000}"/>
    <cellStyle name="Comma 28 5 2 4" xfId="17288" xr:uid="{00000000-0005-0000-0000-0000F1150000}"/>
    <cellStyle name="Comma 28 5 2 5" xfId="12389" xr:uid="{00000000-0005-0000-0000-0000F2150000}"/>
    <cellStyle name="Comma 28 5 2 6" xfId="7433" xr:uid="{00000000-0005-0000-0000-0000F3150000}"/>
    <cellStyle name="Comma 28 5 2 7" xfId="2478" xr:uid="{00000000-0005-0000-0000-0000F4150000}"/>
    <cellStyle name="Comma 28 5 2 8" xfId="48700" xr:uid="{00000000-0005-0000-0000-0000F5150000}"/>
    <cellStyle name="Comma 28 5 2 9" xfId="53599" xr:uid="{00000000-0005-0000-0000-0000F6150000}"/>
    <cellStyle name="Comma 28 5 3" xfId="39332" xr:uid="{00000000-0005-0000-0000-0000F7150000}"/>
    <cellStyle name="Comma 28 5 4" xfId="36883" xr:uid="{00000000-0005-0000-0000-0000F8150000}"/>
    <cellStyle name="Comma 28 5 5" xfId="34434" xr:uid="{00000000-0005-0000-0000-0000F9150000}"/>
    <cellStyle name="Comma 28 5 6" xfId="31985" xr:uid="{00000000-0005-0000-0000-0000FA150000}"/>
    <cellStyle name="Comma 28 5 7" xfId="29536" xr:uid="{00000000-0005-0000-0000-0000FB150000}"/>
    <cellStyle name="Comma 28 5 8" xfId="24636" xr:uid="{00000000-0005-0000-0000-0000FC150000}"/>
    <cellStyle name="Comma 28 5 9" xfId="19737" xr:uid="{00000000-0005-0000-0000-0000FD150000}"/>
    <cellStyle name="Comma 28 6" xfId="46030" xr:uid="{00000000-0005-0000-0000-0000FE150000}"/>
    <cellStyle name="Comma 28 6 10" xfId="14837" xr:uid="{00000000-0005-0000-0000-0000FF150000}"/>
    <cellStyle name="Comma 28 6 11" xfId="9938" xr:uid="{00000000-0005-0000-0000-000000160000}"/>
    <cellStyle name="Comma 28 6 12" xfId="4926" xr:uid="{00000000-0005-0000-0000-000001160000}"/>
    <cellStyle name="Comma 28 6 13" xfId="27" xr:uid="{00000000-0005-0000-0000-000002160000}"/>
    <cellStyle name="Comma 28 6 14" xfId="51151" xr:uid="{00000000-0005-0000-0000-000003160000}"/>
    <cellStyle name="Comma 28 6 15" xfId="57014" xr:uid="{00000000-0005-0000-0000-000004160000}"/>
    <cellStyle name="Comma 28 6 2" xfId="41781" xr:uid="{00000000-0005-0000-0000-000005160000}"/>
    <cellStyle name="Comma 28 6 2 2" xfId="27086" xr:uid="{00000000-0005-0000-0000-000006160000}"/>
    <cellStyle name="Comma 28 6 2 3" xfId="22186" xr:uid="{00000000-0005-0000-0000-000007160000}"/>
    <cellStyle name="Comma 28 6 2 4" xfId="17287" xr:uid="{00000000-0005-0000-0000-000008160000}"/>
    <cellStyle name="Comma 28 6 2 5" xfId="12388" xr:uid="{00000000-0005-0000-0000-000009160000}"/>
    <cellStyle name="Comma 28 6 2 6" xfId="7432" xr:uid="{00000000-0005-0000-0000-00000A160000}"/>
    <cellStyle name="Comma 28 6 2 7" xfId="2477" xr:uid="{00000000-0005-0000-0000-00000B160000}"/>
    <cellStyle name="Comma 28 6 2 8" xfId="48701" xr:uid="{00000000-0005-0000-0000-00000C160000}"/>
    <cellStyle name="Comma 28 6 2 9" xfId="53600" xr:uid="{00000000-0005-0000-0000-00000D160000}"/>
    <cellStyle name="Comma 28 6 3" xfId="39331" xr:uid="{00000000-0005-0000-0000-00000E160000}"/>
    <cellStyle name="Comma 28 6 4" xfId="36882" xr:uid="{00000000-0005-0000-0000-00000F160000}"/>
    <cellStyle name="Comma 28 6 5" xfId="34433" xr:uid="{00000000-0005-0000-0000-000010160000}"/>
    <cellStyle name="Comma 28 6 6" xfId="31984" xr:uid="{00000000-0005-0000-0000-000011160000}"/>
    <cellStyle name="Comma 28 6 7" xfId="29535" xr:uid="{00000000-0005-0000-0000-000012160000}"/>
    <cellStyle name="Comma 28 6 8" xfId="24635" xr:uid="{00000000-0005-0000-0000-000013160000}"/>
    <cellStyle name="Comma 28 6 9" xfId="19736" xr:uid="{00000000-0005-0000-0000-000014160000}"/>
    <cellStyle name="Comma 28 7" xfId="46029" xr:uid="{00000000-0005-0000-0000-000015160000}"/>
    <cellStyle name="Comma 28 7 10" xfId="14836" xr:uid="{00000000-0005-0000-0000-000016160000}"/>
    <cellStyle name="Comma 28 7 11" xfId="9937" xr:uid="{00000000-0005-0000-0000-000017160000}"/>
    <cellStyle name="Comma 28 7 12" xfId="4925" xr:uid="{00000000-0005-0000-0000-000018160000}"/>
    <cellStyle name="Comma 28 7 13" xfId="26" xr:uid="{00000000-0005-0000-0000-000019160000}"/>
    <cellStyle name="Comma 28 7 14" xfId="51152" xr:uid="{00000000-0005-0000-0000-00001A160000}"/>
    <cellStyle name="Comma 28 7 15" xfId="57015" xr:uid="{00000000-0005-0000-0000-00001B160000}"/>
    <cellStyle name="Comma 28 7 2" xfId="41780" xr:uid="{00000000-0005-0000-0000-00001C160000}"/>
    <cellStyle name="Comma 28 7 2 2" xfId="27085" xr:uid="{00000000-0005-0000-0000-00001D160000}"/>
    <cellStyle name="Comma 28 7 2 3" xfId="22185" xr:uid="{00000000-0005-0000-0000-00001E160000}"/>
    <cellStyle name="Comma 28 7 2 4" xfId="17286" xr:uid="{00000000-0005-0000-0000-00001F160000}"/>
    <cellStyle name="Comma 28 7 2 5" xfId="12387" xr:uid="{00000000-0005-0000-0000-000020160000}"/>
    <cellStyle name="Comma 28 7 2 6" xfId="7431" xr:uid="{00000000-0005-0000-0000-000021160000}"/>
    <cellStyle name="Comma 28 7 2 7" xfId="2476" xr:uid="{00000000-0005-0000-0000-000022160000}"/>
    <cellStyle name="Comma 28 7 2 8" xfId="48702" xr:uid="{00000000-0005-0000-0000-000023160000}"/>
    <cellStyle name="Comma 28 7 2 9" xfId="53601" xr:uid="{00000000-0005-0000-0000-000024160000}"/>
    <cellStyle name="Comma 28 7 3" xfId="39330" xr:uid="{00000000-0005-0000-0000-000025160000}"/>
    <cellStyle name="Comma 28 7 4" xfId="36881" xr:uid="{00000000-0005-0000-0000-000026160000}"/>
    <cellStyle name="Comma 28 7 5" xfId="34432" xr:uid="{00000000-0005-0000-0000-000027160000}"/>
    <cellStyle name="Comma 28 7 6" xfId="31983" xr:uid="{00000000-0005-0000-0000-000028160000}"/>
    <cellStyle name="Comma 28 7 7" xfId="29534" xr:uid="{00000000-0005-0000-0000-000029160000}"/>
    <cellStyle name="Comma 28 7 8" xfId="24634" xr:uid="{00000000-0005-0000-0000-00002A160000}"/>
    <cellStyle name="Comma 28 7 9" xfId="19735" xr:uid="{00000000-0005-0000-0000-00002B160000}"/>
    <cellStyle name="Comma 28 8" xfId="46028" xr:uid="{00000000-0005-0000-0000-00002C160000}"/>
    <cellStyle name="Comma 28 8 10" xfId="14835" xr:uid="{00000000-0005-0000-0000-00002D160000}"/>
    <cellStyle name="Comma 28 8 11" xfId="9936" xr:uid="{00000000-0005-0000-0000-00002E160000}"/>
    <cellStyle name="Comma 28 8 12" xfId="4924" xr:uid="{00000000-0005-0000-0000-00002F160000}"/>
    <cellStyle name="Comma 28 8 13" xfId="25" xr:uid="{00000000-0005-0000-0000-000030160000}"/>
    <cellStyle name="Comma 28 8 14" xfId="51153" xr:uid="{00000000-0005-0000-0000-000031160000}"/>
    <cellStyle name="Comma 28 8 15" xfId="57016" xr:uid="{00000000-0005-0000-0000-000032160000}"/>
    <cellStyle name="Comma 28 8 2" xfId="41779" xr:uid="{00000000-0005-0000-0000-000033160000}"/>
    <cellStyle name="Comma 28 8 2 2" xfId="27084" xr:uid="{00000000-0005-0000-0000-000034160000}"/>
    <cellStyle name="Comma 28 8 2 3" xfId="22184" xr:uid="{00000000-0005-0000-0000-000035160000}"/>
    <cellStyle name="Comma 28 8 2 4" xfId="17285" xr:uid="{00000000-0005-0000-0000-000036160000}"/>
    <cellStyle name="Comma 28 8 2 5" xfId="12386" xr:uid="{00000000-0005-0000-0000-000037160000}"/>
    <cellStyle name="Comma 28 8 2 6" xfId="7430" xr:uid="{00000000-0005-0000-0000-000038160000}"/>
    <cellStyle name="Comma 28 8 2 7" xfId="2475" xr:uid="{00000000-0005-0000-0000-000039160000}"/>
    <cellStyle name="Comma 28 8 2 8" xfId="48703" xr:uid="{00000000-0005-0000-0000-00003A160000}"/>
    <cellStyle name="Comma 28 8 2 9" xfId="53602" xr:uid="{00000000-0005-0000-0000-00003B160000}"/>
    <cellStyle name="Comma 28 8 3" xfId="39329" xr:uid="{00000000-0005-0000-0000-00003C160000}"/>
    <cellStyle name="Comma 28 8 4" xfId="36880" xr:uid="{00000000-0005-0000-0000-00003D160000}"/>
    <cellStyle name="Comma 28 8 5" xfId="34431" xr:uid="{00000000-0005-0000-0000-00003E160000}"/>
    <cellStyle name="Comma 28 8 6" xfId="31982" xr:uid="{00000000-0005-0000-0000-00003F160000}"/>
    <cellStyle name="Comma 28 8 7" xfId="29533" xr:uid="{00000000-0005-0000-0000-000040160000}"/>
    <cellStyle name="Comma 28 8 8" xfId="24633" xr:uid="{00000000-0005-0000-0000-000041160000}"/>
    <cellStyle name="Comma 28 8 9" xfId="19734" xr:uid="{00000000-0005-0000-0000-000042160000}"/>
    <cellStyle name="Comma 28 9" xfId="46027" xr:uid="{00000000-0005-0000-0000-000043160000}"/>
    <cellStyle name="Comma 28 9 10" xfId="14834" xr:uid="{00000000-0005-0000-0000-000044160000}"/>
    <cellStyle name="Comma 28 9 11" xfId="9935" xr:uid="{00000000-0005-0000-0000-000045160000}"/>
    <cellStyle name="Comma 28 9 12" xfId="4923" xr:uid="{00000000-0005-0000-0000-000046160000}"/>
    <cellStyle name="Comma 28 9 13" xfId="24" xr:uid="{00000000-0005-0000-0000-000047160000}"/>
    <cellStyle name="Comma 28 9 14" xfId="51154" xr:uid="{00000000-0005-0000-0000-000048160000}"/>
    <cellStyle name="Comma 28 9 15" xfId="57017" xr:uid="{00000000-0005-0000-0000-000049160000}"/>
    <cellStyle name="Comma 28 9 2" xfId="41778" xr:uid="{00000000-0005-0000-0000-00004A160000}"/>
    <cellStyle name="Comma 28 9 2 2" xfId="27083" xr:uid="{00000000-0005-0000-0000-00004B160000}"/>
    <cellStyle name="Comma 28 9 2 3" xfId="22183" xr:uid="{00000000-0005-0000-0000-00004C160000}"/>
    <cellStyle name="Comma 28 9 2 4" xfId="17284" xr:uid="{00000000-0005-0000-0000-00004D160000}"/>
    <cellStyle name="Comma 28 9 2 5" xfId="12385" xr:uid="{00000000-0005-0000-0000-00004E160000}"/>
    <cellStyle name="Comma 28 9 2 6" xfId="7429" xr:uid="{00000000-0005-0000-0000-00004F160000}"/>
    <cellStyle name="Comma 28 9 2 7" xfId="2474" xr:uid="{00000000-0005-0000-0000-000050160000}"/>
    <cellStyle name="Comma 28 9 2 8" xfId="48704" xr:uid="{00000000-0005-0000-0000-000051160000}"/>
    <cellStyle name="Comma 28 9 2 9" xfId="53603" xr:uid="{00000000-0005-0000-0000-000052160000}"/>
    <cellStyle name="Comma 28 9 3" xfId="39328" xr:uid="{00000000-0005-0000-0000-000053160000}"/>
    <cellStyle name="Comma 28 9 4" xfId="36879" xr:uid="{00000000-0005-0000-0000-000054160000}"/>
    <cellStyle name="Comma 28 9 5" xfId="34430" xr:uid="{00000000-0005-0000-0000-000055160000}"/>
    <cellStyle name="Comma 28 9 6" xfId="31981" xr:uid="{00000000-0005-0000-0000-000056160000}"/>
    <cellStyle name="Comma 28 9 7" xfId="29532" xr:uid="{00000000-0005-0000-0000-000057160000}"/>
    <cellStyle name="Comma 28 9 8" xfId="24632" xr:uid="{00000000-0005-0000-0000-000058160000}"/>
    <cellStyle name="Comma 28 9 9" xfId="19733" xr:uid="{00000000-0005-0000-0000-000059160000}"/>
    <cellStyle name="Comma 29" xfId="46026" xr:uid="{00000000-0005-0000-0000-00005A160000}"/>
    <cellStyle name="Comma 29 10" xfId="24802" xr:uid="{00000000-0005-0000-0000-00005B160000}"/>
    <cellStyle name="Comma 29 11" xfId="19903" xr:uid="{00000000-0005-0000-0000-00005C160000}"/>
    <cellStyle name="Comma 29 12" xfId="15004" xr:uid="{00000000-0005-0000-0000-00005D160000}"/>
    <cellStyle name="Comma 29 13" xfId="10105" xr:uid="{00000000-0005-0000-0000-00005E160000}"/>
    <cellStyle name="Comma 29 14" xfId="5093" xr:uid="{00000000-0005-0000-0000-00005F160000}"/>
    <cellStyle name="Comma 29 15" xfId="194" xr:uid="{00000000-0005-0000-0000-000060160000}"/>
    <cellStyle name="Comma 29 16" xfId="50984" xr:uid="{00000000-0005-0000-0000-000061160000}"/>
    <cellStyle name="Comma 29 17" xfId="56574" xr:uid="{00000000-0005-0000-0000-000062160000}"/>
    <cellStyle name="Comma 29 18" xfId="57018" xr:uid="{00000000-0005-0000-0000-000063160000}"/>
    <cellStyle name="Comma 29 2" xfId="46025" xr:uid="{00000000-0005-0000-0000-000064160000}"/>
    <cellStyle name="Comma 29 2 10" xfId="14833" xr:uid="{00000000-0005-0000-0000-000065160000}"/>
    <cellStyle name="Comma 29 2 11" xfId="9934" xr:uid="{00000000-0005-0000-0000-000066160000}"/>
    <cellStyle name="Comma 29 2 12" xfId="4922" xr:uid="{00000000-0005-0000-0000-000067160000}"/>
    <cellStyle name="Comma 29 2 13" xfId="23" xr:uid="{00000000-0005-0000-0000-000068160000}"/>
    <cellStyle name="Comma 29 2 14" xfId="51155" xr:uid="{00000000-0005-0000-0000-000069160000}"/>
    <cellStyle name="Comma 29 2 15" xfId="57019" xr:uid="{00000000-0005-0000-0000-00006A160000}"/>
    <cellStyle name="Comma 29 2 2" xfId="41777" xr:uid="{00000000-0005-0000-0000-00006B160000}"/>
    <cellStyle name="Comma 29 2 2 2" xfId="27082" xr:uid="{00000000-0005-0000-0000-00006C160000}"/>
    <cellStyle name="Comma 29 2 2 3" xfId="22182" xr:uid="{00000000-0005-0000-0000-00006D160000}"/>
    <cellStyle name="Comma 29 2 2 4" xfId="17283" xr:uid="{00000000-0005-0000-0000-00006E160000}"/>
    <cellStyle name="Comma 29 2 2 5" xfId="12384" xr:uid="{00000000-0005-0000-0000-00006F160000}"/>
    <cellStyle name="Comma 29 2 2 6" xfId="7428" xr:uid="{00000000-0005-0000-0000-000070160000}"/>
    <cellStyle name="Comma 29 2 2 7" xfId="2473" xr:uid="{00000000-0005-0000-0000-000071160000}"/>
    <cellStyle name="Comma 29 2 2 8" xfId="48705" xr:uid="{00000000-0005-0000-0000-000072160000}"/>
    <cellStyle name="Comma 29 2 2 9" xfId="53604" xr:uid="{00000000-0005-0000-0000-000073160000}"/>
    <cellStyle name="Comma 29 2 3" xfId="39327" xr:uid="{00000000-0005-0000-0000-000074160000}"/>
    <cellStyle name="Comma 29 2 4" xfId="36878" xr:uid="{00000000-0005-0000-0000-000075160000}"/>
    <cellStyle name="Comma 29 2 5" xfId="34429" xr:uid="{00000000-0005-0000-0000-000076160000}"/>
    <cellStyle name="Comma 29 2 6" xfId="31980" xr:uid="{00000000-0005-0000-0000-000077160000}"/>
    <cellStyle name="Comma 29 2 7" xfId="29531" xr:uid="{00000000-0005-0000-0000-000078160000}"/>
    <cellStyle name="Comma 29 2 8" xfId="24631" xr:uid="{00000000-0005-0000-0000-000079160000}"/>
    <cellStyle name="Comma 29 2 9" xfId="19732" xr:uid="{00000000-0005-0000-0000-00007A160000}"/>
    <cellStyle name="Comma 29 3" xfId="46024" xr:uid="{00000000-0005-0000-0000-00007B160000}"/>
    <cellStyle name="Comma 29 3 10" xfId="14715" xr:uid="{00000000-0005-0000-0000-00007C160000}"/>
    <cellStyle name="Comma 29 3 11" xfId="9816" xr:uid="{00000000-0005-0000-0000-00007D160000}"/>
    <cellStyle name="Comma 29 3 12" xfId="4804" xr:uid="{00000000-0005-0000-0000-00007E160000}"/>
    <cellStyle name="Comma 29 3 13" xfId="46374" xr:uid="{00000000-0005-0000-0000-00007F160000}"/>
    <cellStyle name="Comma 29 3 14" xfId="51273" xr:uid="{00000000-0005-0000-0000-000080160000}"/>
    <cellStyle name="Comma 29 3 15" xfId="57020" xr:uid="{00000000-0005-0000-0000-000081160000}"/>
    <cellStyle name="Comma 29 3 2" xfId="41659" xr:uid="{00000000-0005-0000-0000-000082160000}"/>
    <cellStyle name="Comma 29 3 2 2" xfId="26964" xr:uid="{00000000-0005-0000-0000-000083160000}"/>
    <cellStyle name="Comma 29 3 2 3" xfId="22064" xr:uid="{00000000-0005-0000-0000-000084160000}"/>
    <cellStyle name="Comma 29 3 2 4" xfId="17165" xr:uid="{00000000-0005-0000-0000-000085160000}"/>
    <cellStyle name="Comma 29 3 2 5" xfId="12266" xr:uid="{00000000-0005-0000-0000-000086160000}"/>
    <cellStyle name="Comma 29 3 2 6" xfId="7310" xr:uid="{00000000-0005-0000-0000-000087160000}"/>
    <cellStyle name="Comma 29 3 2 7" xfId="2355" xr:uid="{00000000-0005-0000-0000-000088160000}"/>
    <cellStyle name="Comma 29 3 2 8" xfId="48823" xr:uid="{00000000-0005-0000-0000-000089160000}"/>
    <cellStyle name="Comma 29 3 2 9" xfId="53722" xr:uid="{00000000-0005-0000-0000-00008A160000}"/>
    <cellStyle name="Comma 29 3 3" xfId="39209" xr:uid="{00000000-0005-0000-0000-00008B160000}"/>
    <cellStyle name="Comma 29 3 4" xfId="36760" xr:uid="{00000000-0005-0000-0000-00008C160000}"/>
    <cellStyle name="Comma 29 3 5" xfId="34311" xr:uid="{00000000-0005-0000-0000-00008D160000}"/>
    <cellStyle name="Comma 29 3 6" xfId="31862" xr:uid="{00000000-0005-0000-0000-00008E160000}"/>
    <cellStyle name="Comma 29 3 7" xfId="29413" xr:uid="{00000000-0005-0000-0000-00008F160000}"/>
    <cellStyle name="Comma 29 3 8" xfId="24513" xr:uid="{00000000-0005-0000-0000-000090160000}"/>
    <cellStyle name="Comma 29 3 9" xfId="19614" xr:uid="{00000000-0005-0000-0000-000091160000}"/>
    <cellStyle name="Comma 29 4" xfId="41948" xr:uid="{00000000-0005-0000-0000-000092160000}"/>
    <cellStyle name="Comma 29 4 2" xfId="27253" xr:uid="{00000000-0005-0000-0000-000093160000}"/>
    <cellStyle name="Comma 29 4 3" xfId="22353" xr:uid="{00000000-0005-0000-0000-000094160000}"/>
    <cellStyle name="Comma 29 4 4" xfId="17454" xr:uid="{00000000-0005-0000-0000-000095160000}"/>
    <cellStyle name="Comma 29 4 5" xfId="12555" xr:uid="{00000000-0005-0000-0000-000096160000}"/>
    <cellStyle name="Comma 29 4 6" xfId="7599" xr:uid="{00000000-0005-0000-0000-000097160000}"/>
    <cellStyle name="Comma 29 4 7" xfId="2644" xr:uid="{00000000-0005-0000-0000-000098160000}"/>
    <cellStyle name="Comma 29 4 8" xfId="48534" xr:uid="{00000000-0005-0000-0000-000099160000}"/>
    <cellStyle name="Comma 29 4 9" xfId="53433" xr:uid="{00000000-0005-0000-0000-00009A160000}"/>
    <cellStyle name="Comma 29 5" xfId="39498" xr:uid="{00000000-0005-0000-0000-00009B160000}"/>
    <cellStyle name="Comma 29 6" xfId="37049" xr:uid="{00000000-0005-0000-0000-00009C160000}"/>
    <cellStyle name="Comma 29 7" xfId="34600" xr:uid="{00000000-0005-0000-0000-00009D160000}"/>
    <cellStyle name="Comma 29 8" xfId="32151" xr:uid="{00000000-0005-0000-0000-00009E160000}"/>
    <cellStyle name="Comma 29 9" xfId="29702" xr:uid="{00000000-0005-0000-0000-00009F160000}"/>
    <cellStyle name="Comma 3" xfId="46023" xr:uid="{00000000-0005-0000-0000-0000A0160000}"/>
    <cellStyle name="Comma 3 10" xfId="46022" xr:uid="{00000000-0005-0000-0000-0000A1160000}"/>
    <cellStyle name="Comma 3 10 10" xfId="14714" xr:uid="{00000000-0005-0000-0000-0000A2160000}"/>
    <cellStyle name="Comma 3 10 11" xfId="9815" xr:uid="{00000000-0005-0000-0000-0000A3160000}"/>
    <cellStyle name="Comma 3 10 12" xfId="4803" xr:uid="{00000000-0005-0000-0000-0000A4160000}"/>
    <cellStyle name="Comma 3 10 13" xfId="46375" xr:uid="{00000000-0005-0000-0000-0000A5160000}"/>
    <cellStyle name="Comma 3 10 14" xfId="51274" xr:uid="{00000000-0005-0000-0000-0000A6160000}"/>
    <cellStyle name="Comma 3 10 15" xfId="56719" xr:uid="{00000000-0005-0000-0000-0000A7160000}"/>
    <cellStyle name="Comma 3 10 16" xfId="57022" xr:uid="{00000000-0005-0000-0000-0000A8160000}"/>
    <cellStyle name="Comma 3 10 17" xfId="61628" xr:uid="{8BF2AE2F-A532-4CA6-B771-57D6051F1257}"/>
    <cellStyle name="Comma 3 10 2" xfId="41658" xr:uid="{00000000-0005-0000-0000-0000A9160000}"/>
    <cellStyle name="Comma 3 10 2 2" xfId="26963" xr:uid="{00000000-0005-0000-0000-0000AA160000}"/>
    <cellStyle name="Comma 3 10 2 3" xfId="22063" xr:uid="{00000000-0005-0000-0000-0000AB160000}"/>
    <cellStyle name="Comma 3 10 2 4" xfId="17164" xr:uid="{00000000-0005-0000-0000-0000AC160000}"/>
    <cellStyle name="Comma 3 10 2 5" xfId="12265" xr:uid="{00000000-0005-0000-0000-0000AD160000}"/>
    <cellStyle name="Comma 3 10 2 6" xfId="7309" xr:uid="{00000000-0005-0000-0000-0000AE160000}"/>
    <cellStyle name="Comma 3 10 2 7" xfId="2354" xr:uid="{00000000-0005-0000-0000-0000AF160000}"/>
    <cellStyle name="Comma 3 10 2 8" xfId="48824" xr:uid="{00000000-0005-0000-0000-0000B0160000}"/>
    <cellStyle name="Comma 3 10 2 9" xfId="53723" xr:uid="{00000000-0005-0000-0000-0000B1160000}"/>
    <cellStyle name="Comma 3 10 3" xfId="39208" xr:uid="{00000000-0005-0000-0000-0000B2160000}"/>
    <cellStyle name="Comma 3 10 4" xfId="36759" xr:uid="{00000000-0005-0000-0000-0000B3160000}"/>
    <cellStyle name="Comma 3 10 5" xfId="34310" xr:uid="{00000000-0005-0000-0000-0000B4160000}"/>
    <cellStyle name="Comma 3 10 6" xfId="31861" xr:uid="{00000000-0005-0000-0000-0000B5160000}"/>
    <cellStyle name="Comma 3 10 7" xfId="29412" xr:uid="{00000000-0005-0000-0000-0000B6160000}"/>
    <cellStyle name="Comma 3 10 8" xfId="24512" xr:uid="{00000000-0005-0000-0000-0000B7160000}"/>
    <cellStyle name="Comma 3 10 9" xfId="19613" xr:uid="{00000000-0005-0000-0000-0000B8160000}"/>
    <cellStyle name="Comma 3 11" xfId="44566" xr:uid="{00000000-0005-0000-0000-0000B9160000}"/>
    <cellStyle name="Comma 3 11 2" xfId="41649" xr:uid="{00000000-0005-0000-0000-0000BA160000}"/>
    <cellStyle name="Comma 3 11 2 2" xfId="26953" xr:uid="{00000000-0005-0000-0000-0000BB160000}"/>
    <cellStyle name="Comma 3 11 2 3" xfId="22054" xr:uid="{00000000-0005-0000-0000-0000BC160000}"/>
    <cellStyle name="Comma 3 11 2 4" xfId="17155" xr:uid="{00000000-0005-0000-0000-0000BD160000}"/>
    <cellStyle name="Comma 3 11 2 5" xfId="12256" xr:uid="{00000000-0005-0000-0000-0000BE160000}"/>
    <cellStyle name="Comma 3 11 2 6" xfId="7300" xr:uid="{00000000-0005-0000-0000-0000BF160000}"/>
    <cellStyle name="Comma 3 11 2 7" xfId="2345" xr:uid="{00000000-0005-0000-0000-0000C0160000}"/>
    <cellStyle name="Comma 3 11 2 8" xfId="48833" xr:uid="{00000000-0005-0000-0000-0000C1160000}"/>
    <cellStyle name="Comma 3 11 2 9" xfId="53732" xr:uid="{00000000-0005-0000-0000-0000C2160000}"/>
    <cellStyle name="Comma 3 11 3" xfId="56722" xr:uid="{00000000-0005-0000-0000-0000C3160000}"/>
    <cellStyle name="Comma 3 11 4" xfId="57023" xr:uid="{00000000-0005-0000-0000-0000C4160000}"/>
    <cellStyle name="Comma 3 12" xfId="41947" xr:uid="{00000000-0005-0000-0000-0000C5160000}"/>
    <cellStyle name="Comma 3 12 10" xfId="56725" xr:uid="{00000000-0005-0000-0000-0000C6160000}"/>
    <cellStyle name="Comma 3 12 11" xfId="57021" xr:uid="{00000000-0005-0000-0000-0000C7160000}"/>
    <cellStyle name="Comma 3 12 2" xfId="27252" xr:uid="{00000000-0005-0000-0000-0000C8160000}"/>
    <cellStyle name="Comma 3 12 3" xfId="22352" xr:uid="{00000000-0005-0000-0000-0000C9160000}"/>
    <cellStyle name="Comma 3 12 4" xfId="17453" xr:uid="{00000000-0005-0000-0000-0000CA160000}"/>
    <cellStyle name="Comma 3 12 5" xfId="12554" xr:uid="{00000000-0005-0000-0000-0000CB160000}"/>
    <cellStyle name="Comma 3 12 6" xfId="7598" xr:uid="{00000000-0005-0000-0000-0000CC160000}"/>
    <cellStyle name="Comma 3 12 7" xfId="2643" xr:uid="{00000000-0005-0000-0000-0000CD160000}"/>
    <cellStyle name="Comma 3 12 8" xfId="48535" xr:uid="{00000000-0005-0000-0000-0000CE160000}"/>
    <cellStyle name="Comma 3 12 9" xfId="53434" xr:uid="{00000000-0005-0000-0000-0000CF160000}"/>
    <cellStyle name="Comma 3 13" xfId="39497" xr:uid="{00000000-0005-0000-0000-0000D0160000}"/>
    <cellStyle name="Comma 3 13 2" xfId="56728" xr:uid="{00000000-0005-0000-0000-0000D1160000}"/>
    <cellStyle name="Comma 3 14" xfId="37048" xr:uid="{00000000-0005-0000-0000-0000D2160000}"/>
    <cellStyle name="Comma 3 14 2" xfId="56731" xr:uid="{00000000-0005-0000-0000-0000D3160000}"/>
    <cellStyle name="Comma 3 15" xfId="34599" xr:uid="{00000000-0005-0000-0000-0000D4160000}"/>
    <cellStyle name="Comma 3 15 2" xfId="56734" xr:uid="{00000000-0005-0000-0000-0000D5160000}"/>
    <cellStyle name="Comma 3 16" xfId="32150" xr:uid="{00000000-0005-0000-0000-0000D6160000}"/>
    <cellStyle name="Comma 3 16 2" xfId="56737" xr:uid="{00000000-0005-0000-0000-0000D7160000}"/>
    <cellStyle name="Comma 3 17" xfId="29701" xr:uid="{00000000-0005-0000-0000-0000D8160000}"/>
    <cellStyle name="Comma 3 17 2" xfId="56740" xr:uid="{00000000-0005-0000-0000-0000D9160000}"/>
    <cellStyle name="Comma 3 18" xfId="24801" xr:uid="{00000000-0005-0000-0000-0000DA160000}"/>
    <cellStyle name="Comma 3 19" xfId="19902" xr:uid="{00000000-0005-0000-0000-0000DB160000}"/>
    <cellStyle name="Comma 3 2" xfId="46021" xr:uid="{00000000-0005-0000-0000-0000DC160000}"/>
    <cellStyle name="Comma 3 2 10" xfId="14832" xr:uid="{00000000-0005-0000-0000-0000DD160000}"/>
    <cellStyle name="Comma 3 2 11" xfId="9933" xr:uid="{00000000-0005-0000-0000-0000DE160000}"/>
    <cellStyle name="Comma 3 2 12" xfId="4921" xr:uid="{00000000-0005-0000-0000-0000DF160000}"/>
    <cellStyle name="Comma 3 2 13" xfId="22" xr:uid="{00000000-0005-0000-0000-0000E0160000}"/>
    <cellStyle name="Comma 3 2 14" xfId="51156" xr:uid="{00000000-0005-0000-0000-0000E1160000}"/>
    <cellStyle name="Comma 3 2 15" xfId="55916" xr:uid="{00000000-0005-0000-0000-0000E2160000}"/>
    <cellStyle name="Comma 3 2 16" xfId="55928" xr:uid="{00000000-0005-0000-0000-0000E3160000}"/>
    <cellStyle name="Comma 3 2 17" xfId="55940" xr:uid="{00000000-0005-0000-0000-0000E4160000}"/>
    <cellStyle name="Comma 3 2 18" xfId="55952" xr:uid="{00000000-0005-0000-0000-0000E5160000}"/>
    <cellStyle name="Comma 3 2 19" xfId="55964" xr:uid="{00000000-0005-0000-0000-0000E6160000}"/>
    <cellStyle name="Comma 3 2 2" xfId="41776" xr:uid="{00000000-0005-0000-0000-0000E7160000}"/>
    <cellStyle name="Comma 3 2 2 10" xfId="55976" xr:uid="{00000000-0005-0000-0000-0000E8160000}"/>
    <cellStyle name="Comma 3 2 2 11" xfId="56000" xr:uid="{00000000-0005-0000-0000-0000E9160000}"/>
    <cellStyle name="Comma 3 2 2 12" xfId="56024" xr:uid="{00000000-0005-0000-0000-0000EA160000}"/>
    <cellStyle name="Comma 3 2 2 13" xfId="56048" xr:uid="{00000000-0005-0000-0000-0000EB160000}"/>
    <cellStyle name="Comma 3 2 2 14" xfId="56072" xr:uid="{00000000-0005-0000-0000-0000EC160000}"/>
    <cellStyle name="Comma 3 2 2 15" xfId="56096" xr:uid="{00000000-0005-0000-0000-0000ED160000}"/>
    <cellStyle name="Comma 3 2 2 16" xfId="56121" xr:uid="{00000000-0005-0000-0000-0000EE160000}"/>
    <cellStyle name="Comma 3 2 2 17" xfId="56169" xr:uid="{00000000-0005-0000-0000-0000EF160000}"/>
    <cellStyle name="Comma 3 2 2 18" xfId="56265" xr:uid="{00000000-0005-0000-0000-0000F0160000}"/>
    <cellStyle name="Comma 3 2 2 19" xfId="56361" xr:uid="{00000000-0005-0000-0000-0000F1160000}"/>
    <cellStyle name="Comma 3 2 2 2" xfId="27081" xr:uid="{00000000-0005-0000-0000-0000F2160000}"/>
    <cellStyle name="Comma 3 2 2 2 10" xfId="59864" xr:uid="{DF448C57-E058-4AF3-BC21-B26319AF7389}"/>
    <cellStyle name="Comma 3 2 2 2 11" xfId="59992" xr:uid="{B4682CD3-0C5A-4FA2-B73F-E4C414625028}"/>
    <cellStyle name="Comma 3 2 2 2 12" xfId="60120" xr:uid="{68F55083-456E-480C-809B-DDCF9E36AED3}"/>
    <cellStyle name="Comma 3 2 2 2 13" xfId="60632" xr:uid="{E1A689CF-B973-44ED-81F6-9BD236192D41}"/>
    <cellStyle name="Comma 3 2 2 2 2" xfId="56145" xr:uid="{00000000-0005-0000-0000-0000F3160000}"/>
    <cellStyle name="Comma 3 2 2 2 2 10" xfId="60664" xr:uid="{E3E36B76-80C0-498B-9EBE-1BAFEE43C599}"/>
    <cellStyle name="Comma 3 2 2 2 2 2" xfId="56241" xr:uid="{00000000-0005-0000-0000-0000F4160000}"/>
    <cellStyle name="Comma 3 2 2 2 2 2 2" xfId="59960" xr:uid="{B66A55E8-E4D8-48DC-B688-AF9F1D24554A}"/>
    <cellStyle name="Comma 3 2 2 2 2 2 2 2" xfId="60600" xr:uid="{25B9961B-3692-40D3-988C-8AD5C1C3F609}"/>
    <cellStyle name="Comma 3 2 2 2 2 2 2 2 2" xfId="61624" xr:uid="{F0BBD2D6-E1D5-444D-8C38-BDF13148E055}"/>
    <cellStyle name="Comma 3 2 2 2 2 2 2 2 2 2" xfId="62648" xr:uid="{8FE5AFF0-B0EE-42AE-95ED-ED56B3DE6427}"/>
    <cellStyle name="Comma 3 2 2 2 2 2 2 2 3" xfId="62136" xr:uid="{415917F0-E21C-4CD5-B0DE-C28E2321E9F4}"/>
    <cellStyle name="Comma 3 2 2 2 2 2 2 2 4" xfId="61112" xr:uid="{8F0A45F6-8B7F-48F7-B143-6B7F6F4262DA}"/>
    <cellStyle name="Comma 3 2 2 2 2 2 2 3" xfId="60344" xr:uid="{54AB1BE2-E00F-4D94-A656-0DF923FC97E3}"/>
    <cellStyle name="Comma 3 2 2 2 2 2 2 3 2" xfId="62392" xr:uid="{BA587C9D-6E07-43E3-94B8-08D368F9E5A9}"/>
    <cellStyle name="Comma 3 2 2 2 2 2 2 3 3" xfId="61368" xr:uid="{B9F66DD5-47E1-49B8-AC63-0A041A33223E}"/>
    <cellStyle name="Comma 3 2 2 2 2 2 2 4" xfId="61880" xr:uid="{651E9E5C-721A-4BFF-98FA-A0BD791C101A}"/>
    <cellStyle name="Comma 3 2 2 2 2 2 2 5" xfId="60856" xr:uid="{2E4EBA9F-6202-44CF-AA17-F19FB80FAA4A}"/>
    <cellStyle name="Comma 3 2 2 2 2 2 3" xfId="60088" xr:uid="{13F06B0A-9887-4094-8A74-B0055623BC89}"/>
    <cellStyle name="Comma 3 2 2 2 2 2 3 2" xfId="60472" xr:uid="{6C94A1ED-D4F7-4AB7-9F0D-53CC1CF142E8}"/>
    <cellStyle name="Comma 3 2 2 2 2 2 3 2 2" xfId="62520" xr:uid="{AE2211C4-A632-4CA8-9143-F6B1E2B35C1A}"/>
    <cellStyle name="Comma 3 2 2 2 2 2 3 2 3" xfId="61496" xr:uid="{C6985747-D54C-4718-88B7-D7DBA30004C3}"/>
    <cellStyle name="Comma 3 2 2 2 2 2 3 3" xfId="62008" xr:uid="{89B4C91D-7CD2-4CA6-8F49-1C4EA9C90A50}"/>
    <cellStyle name="Comma 3 2 2 2 2 2 3 4" xfId="60984" xr:uid="{941725C6-C1AC-4A8E-8B00-43C956DCC47B}"/>
    <cellStyle name="Comma 3 2 2 2 2 2 4" xfId="60216" xr:uid="{CF2E81D5-8F3F-4F27-BDA5-51F19F6D5507}"/>
    <cellStyle name="Comma 3 2 2 2 2 2 4 2" xfId="62264" xr:uid="{AA4130C1-E968-4518-AC2C-47D7DE9F99BD}"/>
    <cellStyle name="Comma 3 2 2 2 2 2 4 3" xfId="61240" xr:uid="{3A00500E-B04B-40AA-8F36-059C3BE75FF4}"/>
    <cellStyle name="Comma 3 2 2 2 2 2 5" xfId="61752" xr:uid="{B9AE9DF3-4EEB-4F42-8B72-D4B4747C3018}"/>
    <cellStyle name="Comma 3 2 2 2 2 2 6" xfId="60728" xr:uid="{C481380D-4867-4909-8259-D90EED4F507E}"/>
    <cellStyle name="Comma 3 2 2 2 2 3" xfId="56337" xr:uid="{00000000-0005-0000-0000-0000F5160000}"/>
    <cellStyle name="Comma 3 2 2 2 2 3 2" xfId="60536" xr:uid="{2343C7BE-B98E-4393-ACDC-8F9936080730}"/>
    <cellStyle name="Comma 3 2 2 2 2 3 2 2" xfId="61560" xr:uid="{A174F750-C561-407B-9F57-78B3BC0F836C}"/>
    <cellStyle name="Comma 3 2 2 2 2 3 2 2 2" xfId="62584" xr:uid="{3A90874C-2FE6-4708-B5FB-A856C4FF1F44}"/>
    <cellStyle name="Comma 3 2 2 2 2 3 2 3" xfId="62072" xr:uid="{4E3C1595-2CCB-4FF0-9986-00544EA2FD96}"/>
    <cellStyle name="Comma 3 2 2 2 2 3 2 4" xfId="61048" xr:uid="{C2CB3724-8CA9-4DF6-935A-4D80720F6ADF}"/>
    <cellStyle name="Comma 3 2 2 2 2 3 3" xfId="60280" xr:uid="{2FABD2B3-584D-43BB-84E5-46A4CDF3B0E7}"/>
    <cellStyle name="Comma 3 2 2 2 2 3 3 2" xfId="62328" xr:uid="{2C20FF94-5083-4429-A44B-37A85C528E21}"/>
    <cellStyle name="Comma 3 2 2 2 2 3 3 3" xfId="61304" xr:uid="{3A218763-B668-48A7-8835-B708FAE6AF1F}"/>
    <cellStyle name="Comma 3 2 2 2 2 3 4" xfId="61816" xr:uid="{680C9C34-CE66-457D-9828-78451754A76A}"/>
    <cellStyle name="Comma 3 2 2 2 2 3 5" xfId="60792" xr:uid="{C47B6A2A-9882-4DDB-9BF9-D4785A17FFAC}"/>
    <cellStyle name="Comma 3 2 2 2 2 4" xfId="56433" xr:uid="{00000000-0005-0000-0000-0000F6160000}"/>
    <cellStyle name="Comma 3 2 2 2 2 4 2" xfId="60408" xr:uid="{27DD4CA7-9AD1-4AB3-B96E-0FBDF1BFB033}"/>
    <cellStyle name="Comma 3 2 2 2 2 4 2 2" xfId="62456" xr:uid="{7B3405B5-F109-4AD8-BB4C-358D53FECB57}"/>
    <cellStyle name="Comma 3 2 2 2 2 4 2 3" xfId="61432" xr:uid="{142524E1-6D0E-47A9-8C96-0ED15797D402}"/>
    <cellStyle name="Comma 3 2 2 2 2 4 3" xfId="61944" xr:uid="{DA6227B0-47A5-46A9-AE4D-7F56596805DA}"/>
    <cellStyle name="Comma 3 2 2 2 2 4 4" xfId="60920" xr:uid="{6CE59F8B-83C8-4B0B-A269-7E2FE2DBA4E5}"/>
    <cellStyle name="Comma 3 2 2 2 2 5" xfId="56529" xr:uid="{00000000-0005-0000-0000-0000F7160000}"/>
    <cellStyle name="Comma 3 2 2 2 2 5 2" xfId="62200" xr:uid="{53F00E04-C18F-44A5-A661-148BC91914B3}"/>
    <cellStyle name="Comma 3 2 2 2 2 5 3" xfId="61176" xr:uid="{F4AC9405-3DF4-4AB4-8936-BF30E23EEDFD}"/>
    <cellStyle name="Comma 3 2 2 2 2 6" xfId="59832" xr:uid="{40B90841-4532-40ED-B61F-B02528F8F306}"/>
    <cellStyle name="Comma 3 2 2 2 2 6 2" xfId="61688" xr:uid="{771D67C2-4CC3-4A47-9752-D52973D62CD1}"/>
    <cellStyle name="Comma 3 2 2 2 2 7" xfId="59896" xr:uid="{7B5C4275-D09E-4BA7-91D6-C55AB81B46F9}"/>
    <cellStyle name="Comma 3 2 2 2 2 8" xfId="60024" xr:uid="{AC371D56-011C-4BB1-B89A-671E305BA484}"/>
    <cellStyle name="Comma 3 2 2 2 2 9" xfId="60152" xr:uid="{B4089DED-7E3B-4080-AB01-2F1652B7C570}"/>
    <cellStyle name="Comma 3 2 2 2 3" xfId="56193" xr:uid="{00000000-0005-0000-0000-0000F8160000}"/>
    <cellStyle name="Comma 3 2 2 2 3 2" xfId="59928" xr:uid="{05EA481D-1B6E-42B2-8A1E-3760583AD3E4}"/>
    <cellStyle name="Comma 3 2 2 2 3 2 2" xfId="60568" xr:uid="{28142E53-500E-4622-B411-828AFECC99CD}"/>
    <cellStyle name="Comma 3 2 2 2 3 2 2 2" xfId="61592" xr:uid="{BD5F8937-40D4-47C5-BB74-46A150FB52CA}"/>
    <cellStyle name="Comma 3 2 2 2 3 2 2 2 2" xfId="62616" xr:uid="{8D35A06B-2822-42B9-B66B-334C2FC27F94}"/>
    <cellStyle name="Comma 3 2 2 2 3 2 2 3" xfId="62104" xr:uid="{CAA63118-1249-46E2-BB6F-70F9DE1CDDF2}"/>
    <cellStyle name="Comma 3 2 2 2 3 2 2 4" xfId="61080" xr:uid="{6106CB97-93FC-419E-B3AA-0405E08B40B9}"/>
    <cellStyle name="Comma 3 2 2 2 3 2 3" xfId="60312" xr:uid="{5513306F-8725-405C-BEAE-9BB162EE9E9C}"/>
    <cellStyle name="Comma 3 2 2 2 3 2 3 2" xfId="62360" xr:uid="{7D79D40F-4DA5-41E4-8E26-DD9FE217A27A}"/>
    <cellStyle name="Comma 3 2 2 2 3 2 3 3" xfId="61336" xr:uid="{88943B48-349A-40EF-B5F4-241D832441DD}"/>
    <cellStyle name="Comma 3 2 2 2 3 2 4" xfId="61848" xr:uid="{03FA81FB-ADDE-4B75-8B0C-04C94F89AE95}"/>
    <cellStyle name="Comma 3 2 2 2 3 2 5" xfId="60824" xr:uid="{53587165-38E5-4B8D-8784-9C0354ED3A08}"/>
    <cellStyle name="Comma 3 2 2 2 3 3" xfId="60056" xr:uid="{5767030C-1601-4FDD-8798-140CB116A614}"/>
    <cellStyle name="Comma 3 2 2 2 3 3 2" xfId="60440" xr:uid="{FFC614C3-EAF7-441C-BC75-868355630A2E}"/>
    <cellStyle name="Comma 3 2 2 2 3 3 2 2" xfId="62488" xr:uid="{A48E1A9D-981A-4909-B8B8-2E77F84A3C0D}"/>
    <cellStyle name="Comma 3 2 2 2 3 3 2 3" xfId="61464" xr:uid="{08AF5934-C7EC-43C8-8F2C-800E6284268B}"/>
    <cellStyle name="Comma 3 2 2 2 3 3 3" xfId="61976" xr:uid="{95B99ABF-A64B-4C53-8A95-6FE74CBE2317}"/>
    <cellStyle name="Comma 3 2 2 2 3 3 4" xfId="60952" xr:uid="{7E597851-342D-4444-B562-57D5DF71D7D8}"/>
    <cellStyle name="Comma 3 2 2 2 3 4" xfId="60184" xr:uid="{E71F8136-7D20-4300-82FE-43791BAA47FA}"/>
    <cellStyle name="Comma 3 2 2 2 3 4 2" xfId="62232" xr:uid="{BE9D9FE8-E1AA-4CAF-99CC-DE96251ECBCC}"/>
    <cellStyle name="Comma 3 2 2 2 3 4 3" xfId="61208" xr:uid="{350DB4D3-1E8A-4AFC-9C25-995D51D424FA}"/>
    <cellStyle name="Comma 3 2 2 2 3 5" xfId="61720" xr:uid="{32E95AEC-2C7E-492A-8771-03DF10DD15E1}"/>
    <cellStyle name="Comma 3 2 2 2 3 6" xfId="60696" xr:uid="{E270130C-5B4B-4E2A-BAA8-8DB588A9F444}"/>
    <cellStyle name="Comma 3 2 2 2 4" xfId="56289" xr:uid="{00000000-0005-0000-0000-0000F9160000}"/>
    <cellStyle name="Comma 3 2 2 2 4 2" xfId="60504" xr:uid="{5D6E82EF-D141-434E-97FB-F5F56219E264}"/>
    <cellStyle name="Comma 3 2 2 2 4 2 2" xfId="61528" xr:uid="{9FC2A239-0EEB-4121-A077-DD83BC33E369}"/>
    <cellStyle name="Comma 3 2 2 2 4 2 2 2" xfId="62552" xr:uid="{A34B3C50-3B21-41AD-8670-A3E78B5FF2C5}"/>
    <cellStyle name="Comma 3 2 2 2 4 2 3" xfId="62040" xr:uid="{D4C57E06-48E7-4C5E-9658-481F2B2BCB72}"/>
    <cellStyle name="Comma 3 2 2 2 4 2 4" xfId="61016" xr:uid="{83F2DBC4-BF27-47F4-AB56-7863DD5C8A50}"/>
    <cellStyle name="Comma 3 2 2 2 4 3" xfId="60248" xr:uid="{FD3C4273-1A64-49D3-925B-D85304220EF5}"/>
    <cellStyle name="Comma 3 2 2 2 4 3 2" xfId="62296" xr:uid="{F0BE1013-B61D-405F-84BC-B8642A1F71CF}"/>
    <cellStyle name="Comma 3 2 2 2 4 3 3" xfId="61272" xr:uid="{BF08C7C8-A07A-4FCD-8346-B84354B6894B}"/>
    <cellStyle name="Comma 3 2 2 2 4 4" xfId="61784" xr:uid="{BC18F367-DB75-4D88-8725-17FF9B7E5E03}"/>
    <cellStyle name="Comma 3 2 2 2 4 5" xfId="60760" xr:uid="{CB540C22-A654-476D-BA08-DEE34986D59A}"/>
    <cellStyle name="Comma 3 2 2 2 5" xfId="56385" xr:uid="{00000000-0005-0000-0000-0000FA160000}"/>
    <cellStyle name="Comma 3 2 2 2 5 2" xfId="60376" xr:uid="{A36FE697-7FCB-4405-83AA-48C4E96DFCA1}"/>
    <cellStyle name="Comma 3 2 2 2 5 2 2" xfId="62424" xr:uid="{DA816B05-816A-4DB8-BA11-E653686F75CF}"/>
    <cellStyle name="Comma 3 2 2 2 5 2 3" xfId="61400" xr:uid="{17FCC500-B2B2-4E5E-826F-8D662623A6C1}"/>
    <cellStyle name="Comma 3 2 2 2 5 3" xfId="61912" xr:uid="{3F5ED165-CF52-4752-8E70-AC6EBF5B297F}"/>
    <cellStyle name="Comma 3 2 2 2 5 4" xfId="60888" xr:uid="{482C3338-4B84-46DC-8C48-0699193B027F}"/>
    <cellStyle name="Comma 3 2 2 2 6" xfId="56481" xr:uid="{00000000-0005-0000-0000-0000FB160000}"/>
    <cellStyle name="Comma 3 2 2 2 6 2" xfId="62168" xr:uid="{23AC3F0E-3E1B-403C-9AEC-25692131F78A}"/>
    <cellStyle name="Comma 3 2 2 2 6 3" xfId="61144" xr:uid="{1608C933-8338-41A5-BD1A-B6AFEC22257A}"/>
    <cellStyle name="Comma 3 2 2 2 7" xfId="59735" xr:uid="{5EE448C2-AB5A-468E-9DB0-20A198F3E0BB}"/>
    <cellStyle name="Comma 3 2 2 2 7 2" xfId="61656" xr:uid="{77788919-151B-4576-B43F-0866FFC4A0F9}"/>
    <cellStyle name="Comma 3 2 2 2 8" xfId="59767" xr:uid="{FA738268-CFDC-43D7-ABFA-A94BE68AB094}"/>
    <cellStyle name="Comma 3 2 2 2 9" xfId="59800" xr:uid="{522B771B-A84C-4F29-846D-43AC5BB16D5A}"/>
    <cellStyle name="Comma 3 2 2 20" xfId="56457" xr:uid="{00000000-0005-0000-0000-0000FC160000}"/>
    <cellStyle name="Comma 3 2 2 21" xfId="57024" xr:uid="{00000000-0005-0000-0000-0000FD160000}"/>
    <cellStyle name="Comma 3 2 2 22" xfId="59639" xr:uid="{8EE03D23-3F43-4C5D-B3D1-C6FE0E796594}"/>
    <cellStyle name="Comma 3 2 2 23" xfId="59655" xr:uid="{4F2B7510-D13F-4896-AC13-3DA7D1178EF6}"/>
    <cellStyle name="Comma 3 2 2 24" xfId="59672" xr:uid="{1ACB9F37-26BD-47CF-89F5-8EA2AB0E9BC7}"/>
    <cellStyle name="Comma 3 2 2 25" xfId="59719" xr:uid="{92BFCE10-A495-42ED-9D4F-98649FCEB323}"/>
    <cellStyle name="Comma 3 2 2 26" xfId="59751" xr:uid="{D292FCB9-9983-4CC9-BFE0-A7CA0D92C8C4}"/>
    <cellStyle name="Comma 3 2 2 27" xfId="59784" xr:uid="{ED1DE3CD-2477-4019-9BB6-EC25DD073702}"/>
    <cellStyle name="Comma 3 2 2 28" xfId="59848" xr:uid="{9F42882F-D4A6-4B2F-B02D-03F8F0901FA7}"/>
    <cellStyle name="Comma 3 2 2 29" xfId="59976" xr:uid="{F9256373-321E-4B59-A485-F53A29AF3B4B}"/>
    <cellStyle name="Comma 3 2 2 3" xfId="22181" xr:uid="{00000000-0005-0000-0000-0000FE160000}"/>
    <cellStyle name="Comma 3 2 2 3 10" xfId="60648" xr:uid="{62408237-52BC-4E14-8F9E-7E293220B840}"/>
    <cellStyle name="Comma 3 2 2 3 2" xfId="56217" xr:uid="{00000000-0005-0000-0000-0000FF160000}"/>
    <cellStyle name="Comma 3 2 2 3 2 2" xfId="59944" xr:uid="{ADA445F8-E486-4FD1-A625-C25F998336A4}"/>
    <cellStyle name="Comma 3 2 2 3 2 2 2" xfId="60584" xr:uid="{723D838C-9A63-4757-9904-23855D50AB81}"/>
    <cellStyle name="Comma 3 2 2 3 2 2 2 2" xfId="61608" xr:uid="{872016ED-49CC-41D2-8C2A-E0AB82ABBF57}"/>
    <cellStyle name="Comma 3 2 2 3 2 2 2 2 2" xfId="62632" xr:uid="{28A4DFDC-EBCC-4AF3-8AC2-C49C1849424C}"/>
    <cellStyle name="Comma 3 2 2 3 2 2 2 3" xfId="62120" xr:uid="{2A4D164B-B628-4AA0-B3DC-650ACAB0BD72}"/>
    <cellStyle name="Comma 3 2 2 3 2 2 2 4" xfId="61096" xr:uid="{873E610D-CAC0-4C97-BBFB-6061E0899FDE}"/>
    <cellStyle name="Comma 3 2 2 3 2 2 3" xfId="60328" xr:uid="{63649BEE-F529-4276-A0C1-687378031613}"/>
    <cellStyle name="Comma 3 2 2 3 2 2 3 2" xfId="62376" xr:uid="{E9030C82-D973-490D-9403-79D8A7FF0B8C}"/>
    <cellStyle name="Comma 3 2 2 3 2 2 3 3" xfId="61352" xr:uid="{8D43A089-15A6-4653-8059-EE85DA4ECAEB}"/>
    <cellStyle name="Comma 3 2 2 3 2 2 4" xfId="61864" xr:uid="{FFABA588-75CC-48C9-8423-66D9F709ABAE}"/>
    <cellStyle name="Comma 3 2 2 3 2 2 5" xfId="60840" xr:uid="{52716B0A-2D5D-47FC-BE73-0E2D39094C73}"/>
    <cellStyle name="Comma 3 2 2 3 2 3" xfId="60072" xr:uid="{BB42A885-4B46-41CB-AA61-4086D852C3E3}"/>
    <cellStyle name="Comma 3 2 2 3 2 3 2" xfId="60456" xr:uid="{CF273AB7-38B0-4CC3-A2AF-2EB1C1D08180}"/>
    <cellStyle name="Comma 3 2 2 3 2 3 2 2" xfId="62504" xr:uid="{38D75BF2-F389-412C-A3B2-5878633E21CC}"/>
    <cellStyle name="Comma 3 2 2 3 2 3 2 3" xfId="61480" xr:uid="{894AA7A4-D4DE-4691-916A-A030B9138CD7}"/>
    <cellStyle name="Comma 3 2 2 3 2 3 3" xfId="61992" xr:uid="{320B09AE-A477-4414-B5C4-FD574E95FF80}"/>
    <cellStyle name="Comma 3 2 2 3 2 3 4" xfId="60968" xr:uid="{DC8B6451-51DF-4BEF-8F81-D89988CD531A}"/>
    <cellStyle name="Comma 3 2 2 3 2 4" xfId="60200" xr:uid="{C1E0FA8A-AF2D-4B29-A7D4-E1D2E9D9840A}"/>
    <cellStyle name="Comma 3 2 2 3 2 4 2" xfId="62248" xr:uid="{DCE82E63-2715-4445-BB4F-D85B8A85B626}"/>
    <cellStyle name="Comma 3 2 2 3 2 4 3" xfId="61224" xr:uid="{179EBD01-41FC-4806-BA74-D02CDBB84814}"/>
    <cellStyle name="Comma 3 2 2 3 2 5" xfId="61736" xr:uid="{F578C3F9-60E4-4B9D-916B-DBD7D1789C91}"/>
    <cellStyle name="Comma 3 2 2 3 2 6" xfId="60712" xr:uid="{405D047F-A2A9-424D-9620-E8A6BFAF8FF8}"/>
    <cellStyle name="Comma 3 2 2 3 3" xfId="56313" xr:uid="{00000000-0005-0000-0000-000000170000}"/>
    <cellStyle name="Comma 3 2 2 3 3 2" xfId="60520" xr:uid="{4BA1108F-28E8-4C27-A5FA-1D8521B7EC52}"/>
    <cellStyle name="Comma 3 2 2 3 3 2 2" xfId="61544" xr:uid="{30B5CF63-D23B-487A-AA44-18A95ADCEA60}"/>
    <cellStyle name="Comma 3 2 2 3 3 2 2 2" xfId="62568" xr:uid="{CFFA599B-49D8-48E9-AB82-404A9FA6F7BB}"/>
    <cellStyle name="Comma 3 2 2 3 3 2 3" xfId="62056" xr:uid="{E04D30D7-89E5-4298-A346-23EF52CD7659}"/>
    <cellStyle name="Comma 3 2 2 3 3 2 4" xfId="61032" xr:uid="{4F2F1D76-F825-40C8-8E28-13F359B7F184}"/>
    <cellStyle name="Comma 3 2 2 3 3 3" xfId="60264" xr:uid="{8000F1A9-B08D-4F1E-9D63-92FCDAE941A8}"/>
    <cellStyle name="Comma 3 2 2 3 3 3 2" xfId="62312" xr:uid="{D52B9055-91FB-4636-BE17-A4ACA6615892}"/>
    <cellStyle name="Comma 3 2 2 3 3 3 3" xfId="61288" xr:uid="{5D9B9767-3EFB-484F-BF8F-8CB09BA7FE77}"/>
    <cellStyle name="Comma 3 2 2 3 3 4" xfId="61800" xr:uid="{2A7598CD-D610-4E7E-88C8-795FAB4C9A53}"/>
    <cellStyle name="Comma 3 2 2 3 3 5" xfId="60776" xr:uid="{796F66B6-6014-48B3-BE07-F7C1824693C1}"/>
    <cellStyle name="Comma 3 2 2 3 4" xfId="56409" xr:uid="{00000000-0005-0000-0000-000001170000}"/>
    <cellStyle name="Comma 3 2 2 3 4 2" xfId="60392" xr:uid="{95BCFA79-7DFD-44ED-91BA-159AAA5900CC}"/>
    <cellStyle name="Comma 3 2 2 3 4 2 2" xfId="62440" xr:uid="{9C1BB8CF-D1E3-41DF-AB6B-0B8499EDEB96}"/>
    <cellStyle name="Comma 3 2 2 3 4 2 3" xfId="61416" xr:uid="{E6322E63-5B94-469C-A54E-CE1AE62F3D2D}"/>
    <cellStyle name="Comma 3 2 2 3 4 3" xfId="61928" xr:uid="{13F03E5F-2D69-490F-9B90-25BB1280E744}"/>
    <cellStyle name="Comma 3 2 2 3 4 4" xfId="60904" xr:uid="{FDE4C41D-2C05-4845-9B78-65BA37D226DC}"/>
    <cellStyle name="Comma 3 2 2 3 5" xfId="56505" xr:uid="{00000000-0005-0000-0000-000002170000}"/>
    <cellStyle name="Comma 3 2 2 3 5 2" xfId="62184" xr:uid="{92F18D63-F325-4BF7-8FB3-D427A85D6E26}"/>
    <cellStyle name="Comma 3 2 2 3 5 3" xfId="61160" xr:uid="{DDCE7F31-6EDB-450F-89C0-F8C94D5DBEF4}"/>
    <cellStyle name="Comma 3 2 2 3 6" xfId="59816" xr:uid="{B5EA9A20-B0C6-41F6-9726-37707ECF8CDE}"/>
    <cellStyle name="Comma 3 2 2 3 6 2" xfId="61672" xr:uid="{B5F3A252-5C67-46D6-8339-E5DA90D1AAAF}"/>
    <cellStyle name="Comma 3 2 2 3 7" xfId="59880" xr:uid="{C9C79D3E-35C7-443B-A54A-91DF9F9D40DD}"/>
    <cellStyle name="Comma 3 2 2 3 8" xfId="60008" xr:uid="{B5073C92-5E24-44B1-AE5D-923B808051C2}"/>
    <cellStyle name="Comma 3 2 2 3 9" xfId="60136" xr:uid="{196A939C-D463-4087-B277-BE741097770A}"/>
    <cellStyle name="Comma 3 2 2 30" xfId="60104" xr:uid="{06F59844-31F1-41BB-9145-F1AF9EF536BF}"/>
    <cellStyle name="Comma 3 2 2 31" xfId="60616" xr:uid="{356A39C1-8103-4011-B6EC-B5EC8FD4A31F}"/>
    <cellStyle name="Comma 3 2 2 4" xfId="17282" xr:uid="{00000000-0005-0000-0000-000003170000}"/>
    <cellStyle name="Comma 3 2 2 4 2" xfId="59912" xr:uid="{C8513DCC-96BC-4091-8C09-A9D496FBB5AE}"/>
    <cellStyle name="Comma 3 2 2 4 2 2" xfId="60552" xr:uid="{3660FE33-5275-4D42-AF4A-42C1C7656113}"/>
    <cellStyle name="Comma 3 2 2 4 2 2 2" xfId="61576" xr:uid="{8A212F5D-A897-48C7-9AB5-310C5FD74684}"/>
    <cellStyle name="Comma 3 2 2 4 2 2 2 2" xfId="62600" xr:uid="{734AA6E2-FF57-4358-B14D-2FC08BC277D8}"/>
    <cellStyle name="Comma 3 2 2 4 2 2 3" xfId="62088" xr:uid="{D0FBC2B5-A33A-4B8A-9680-43BB759B7A55}"/>
    <cellStyle name="Comma 3 2 2 4 2 2 4" xfId="61064" xr:uid="{283B70E8-8066-4833-A66C-82498B86E754}"/>
    <cellStyle name="Comma 3 2 2 4 2 3" xfId="60296" xr:uid="{B3FC4015-745D-45A5-A13C-4CB5F337B07D}"/>
    <cellStyle name="Comma 3 2 2 4 2 3 2" xfId="62344" xr:uid="{0CE0BCE4-20BA-4F8E-B668-32192E8A97C0}"/>
    <cellStyle name="Comma 3 2 2 4 2 3 3" xfId="61320" xr:uid="{5263B3C9-1FD4-4F96-A286-2C0247901920}"/>
    <cellStyle name="Comma 3 2 2 4 2 4" xfId="61832" xr:uid="{170591DA-216E-4967-915D-3C655581E9D8}"/>
    <cellStyle name="Comma 3 2 2 4 2 5" xfId="60808" xr:uid="{9EF09FFA-8ED1-4740-A1A9-57CE69072EE7}"/>
    <cellStyle name="Comma 3 2 2 4 3" xfId="60040" xr:uid="{21ACE202-92B3-4DEF-98FD-263B86ABCC53}"/>
    <cellStyle name="Comma 3 2 2 4 3 2" xfId="60424" xr:uid="{D643B738-EF4C-4486-95E7-994EDD2E1DCA}"/>
    <cellStyle name="Comma 3 2 2 4 3 2 2" xfId="62472" xr:uid="{DD6CF49E-F432-4E11-9EF9-CF6762AA83C2}"/>
    <cellStyle name="Comma 3 2 2 4 3 2 3" xfId="61448" xr:uid="{A3F3F3C0-07DA-4BCF-8DC5-40C695499853}"/>
    <cellStyle name="Comma 3 2 2 4 3 3" xfId="61960" xr:uid="{CC3AEAB1-E19F-487F-8398-157D2CB26129}"/>
    <cellStyle name="Comma 3 2 2 4 3 4" xfId="60936" xr:uid="{524F5E9B-38D9-41FB-8799-41DD914F60EB}"/>
    <cellStyle name="Comma 3 2 2 4 4" xfId="60168" xr:uid="{311192C6-B138-4862-A062-5FAB6DD3E85C}"/>
    <cellStyle name="Comma 3 2 2 4 4 2" xfId="62216" xr:uid="{035EA406-11D7-4B52-8A86-05D145BF281B}"/>
    <cellStyle name="Comma 3 2 2 4 4 3" xfId="61192" xr:uid="{1B312A0E-E828-4A61-A8E2-83B3D5528402}"/>
    <cellStyle name="Comma 3 2 2 4 5" xfId="61704" xr:uid="{9990A07B-4AA1-4D82-B425-B03AE380F025}"/>
    <cellStyle name="Comma 3 2 2 4 6" xfId="60680" xr:uid="{F67EB902-4842-4B4B-9DD0-7E604E733783}"/>
    <cellStyle name="Comma 3 2 2 5" xfId="12383" xr:uid="{00000000-0005-0000-0000-000004170000}"/>
    <cellStyle name="Comma 3 2 2 5 2" xfId="60488" xr:uid="{DAC96BA1-B5F9-441D-BD16-A4DA163C3FE7}"/>
    <cellStyle name="Comma 3 2 2 5 2 2" xfId="61512" xr:uid="{B8F0D051-896D-44DE-919E-921C7A46B111}"/>
    <cellStyle name="Comma 3 2 2 5 2 2 2" xfId="62536" xr:uid="{2F1BF0D6-4FAD-45EE-9F6F-6F4987335A80}"/>
    <cellStyle name="Comma 3 2 2 5 2 3" xfId="62024" xr:uid="{377F3674-E315-4A52-86F6-32E125CA3E84}"/>
    <cellStyle name="Comma 3 2 2 5 2 4" xfId="61000" xr:uid="{40802BBF-B0CF-423E-9D6E-C4F1E183293E}"/>
    <cellStyle name="Comma 3 2 2 5 3" xfId="60232" xr:uid="{520DA75D-EAFE-4AA7-9A7F-0BE1C0CBD93B}"/>
    <cellStyle name="Comma 3 2 2 5 3 2" xfId="62280" xr:uid="{BE52DD14-D80E-4547-B3C5-610466A55A2A}"/>
    <cellStyle name="Comma 3 2 2 5 3 3" xfId="61256" xr:uid="{3AF0C4EE-F731-4DB7-AB20-C3021340F3AC}"/>
    <cellStyle name="Comma 3 2 2 5 4" xfId="61768" xr:uid="{2F99B868-4655-48FA-9C94-6E01BCEAFB05}"/>
    <cellStyle name="Comma 3 2 2 5 5" xfId="60744" xr:uid="{CA8E1A1A-8DEA-4129-A4A6-E2CFA057A47B}"/>
    <cellStyle name="Comma 3 2 2 6" xfId="7427" xr:uid="{00000000-0005-0000-0000-000005170000}"/>
    <cellStyle name="Comma 3 2 2 6 2" xfId="60360" xr:uid="{CE995D0D-BDAB-4ECF-97E2-9A5356A58976}"/>
    <cellStyle name="Comma 3 2 2 6 2 2" xfId="62408" xr:uid="{F045A17D-7F04-4A29-A0F3-7C19B0205A6B}"/>
    <cellStyle name="Comma 3 2 2 6 2 3" xfId="61384" xr:uid="{F4325256-D198-494F-98B8-91A5D11A5472}"/>
    <cellStyle name="Comma 3 2 2 6 3" xfId="61896" xr:uid="{5434404F-1B0C-4451-867E-6A2625332690}"/>
    <cellStyle name="Comma 3 2 2 6 4" xfId="60872" xr:uid="{04E5C78D-4B17-4752-9703-49C189928887}"/>
    <cellStyle name="Comma 3 2 2 7" xfId="2472" xr:uid="{00000000-0005-0000-0000-000006170000}"/>
    <cellStyle name="Comma 3 2 2 7 2" xfId="62152" xr:uid="{7A9B866A-6EE9-47F8-AD41-A4115CFC4EB7}"/>
    <cellStyle name="Comma 3 2 2 7 3" xfId="61128" xr:uid="{CEFA1D0D-B217-4B9A-BD2B-B33411226A3A}"/>
    <cellStyle name="Comma 3 2 2 8" xfId="48706" xr:uid="{00000000-0005-0000-0000-000007170000}"/>
    <cellStyle name="Comma 3 2 2 8 2" xfId="61640" xr:uid="{448AE45D-ECFF-467F-8C43-889D9E1F4F75}"/>
    <cellStyle name="Comma 3 2 2 9" xfId="53605" xr:uid="{00000000-0005-0000-0000-000008170000}"/>
    <cellStyle name="Comma 3 2 20" xfId="55988" xr:uid="{00000000-0005-0000-0000-000009170000}"/>
    <cellStyle name="Comma 3 2 21" xfId="56012" xr:uid="{00000000-0005-0000-0000-00000A170000}"/>
    <cellStyle name="Comma 3 2 22" xfId="56036" xr:uid="{00000000-0005-0000-0000-00000B170000}"/>
    <cellStyle name="Comma 3 2 23" xfId="56060" xr:uid="{00000000-0005-0000-0000-00000C170000}"/>
    <cellStyle name="Comma 3 2 24" xfId="56084" xr:uid="{00000000-0005-0000-0000-00000D170000}"/>
    <cellStyle name="Comma 3 2 25" xfId="56109" xr:uid="{00000000-0005-0000-0000-00000E170000}"/>
    <cellStyle name="Comma 3 2 26" xfId="56157" xr:uid="{00000000-0005-0000-0000-00000F170000}"/>
    <cellStyle name="Comma 3 2 27" xfId="56253" xr:uid="{00000000-0005-0000-0000-000010170000}"/>
    <cellStyle name="Comma 3 2 28" xfId="56349" xr:uid="{00000000-0005-0000-0000-000011170000}"/>
    <cellStyle name="Comma 3 2 29" xfId="56445" xr:uid="{00000000-0005-0000-0000-000012170000}"/>
    <cellStyle name="Comma 3 2 3" xfId="39326" xr:uid="{00000000-0005-0000-0000-000013170000}"/>
    <cellStyle name="Comma 3 2 3 10" xfId="59856" xr:uid="{F3FE766F-267B-43FB-8D04-ADDC36A2887A}"/>
    <cellStyle name="Comma 3 2 3 11" xfId="59984" xr:uid="{13B1D1F6-D3F1-44BE-8D7A-EC718D45403B}"/>
    <cellStyle name="Comma 3 2 3 12" xfId="60112" xr:uid="{56D4DFFC-7BD8-4329-9494-C6B96453B9B7}"/>
    <cellStyle name="Comma 3 2 3 13" xfId="60624" xr:uid="{AE3A31B6-6BB4-4FF1-85AA-90349EC5B444}"/>
    <cellStyle name="Comma 3 2 3 2" xfId="56133" xr:uid="{00000000-0005-0000-0000-000014170000}"/>
    <cellStyle name="Comma 3 2 3 2 10" xfId="60656" xr:uid="{E9444AE0-098F-4084-86AC-891DE9B7B7C4}"/>
    <cellStyle name="Comma 3 2 3 2 2" xfId="56229" xr:uid="{00000000-0005-0000-0000-000015170000}"/>
    <cellStyle name="Comma 3 2 3 2 2 2" xfId="59952" xr:uid="{46C9633D-B64A-4163-8FC5-EB7F7F610662}"/>
    <cellStyle name="Comma 3 2 3 2 2 2 2" xfId="60592" xr:uid="{47DA39D1-4538-4B2A-BD97-72D28DCEAC2B}"/>
    <cellStyle name="Comma 3 2 3 2 2 2 2 2" xfId="61616" xr:uid="{45C6515C-82E3-49F7-9D99-395A5FF481CB}"/>
    <cellStyle name="Comma 3 2 3 2 2 2 2 2 2" xfId="62640" xr:uid="{D8CB3339-B508-4638-9685-4A922576181A}"/>
    <cellStyle name="Comma 3 2 3 2 2 2 2 3" xfId="62128" xr:uid="{F3915758-9E36-48AE-B3C0-D84A34527AE2}"/>
    <cellStyle name="Comma 3 2 3 2 2 2 2 4" xfId="61104" xr:uid="{4829FE01-8585-4C44-ADC8-09A5551302BD}"/>
    <cellStyle name="Comma 3 2 3 2 2 2 3" xfId="60336" xr:uid="{5D96E26C-15FE-423F-A47A-016773D8E0AE}"/>
    <cellStyle name="Comma 3 2 3 2 2 2 3 2" xfId="62384" xr:uid="{0A5D7B4D-97DC-441A-A895-77FBE0E9C844}"/>
    <cellStyle name="Comma 3 2 3 2 2 2 3 3" xfId="61360" xr:uid="{F43BCC5E-071C-4EDC-8A07-79C32B348A26}"/>
    <cellStyle name="Comma 3 2 3 2 2 2 4" xfId="61872" xr:uid="{B01A040E-D893-4211-A94E-D995C2E6C6C7}"/>
    <cellStyle name="Comma 3 2 3 2 2 2 5" xfId="60848" xr:uid="{BC4DF234-8C78-4FE4-A6B4-1E51678C5546}"/>
    <cellStyle name="Comma 3 2 3 2 2 3" xfId="60080" xr:uid="{B26CB850-268B-4186-87BD-94F33C3DCD3D}"/>
    <cellStyle name="Comma 3 2 3 2 2 3 2" xfId="60464" xr:uid="{7315CDB9-E6FA-4F63-9B9F-558640E911C6}"/>
    <cellStyle name="Comma 3 2 3 2 2 3 2 2" xfId="62512" xr:uid="{1C5185CD-2E65-49B7-A5E6-E2C552171BF0}"/>
    <cellStyle name="Comma 3 2 3 2 2 3 2 3" xfId="61488" xr:uid="{FFC275B6-75A1-483D-98E6-D404E01B8E89}"/>
    <cellStyle name="Comma 3 2 3 2 2 3 3" xfId="62000" xr:uid="{C43721B5-50D3-4440-A09B-E24A8F2161C6}"/>
    <cellStyle name="Comma 3 2 3 2 2 3 4" xfId="60976" xr:uid="{D6D4B111-C98C-49EF-8CD4-EDA14719B4DA}"/>
    <cellStyle name="Comma 3 2 3 2 2 4" xfId="60208" xr:uid="{757FE71F-0D97-4174-A6D2-D6248817F2BF}"/>
    <cellStyle name="Comma 3 2 3 2 2 4 2" xfId="62256" xr:uid="{E503245F-8987-4F42-B0C5-B1E06845E88C}"/>
    <cellStyle name="Comma 3 2 3 2 2 4 3" xfId="61232" xr:uid="{F6D6FE39-4C53-4843-94ED-D7741ED7C7B0}"/>
    <cellStyle name="Comma 3 2 3 2 2 5" xfId="61744" xr:uid="{F4CB20F5-E51B-47C2-8430-72488B442B59}"/>
    <cellStyle name="Comma 3 2 3 2 2 6" xfId="60720" xr:uid="{230A38B5-4271-478F-BD89-4B1F5B981FB7}"/>
    <cellStyle name="Comma 3 2 3 2 3" xfId="56325" xr:uid="{00000000-0005-0000-0000-000016170000}"/>
    <cellStyle name="Comma 3 2 3 2 3 2" xfId="60528" xr:uid="{2F3EAC1A-B20A-43B7-9B59-20789DFA368F}"/>
    <cellStyle name="Comma 3 2 3 2 3 2 2" xfId="61552" xr:uid="{ADF3C2EE-BF07-47BF-99D9-7CBC3CFC7680}"/>
    <cellStyle name="Comma 3 2 3 2 3 2 2 2" xfId="62576" xr:uid="{CDABCBA8-8043-4793-8E3C-297AC984AD83}"/>
    <cellStyle name="Comma 3 2 3 2 3 2 3" xfId="62064" xr:uid="{6AEE9379-4E1B-46C9-858B-2A95354BDBC2}"/>
    <cellStyle name="Comma 3 2 3 2 3 2 4" xfId="61040" xr:uid="{FC493523-2E35-4EE3-80F2-89D6C77E8550}"/>
    <cellStyle name="Comma 3 2 3 2 3 3" xfId="60272" xr:uid="{CE901FFB-0BDC-4271-ADD1-6BBD3B8820B2}"/>
    <cellStyle name="Comma 3 2 3 2 3 3 2" xfId="62320" xr:uid="{FD8F684E-EA1F-4A08-90C5-D1B115B2FEBB}"/>
    <cellStyle name="Comma 3 2 3 2 3 3 3" xfId="61296" xr:uid="{73CEE7A1-447B-4F59-9F66-E4C23B172236}"/>
    <cellStyle name="Comma 3 2 3 2 3 4" xfId="61808" xr:uid="{48E81585-98A6-4275-B2EC-2183F86DF42A}"/>
    <cellStyle name="Comma 3 2 3 2 3 5" xfId="60784" xr:uid="{75A2F5F1-85E0-4CFD-9D83-4FDD53408692}"/>
    <cellStyle name="Comma 3 2 3 2 4" xfId="56421" xr:uid="{00000000-0005-0000-0000-000017170000}"/>
    <cellStyle name="Comma 3 2 3 2 4 2" xfId="60400" xr:uid="{C062D22D-F772-4339-A73B-7EA73E05C61C}"/>
    <cellStyle name="Comma 3 2 3 2 4 2 2" xfId="62448" xr:uid="{647A53C9-FAF3-43A9-962F-24D078CB532A}"/>
    <cellStyle name="Comma 3 2 3 2 4 2 3" xfId="61424" xr:uid="{74E044A9-605F-48CD-AED9-3ED1FF6CF13A}"/>
    <cellStyle name="Comma 3 2 3 2 4 3" xfId="61936" xr:uid="{0A7A1FD1-63EB-4BE5-954F-7E4A1C6B3C13}"/>
    <cellStyle name="Comma 3 2 3 2 4 4" xfId="60912" xr:uid="{94FCEDCD-2AD6-49D1-8B22-3E164FADFF61}"/>
    <cellStyle name="Comma 3 2 3 2 5" xfId="56517" xr:uid="{00000000-0005-0000-0000-000018170000}"/>
    <cellStyle name="Comma 3 2 3 2 5 2" xfId="62192" xr:uid="{238DB1CF-A9C3-4C8D-9AFF-3633C3FE9575}"/>
    <cellStyle name="Comma 3 2 3 2 5 3" xfId="61168" xr:uid="{3BA0F517-6020-4AAC-9B04-93C7338D86D4}"/>
    <cellStyle name="Comma 3 2 3 2 6" xfId="59824" xr:uid="{746D9B22-CF18-4C43-B0A0-F24EF7298430}"/>
    <cellStyle name="Comma 3 2 3 2 6 2" xfId="61680" xr:uid="{7BFBED5E-1DA5-4F8F-9936-720C70527F5F}"/>
    <cellStyle name="Comma 3 2 3 2 7" xfId="59888" xr:uid="{7AAA4DCF-DF6C-4E5C-86D7-C291BDD8E187}"/>
    <cellStyle name="Comma 3 2 3 2 8" xfId="60016" xr:uid="{54E71C32-9D12-4372-8CA4-31438E7ECC46}"/>
    <cellStyle name="Comma 3 2 3 2 9" xfId="60144" xr:uid="{FF7C3A80-102F-4CE0-9A22-B80102E96D82}"/>
    <cellStyle name="Comma 3 2 3 3" xfId="56181" xr:uid="{00000000-0005-0000-0000-000019170000}"/>
    <cellStyle name="Comma 3 2 3 3 2" xfId="59920" xr:uid="{C0836F56-19BC-417D-B8BA-EA33A07B9606}"/>
    <cellStyle name="Comma 3 2 3 3 2 2" xfId="60560" xr:uid="{CE8F89AD-1A12-47B4-ABB5-44660EBF3705}"/>
    <cellStyle name="Comma 3 2 3 3 2 2 2" xfId="61584" xr:uid="{01B7027F-6D9C-4330-9FA9-615FC54DF83E}"/>
    <cellStyle name="Comma 3 2 3 3 2 2 2 2" xfId="62608" xr:uid="{4504304C-69D5-49AC-AA91-189236EFD110}"/>
    <cellStyle name="Comma 3 2 3 3 2 2 3" xfId="62096" xr:uid="{EFE30F57-CCD4-494F-B5B7-018F954BBBB9}"/>
    <cellStyle name="Comma 3 2 3 3 2 2 4" xfId="61072" xr:uid="{52545072-D57A-47F2-B818-FD8135BEE3D0}"/>
    <cellStyle name="Comma 3 2 3 3 2 3" xfId="60304" xr:uid="{58072963-F253-4461-A501-46EC67FF23F2}"/>
    <cellStyle name="Comma 3 2 3 3 2 3 2" xfId="62352" xr:uid="{5735EBE7-2FDA-4832-8AE8-9B12371DC611}"/>
    <cellStyle name="Comma 3 2 3 3 2 3 3" xfId="61328" xr:uid="{2E5D7784-7455-4749-8BD4-E6B5C4F69DDF}"/>
    <cellStyle name="Comma 3 2 3 3 2 4" xfId="61840" xr:uid="{95B5AF70-195D-4A7E-A392-6CABB7602334}"/>
    <cellStyle name="Comma 3 2 3 3 2 5" xfId="60816" xr:uid="{3157AB86-D34C-4C36-9523-061D337E18C2}"/>
    <cellStyle name="Comma 3 2 3 3 3" xfId="60048" xr:uid="{61429B59-E954-41D8-8B43-A72119F7E349}"/>
    <cellStyle name="Comma 3 2 3 3 3 2" xfId="60432" xr:uid="{DF7C742F-8B57-48F3-83F0-47ABACD27DBE}"/>
    <cellStyle name="Comma 3 2 3 3 3 2 2" xfId="62480" xr:uid="{9EBCD661-4946-4D61-84FD-A36D387A328E}"/>
    <cellStyle name="Comma 3 2 3 3 3 2 3" xfId="61456" xr:uid="{B4F0558E-7956-435D-AA83-703869990273}"/>
    <cellStyle name="Comma 3 2 3 3 3 3" xfId="61968" xr:uid="{6190DE50-9CC9-4A8F-BFB0-1965A5B1A215}"/>
    <cellStyle name="Comma 3 2 3 3 3 4" xfId="60944" xr:uid="{EE1640E1-CEEF-49B0-B6DE-4BA88828E4ED}"/>
    <cellStyle name="Comma 3 2 3 3 4" xfId="60176" xr:uid="{D3052742-AF2D-4ADE-8009-B3FB41E301AE}"/>
    <cellStyle name="Comma 3 2 3 3 4 2" xfId="62224" xr:uid="{B336C4E4-3FF2-48BE-9800-9AFF06EE3BAD}"/>
    <cellStyle name="Comma 3 2 3 3 4 3" xfId="61200" xr:uid="{E9AAC041-E993-46AE-AECA-6141412020BA}"/>
    <cellStyle name="Comma 3 2 3 3 5" xfId="61712" xr:uid="{1C22337E-F5E1-466D-9205-83876C47A78D}"/>
    <cellStyle name="Comma 3 2 3 3 6" xfId="60688" xr:uid="{B118B51F-51BE-4F2B-9666-0CB3FA3AE71F}"/>
    <cellStyle name="Comma 3 2 3 4" xfId="56277" xr:uid="{00000000-0005-0000-0000-00001A170000}"/>
    <cellStyle name="Comma 3 2 3 4 2" xfId="60496" xr:uid="{A45BAF08-FAE2-4DFA-820E-9498B9738B35}"/>
    <cellStyle name="Comma 3 2 3 4 2 2" xfId="61520" xr:uid="{955B328E-E6B8-49A7-8FC3-AB5C963CFB72}"/>
    <cellStyle name="Comma 3 2 3 4 2 2 2" xfId="62544" xr:uid="{63CB2E8B-60B3-487D-BBF1-27154B09EEDD}"/>
    <cellStyle name="Comma 3 2 3 4 2 3" xfId="62032" xr:uid="{84830D4A-4579-4141-B90A-3F1832E2B63E}"/>
    <cellStyle name="Comma 3 2 3 4 2 4" xfId="61008" xr:uid="{D53AF9CA-F922-4F8D-941A-C4F9C430FA46}"/>
    <cellStyle name="Comma 3 2 3 4 3" xfId="60240" xr:uid="{ECC961E6-7B53-42EB-8163-D01B91BCCBA0}"/>
    <cellStyle name="Comma 3 2 3 4 3 2" xfId="62288" xr:uid="{7556016A-6DCB-4904-9890-3B9B4E8159CE}"/>
    <cellStyle name="Comma 3 2 3 4 3 3" xfId="61264" xr:uid="{9426D9F1-C960-4174-9AC6-2EEFA20E2A01}"/>
    <cellStyle name="Comma 3 2 3 4 4" xfId="61776" xr:uid="{B3E43556-3F88-4A9B-B878-116A789F1F6A}"/>
    <cellStyle name="Comma 3 2 3 4 5" xfId="60752" xr:uid="{C8EFC6DB-F4C2-454E-BAE9-0A21CCCB9EE4}"/>
    <cellStyle name="Comma 3 2 3 5" xfId="56373" xr:uid="{00000000-0005-0000-0000-00001B170000}"/>
    <cellStyle name="Comma 3 2 3 5 2" xfId="60368" xr:uid="{EC48D452-2FCA-4D0C-805F-4014045C13B3}"/>
    <cellStyle name="Comma 3 2 3 5 2 2" xfId="62416" xr:uid="{F683F49C-ACA0-46B1-947F-A8C679186EC6}"/>
    <cellStyle name="Comma 3 2 3 5 2 3" xfId="61392" xr:uid="{C720A0CB-8398-4C91-A5E7-AA3903A617FC}"/>
    <cellStyle name="Comma 3 2 3 5 3" xfId="61904" xr:uid="{E2498CD9-9EE5-4B12-938D-9750391D9AEC}"/>
    <cellStyle name="Comma 3 2 3 5 4" xfId="60880" xr:uid="{FFD1D814-63F7-48D2-AF84-12A51E21CF0F}"/>
    <cellStyle name="Comma 3 2 3 6" xfId="56469" xr:uid="{00000000-0005-0000-0000-00001C170000}"/>
    <cellStyle name="Comma 3 2 3 6 2" xfId="62160" xr:uid="{E4A1560E-3AC2-4CAC-86D3-C13DE49F9FF4}"/>
    <cellStyle name="Comma 3 2 3 6 3" xfId="61136" xr:uid="{FFC97444-183F-4E3B-91D5-BFFE3751D07E}"/>
    <cellStyle name="Comma 3 2 3 7" xfId="59727" xr:uid="{EDC415F3-C8F5-479D-A821-7B91B2777ECE}"/>
    <cellStyle name="Comma 3 2 3 7 2" xfId="61648" xr:uid="{3FB84639-651E-4CB5-8A2D-2BA272DC4F86}"/>
    <cellStyle name="Comma 3 2 3 8" xfId="59759" xr:uid="{519429D0-0073-4EA0-983E-622676C43099}"/>
    <cellStyle name="Comma 3 2 3 9" xfId="59792" xr:uid="{1D5B5C39-662F-486A-833E-B7EC0DD68F73}"/>
    <cellStyle name="Comma 3 2 30" xfId="56695" xr:uid="{00000000-0005-0000-0000-00001D170000}"/>
    <cellStyle name="Comma 3 2 31" xfId="56774" xr:uid="{00000000-0005-0000-0000-00001E170000}"/>
    <cellStyle name="Comma 3 2 32" xfId="56780" xr:uid="{00000000-0005-0000-0000-00001F170000}"/>
    <cellStyle name="Comma 3 2 33" xfId="56786" xr:uid="{00000000-0005-0000-0000-000020170000}"/>
    <cellStyle name="Comma 3 2 34" xfId="59622" xr:uid="{37A9180C-5940-47B6-A1EA-753601D17328}"/>
    <cellStyle name="Comma 3 2 35" xfId="59631" xr:uid="{78B65A77-C076-4A5D-A9B5-93ABE30DC51C}"/>
    <cellStyle name="Comma 3 2 36" xfId="59647" xr:uid="{9D9D1A11-1ED4-4221-90A8-CC378EE586E4}"/>
    <cellStyle name="Comma 3 2 37" xfId="59664" xr:uid="{2583B602-9412-45C6-9C4E-EBFC9E818470}"/>
    <cellStyle name="Comma 3 2 38" xfId="59711" xr:uid="{61AD194C-D290-40E7-A548-3E9DFB75501C}"/>
    <cellStyle name="Comma 3 2 39" xfId="59743" xr:uid="{6BD44249-008F-44B4-A15B-AABA19E99DE0}"/>
    <cellStyle name="Comma 3 2 4" xfId="36877" xr:uid="{00000000-0005-0000-0000-000021170000}"/>
    <cellStyle name="Comma 3 2 4 10" xfId="60640" xr:uid="{63ACA189-18EB-4BDB-959E-D5BFA98033AA}"/>
    <cellStyle name="Comma 3 2 4 2" xfId="56205" xr:uid="{00000000-0005-0000-0000-000022170000}"/>
    <cellStyle name="Comma 3 2 4 2 2" xfId="59936" xr:uid="{3E205715-F8D0-45B0-963C-8369A891BFDC}"/>
    <cellStyle name="Comma 3 2 4 2 2 2" xfId="60576" xr:uid="{BEA141D4-11F9-4C31-9D72-837E32D75AD2}"/>
    <cellStyle name="Comma 3 2 4 2 2 2 2" xfId="61600" xr:uid="{C0DACC35-0A2A-4199-A2CE-789C83DEF35F}"/>
    <cellStyle name="Comma 3 2 4 2 2 2 2 2" xfId="62624" xr:uid="{280EA9D2-389C-46CF-9EC7-37E8C8D9B755}"/>
    <cellStyle name="Comma 3 2 4 2 2 2 3" xfId="62112" xr:uid="{1F4888EE-F027-434B-85DB-AE3E31F7DDF5}"/>
    <cellStyle name="Comma 3 2 4 2 2 2 4" xfId="61088" xr:uid="{139D4683-677D-45BE-9FD8-2B1C151BCC2F}"/>
    <cellStyle name="Comma 3 2 4 2 2 3" xfId="60320" xr:uid="{D93A2DF5-AF85-4DCA-9CD3-3ED2D4E85069}"/>
    <cellStyle name="Comma 3 2 4 2 2 3 2" xfId="62368" xr:uid="{30EB84C8-059A-4E1C-B85F-F0F17D223772}"/>
    <cellStyle name="Comma 3 2 4 2 2 3 3" xfId="61344" xr:uid="{77DF3CAB-05D8-4039-A94C-ED7ED5B4F2BF}"/>
    <cellStyle name="Comma 3 2 4 2 2 4" xfId="61856" xr:uid="{EA148929-8F64-49E7-992A-3091A7FFC1F2}"/>
    <cellStyle name="Comma 3 2 4 2 2 5" xfId="60832" xr:uid="{46143F14-572C-4A27-8B82-274AD610B6F7}"/>
    <cellStyle name="Comma 3 2 4 2 3" xfId="60064" xr:uid="{9712B7A4-3EE7-48A6-AED2-991694BEA00D}"/>
    <cellStyle name="Comma 3 2 4 2 3 2" xfId="60448" xr:uid="{31B6BCFF-4FD6-493F-8C82-7096DE113A04}"/>
    <cellStyle name="Comma 3 2 4 2 3 2 2" xfId="62496" xr:uid="{11F6007F-A32D-4816-A1C0-7E987CE08CE1}"/>
    <cellStyle name="Comma 3 2 4 2 3 2 3" xfId="61472" xr:uid="{E6ACF8EA-0842-4AE1-B2B3-D4457356E163}"/>
    <cellStyle name="Comma 3 2 4 2 3 3" xfId="61984" xr:uid="{22B327BB-F563-4FD5-B529-D6DF3ECE0059}"/>
    <cellStyle name="Comma 3 2 4 2 3 4" xfId="60960" xr:uid="{846D30BB-EB2D-4B0F-966E-1B5E71759C77}"/>
    <cellStyle name="Comma 3 2 4 2 4" xfId="60192" xr:uid="{2D49D0DE-04EF-46F5-B963-4C723FB3023E}"/>
    <cellStyle name="Comma 3 2 4 2 4 2" xfId="62240" xr:uid="{1E90F034-8E0F-49AE-85D5-88E6A2A8889D}"/>
    <cellStyle name="Comma 3 2 4 2 4 3" xfId="61216" xr:uid="{B1CAD6BB-E9EC-467E-9D95-BDDD6EA4A424}"/>
    <cellStyle name="Comma 3 2 4 2 5" xfId="61728" xr:uid="{E7CE341C-2681-4C7B-B9DA-7445FC7D5574}"/>
    <cellStyle name="Comma 3 2 4 2 6" xfId="60704" xr:uid="{A921D06F-6410-4BD0-9456-95E4BC071CF5}"/>
    <cellStyle name="Comma 3 2 4 3" xfId="56301" xr:uid="{00000000-0005-0000-0000-000023170000}"/>
    <cellStyle name="Comma 3 2 4 3 2" xfId="60512" xr:uid="{5645D220-A683-41EE-B5EC-4BD063707065}"/>
    <cellStyle name="Comma 3 2 4 3 2 2" xfId="61536" xr:uid="{34F8CFF9-2FD0-4DB7-BAAE-87EEA82AF2D9}"/>
    <cellStyle name="Comma 3 2 4 3 2 2 2" xfId="62560" xr:uid="{8DFFC68F-50E8-4E3F-B262-887C902D3854}"/>
    <cellStyle name="Comma 3 2 4 3 2 3" xfId="62048" xr:uid="{044890FA-3289-47C3-9E9C-1139193F409D}"/>
    <cellStyle name="Comma 3 2 4 3 2 4" xfId="61024" xr:uid="{5754DB24-A660-4567-A46F-59470E3A05A0}"/>
    <cellStyle name="Comma 3 2 4 3 3" xfId="60256" xr:uid="{7DF679ED-7A8B-4CA1-B9C0-A2914499343A}"/>
    <cellStyle name="Comma 3 2 4 3 3 2" xfId="62304" xr:uid="{5293112F-0D34-44DE-8FD8-06A4631D091D}"/>
    <cellStyle name="Comma 3 2 4 3 3 3" xfId="61280" xr:uid="{FBEA395D-FAB3-4462-AF22-985D0647CF69}"/>
    <cellStyle name="Comma 3 2 4 3 4" xfId="61792" xr:uid="{7A24DEC5-A193-43E9-9BAE-27A56573A58D}"/>
    <cellStyle name="Comma 3 2 4 3 5" xfId="60768" xr:uid="{0803E635-CD7B-4E64-821D-1D99F9BAEFBE}"/>
    <cellStyle name="Comma 3 2 4 4" xfId="56397" xr:uid="{00000000-0005-0000-0000-000024170000}"/>
    <cellStyle name="Comma 3 2 4 4 2" xfId="60384" xr:uid="{F2786C2D-626F-47D5-87B1-26A95B356804}"/>
    <cellStyle name="Comma 3 2 4 4 2 2" xfId="62432" xr:uid="{145E50FB-76DB-4FF3-9AC2-2E18A1633076}"/>
    <cellStyle name="Comma 3 2 4 4 2 3" xfId="61408" xr:uid="{4607DC85-A7B9-4318-8D1D-8BC9006B5301}"/>
    <cellStyle name="Comma 3 2 4 4 3" xfId="61920" xr:uid="{31D01313-822E-4996-B18F-2A6C4C774F84}"/>
    <cellStyle name="Comma 3 2 4 4 4" xfId="60896" xr:uid="{6030E4CC-BAAA-4CBF-9AA4-C4930D1908CF}"/>
    <cellStyle name="Comma 3 2 4 5" xfId="56493" xr:uid="{00000000-0005-0000-0000-000025170000}"/>
    <cellStyle name="Comma 3 2 4 5 2" xfId="62176" xr:uid="{DE6C401C-1EC3-4BA3-85C1-3EB8FCC16C0A}"/>
    <cellStyle name="Comma 3 2 4 5 3" xfId="61152" xr:uid="{37D8670D-A486-48A9-BBC3-39CC511CEF64}"/>
    <cellStyle name="Comma 3 2 4 6" xfId="59808" xr:uid="{9E4E9414-F26A-4D18-9FF8-E7CCEE4C6B83}"/>
    <cellStyle name="Comma 3 2 4 6 2" xfId="61664" xr:uid="{DFFFB4ED-4755-41B7-9311-2450D4962E10}"/>
    <cellStyle name="Comma 3 2 4 7" xfId="59872" xr:uid="{70D14CF6-93EA-4D72-BC51-4F410ECFD255}"/>
    <cellStyle name="Comma 3 2 4 8" xfId="60000" xr:uid="{6E408B59-89EF-4AFF-A576-D791BD5F9FBE}"/>
    <cellStyle name="Comma 3 2 4 9" xfId="60128" xr:uid="{BF094CB6-4906-4CE7-8EF4-C54A2CB597E9}"/>
    <cellStyle name="Comma 3 2 40" xfId="59776" xr:uid="{6AF30C6B-A99F-49FE-8703-A0C6F5AF50F8}"/>
    <cellStyle name="Comma 3 2 41" xfId="59840" xr:uid="{1D71D234-CC98-4599-B1AC-7E4BA8D6F189}"/>
    <cellStyle name="Comma 3 2 42" xfId="59968" xr:uid="{A7A9B686-9248-4521-89E2-E0624858B3D7}"/>
    <cellStyle name="Comma 3 2 43" xfId="60096" xr:uid="{C8A8D4D5-6999-4A95-8055-C4F845B4A3DC}"/>
    <cellStyle name="Comma 3 2 44" xfId="60608" xr:uid="{F53609DB-097A-4002-B6E4-135D6722B3B7}"/>
    <cellStyle name="Comma 3 2 5" xfId="34428" xr:uid="{00000000-0005-0000-0000-000026170000}"/>
    <cellStyle name="Comma 3 2 5 2" xfId="59904" xr:uid="{896FD95F-0468-4475-82D8-326861CAEF65}"/>
    <cellStyle name="Comma 3 2 5 2 2" xfId="60544" xr:uid="{89DAAE08-C39D-46BB-AEE0-D4182F7869E3}"/>
    <cellStyle name="Comma 3 2 5 2 2 2" xfId="61568" xr:uid="{26CA9E8B-D26D-4E22-B7DB-C3D48E83E72A}"/>
    <cellStyle name="Comma 3 2 5 2 2 2 2" xfId="62592" xr:uid="{3554CBD4-2BE0-4720-A14D-79B3191895C3}"/>
    <cellStyle name="Comma 3 2 5 2 2 3" xfId="62080" xr:uid="{F8A73D24-90CB-4DD3-91C1-86ECD2B80837}"/>
    <cellStyle name="Comma 3 2 5 2 2 4" xfId="61056" xr:uid="{F9FE254F-7BD8-43AC-A7C9-B54A8505334E}"/>
    <cellStyle name="Comma 3 2 5 2 3" xfId="60288" xr:uid="{67B28E53-C72E-4BF4-8A2B-C37EC556B43A}"/>
    <cellStyle name="Comma 3 2 5 2 3 2" xfId="62336" xr:uid="{DA35388E-EA00-483D-B8EB-88D848566F0A}"/>
    <cellStyle name="Comma 3 2 5 2 3 3" xfId="61312" xr:uid="{256007C1-50EC-4712-A780-87E50EBE18A6}"/>
    <cellStyle name="Comma 3 2 5 2 4" xfId="61824" xr:uid="{47C62663-E6BB-4987-BF7F-20DD3F77F37C}"/>
    <cellStyle name="Comma 3 2 5 2 5" xfId="60800" xr:uid="{42E235E9-EDF4-49DE-B74A-3BC598F5D0C6}"/>
    <cellStyle name="Comma 3 2 5 3" xfId="60032" xr:uid="{397E5EC6-C7C6-40F1-80A6-7325CE5D2200}"/>
    <cellStyle name="Comma 3 2 5 3 2" xfId="60416" xr:uid="{3179814D-DACD-4E50-8AC1-4F0FB9F605C5}"/>
    <cellStyle name="Comma 3 2 5 3 2 2" xfId="62464" xr:uid="{B4801580-C0A1-4894-AB25-42252D5A91DF}"/>
    <cellStyle name="Comma 3 2 5 3 2 3" xfId="61440" xr:uid="{1DF89C89-AF0F-42B1-8425-AD6EFF4EC187}"/>
    <cellStyle name="Comma 3 2 5 3 3" xfId="61952" xr:uid="{E83C08C1-8966-43CD-A99C-45CF824CBE0F}"/>
    <cellStyle name="Comma 3 2 5 3 4" xfId="60928" xr:uid="{18847BC0-A34E-49AE-945D-FCFD9475277C}"/>
    <cellStyle name="Comma 3 2 5 4" xfId="60160" xr:uid="{F887B464-8F32-4607-BF3A-C7B1633C0FFD}"/>
    <cellStyle name="Comma 3 2 5 4 2" xfId="62208" xr:uid="{C825FF33-97B8-461A-9D6B-62BD5B959A78}"/>
    <cellStyle name="Comma 3 2 5 4 3" xfId="61184" xr:uid="{805208C8-21F7-4566-B30D-75F280AC363A}"/>
    <cellStyle name="Comma 3 2 5 5" xfId="61696" xr:uid="{2B90C554-42EF-4D98-B0BC-BDB52E458878}"/>
    <cellStyle name="Comma 3 2 5 6" xfId="60672" xr:uid="{409B8901-1D41-448C-B902-214858661949}"/>
    <cellStyle name="Comma 3 2 6" xfId="31979" xr:uid="{00000000-0005-0000-0000-000027170000}"/>
    <cellStyle name="Comma 3 2 6 2" xfId="60480" xr:uid="{7500A6CC-07F1-4841-AEB1-C301098161A5}"/>
    <cellStyle name="Comma 3 2 6 2 2" xfId="61504" xr:uid="{F80AD70B-2C0E-4762-A258-E29F16EAA3AD}"/>
    <cellStyle name="Comma 3 2 6 2 2 2" xfId="62528" xr:uid="{D63E5131-7249-48E3-A827-F7630BEE32C3}"/>
    <cellStyle name="Comma 3 2 6 2 3" xfId="62016" xr:uid="{55415D62-9E1C-45AB-8586-197F46E22872}"/>
    <cellStyle name="Comma 3 2 6 2 4" xfId="60992" xr:uid="{0E518303-E0E3-4166-8727-6FDF84D87EAD}"/>
    <cellStyle name="Comma 3 2 6 3" xfId="60224" xr:uid="{FDC2AD81-42C4-4D71-9E09-65D14B367FA8}"/>
    <cellStyle name="Comma 3 2 6 3 2" xfId="62272" xr:uid="{2D5806F5-2E9B-42E8-9712-F67733DB9D1D}"/>
    <cellStyle name="Comma 3 2 6 3 3" xfId="61248" xr:uid="{20630DC5-3BD3-4CAC-8533-B20F710998C8}"/>
    <cellStyle name="Comma 3 2 6 4" xfId="61760" xr:uid="{3978E96A-051C-45A7-B95A-586EC0D01AB8}"/>
    <cellStyle name="Comma 3 2 6 5" xfId="60736" xr:uid="{C3AD9096-9990-4265-978E-CDD81F25B3B4}"/>
    <cellStyle name="Comma 3 2 7" xfId="29530" xr:uid="{00000000-0005-0000-0000-000028170000}"/>
    <cellStyle name="Comma 3 2 7 2" xfId="60352" xr:uid="{314E0B03-FEA8-43FC-83CB-C63E3C1D35A6}"/>
    <cellStyle name="Comma 3 2 7 2 2" xfId="62400" xr:uid="{E84CB823-3EB5-468C-9109-2044075FDB60}"/>
    <cellStyle name="Comma 3 2 7 2 3" xfId="61376" xr:uid="{08B80685-7939-4CE8-BADB-420E89E6E4FA}"/>
    <cellStyle name="Comma 3 2 7 3" xfId="61888" xr:uid="{25D763B3-76D3-4B6F-8B51-691795B3D0A5}"/>
    <cellStyle name="Comma 3 2 7 4" xfId="60864" xr:uid="{16D7EA4C-2A35-42CA-ACA8-8F94AE96DD4D}"/>
    <cellStyle name="Comma 3 2 8" xfId="24630" xr:uid="{00000000-0005-0000-0000-000029170000}"/>
    <cellStyle name="Comma 3 2 8 2" xfId="62144" xr:uid="{EB5001B2-A3AD-4354-A329-5824591A60BF}"/>
    <cellStyle name="Comma 3 2 8 3" xfId="61120" xr:uid="{910D9F68-A2E7-4894-8793-20DB73A4EC34}"/>
    <cellStyle name="Comma 3 2 9" xfId="19731" xr:uid="{00000000-0005-0000-0000-00002A170000}"/>
    <cellStyle name="Comma 3 2 9 2" xfId="61632" xr:uid="{34EF618D-19C2-449C-AE6F-3EAFB8466C1D}"/>
    <cellStyle name="Comma 3 20" xfId="15003" xr:uid="{00000000-0005-0000-0000-00002B170000}"/>
    <cellStyle name="Comma 3 21" xfId="10104" xr:uid="{00000000-0005-0000-0000-00002C170000}"/>
    <cellStyle name="Comma 3 22" xfId="5092" xr:uid="{00000000-0005-0000-0000-00002D170000}"/>
    <cellStyle name="Comma 3 23" xfId="193" xr:uid="{00000000-0005-0000-0000-00002E170000}"/>
    <cellStyle name="Comma 3 24" xfId="50985" xr:uid="{00000000-0005-0000-0000-00002F170000}"/>
    <cellStyle name="Comma 3 25" xfId="55892" xr:uid="{00000000-0005-0000-0000-000030170000}"/>
    <cellStyle name="Comma 3 26" xfId="55898" xr:uid="{00000000-0005-0000-0000-000031170000}"/>
    <cellStyle name="Comma 3 27" xfId="55904" xr:uid="{00000000-0005-0000-0000-000032170000}"/>
    <cellStyle name="Comma 3 28" xfId="55910" xr:uid="{00000000-0005-0000-0000-000033170000}"/>
    <cellStyle name="Comma 3 29" xfId="55922" xr:uid="{00000000-0005-0000-0000-000034170000}"/>
    <cellStyle name="Comma 3 3" xfId="46020" xr:uid="{00000000-0005-0000-0000-000035170000}"/>
    <cellStyle name="Comma 3 3 10" xfId="14831" xr:uid="{00000000-0005-0000-0000-000036170000}"/>
    <cellStyle name="Comma 3 3 11" xfId="9932" xr:uid="{00000000-0005-0000-0000-000037170000}"/>
    <cellStyle name="Comma 3 3 12" xfId="4920" xr:uid="{00000000-0005-0000-0000-000038170000}"/>
    <cellStyle name="Comma 3 3 13" xfId="21" xr:uid="{00000000-0005-0000-0000-000039170000}"/>
    <cellStyle name="Comma 3 3 14" xfId="51157" xr:uid="{00000000-0005-0000-0000-00003A170000}"/>
    <cellStyle name="Comma 3 3 15" xfId="55970" xr:uid="{00000000-0005-0000-0000-00003B170000}"/>
    <cellStyle name="Comma 3 3 16" xfId="55994" xr:uid="{00000000-0005-0000-0000-00003C170000}"/>
    <cellStyle name="Comma 3 3 17" xfId="56018" xr:uid="{00000000-0005-0000-0000-00003D170000}"/>
    <cellStyle name="Comma 3 3 18" xfId="56042" xr:uid="{00000000-0005-0000-0000-00003E170000}"/>
    <cellStyle name="Comma 3 3 19" xfId="56066" xr:uid="{00000000-0005-0000-0000-00003F170000}"/>
    <cellStyle name="Comma 3 3 2" xfId="41775" xr:uid="{00000000-0005-0000-0000-000040170000}"/>
    <cellStyle name="Comma 3 3 2 10" xfId="56139" xr:uid="{00000000-0005-0000-0000-000041170000}"/>
    <cellStyle name="Comma 3 3 2 11" xfId="56187" xr:uid="{00000000-0005-0000-0000-000042170000}"/>
    <cellStyle name="Comma 3 3 2 12" xfId="56283" xr:uid="{00000000-0005-0000-0000-000043170000}"/>
    <cellStyle name="Comma 3 3 2 13" xfId="56379" xr:uid="{00000000-0005-0000-0000-000044170000}"/>
    <cellStyle name="Comma 3 3 2 14" xfId="56475" xr:uid="{00000000-0005-0000-0000-000045170000}"/>
    <cellStyle name="Comma 3 3 2 15" xfId="59731" xr:uid="{FA7CD8D7-FE28-4D8E-91E8-EC79DFBCD797}"/>
    <cellStyle name="Comma 3 3 2 16" xfId="59763" xr:uid="{A203EB23-7156-4494-9D64-BE1EAD5D86D1}"/>
    <cellStyle name="Comma 3 3 2 17" xfId="59796" xr:uid="{96E35965-3D92-423D-B29C-24529A42A0E6}"/>
    <cellStyle name="Comma 3 3 2 18" xfId="59860" xr:uid="{66927C8E-2664-4B55-9E86-66ED78C98F79}"/>
    <cellStyle name="Comma 3 3 2 19" xfId="59988" xr:uid="{D8D08436-90E3-4AB6-BBB3-94634F93A623}"/>
    <cellStyle name="Comma 3 3 2 2" xfId="27080" xr:uid="{00000000-0005-0000-0000-000046170000}"/>
    <cellStyle name="Comma 3 3 2 2 10" xfId="60660" xr:uid="{2C6AA60C-78B8-4B90-8DE0-F564E22EDA41}"/>
    <cellStyle name="Comma 3 3 2 2 2" xfId="56235" xr:uid="{00000000-0005-0000-0000-000047170000}"/>
    <cellStyle name="Comma 3 3 2 2 2 2" xfId="59956" xr:uid="{D63360B9-557D-4E45-9B76-B769EEC282C4}"/>
    <cellStyle name="Comma 3 3 2 2 2 2 2" xfId="60596" xr:uid="{F9432F87-3F1F-4FE1-8EC6-8A677968CC1A}"/>
    <cellStyle name="Comma 3 3 2 2 2 2 2 2" xfId="61620" xr:uid="{2C4FD395-50D6-4AA5-88C6-13DE5FB0AA4E}"/>
    <cellStyle name="Comma 3 3 2 2 2 2 2 2 2" xfId="62644" xr:uid="{CA7B39C6-F248-461C-BAF2-69F76F8D9EE6}"/>
    <cellStyle name="Comma 3 3 2 2 2 2 2 3" xfId="62132" xr:uid="{37635604-D8ED-4656-BC6E-1272FB447EE0}"/>
    <cellStyle name="Comma 3 3 2 2 2 2 2 4" xfId="61108" xr:uid="{09A266F3-0D8E-4843-835B-54C2913623BD}"/>
    <cellStyle name="Comma 3 3 2 2 2 2 3" xfId="60340" xr:uid="{39E283DC-7582-4FA2-89D5-9AB0EFFB1226}"/>
    <cellStyle name="Comma 3 3 2 2 2 2 3 2" xfId="62388" xr:uid="{EAA2BBA2-2371-4D5D-BAB5-1942399F97B1}"/>
    <cellStyle name="Comma 3 3 2 2 2 2 3 3" xfId="61364" xr:uid="{9791BB2A-CC98-4FCC-BBA0-AD6F5024E7A9}"/>
    <cellStyle name="Comma 3 3 2 2 2 2 4" xfId="61876" xr:uid="{6B57ADCF-58DA-4481-92E9-F5A5553BA5C6}"/>
    <cellStyle name="Comma 3 3 2 2 2 2 5" xfId="60852" xr:uid="{473E2A0E-E474-46C3-A22D-59DABB659D98}"/>
    <cellStyle name="Comma 3 3 2 2 2 3" xfId="60084" xr:uid="{14116269-32FA-4516-AF78-E9669A6CAA2B}"/>
    <cellStyle name="Comma 3 3 2 2 2 3 2" xfId="60468" xr:uid="{B65E9D64-BE2C-4296-ABE5-9924BBC97CFD}"/>
    <cellStyle name="Comma 3 3 2 2 2 3 2 2" xfId="62516" xr:uid="{1807DC96-EED3-4F97-9190-E07DB3630607}"/>
    <cellStyle name="Comma 3 3 2 2 2 3 2 3" xfId="61492" xr:uid="{F072CC2B-09E2-483B-AF9C-9826834B8BA5}"/>
    <cellStyle name="Comma 3 3 2 2 2 3 3" xfId="62004" xr:uid="{C9ECD4F4-8718-419D-A675-BC37BB898CF2}"/>
    <cellStyle name="Comma 3 3 2 2 2 3 4" xfId="60980" xr:uid="{AF389733-1755-4679-B89F-873B26DDE5E7}"/>
    <cellStyle name="Comma 3 3 2 2 2 4" xfId="60212" xr:uid="{D1C43CB5-B7F8-4F70-B156-9FBA3DDFBFE7}"/>
    <cellStyle name="Comma 3 3 2 2 2 4 2" xfId="62260" xr:uid="{8EC48C89-1458-4EB7-9BB9-CC36EB62F875}"/>
    <cellStyle name="Comma 3 3 2 2 2 4 3" xfId="61236" xr:uid="{A1D1B9A0-BB5F-4E1B-B100-E6D445FB41BC}"/>
    <cellStyle name="Comma 3 3 2 2 2 5" xfId="61748" xr:uid="{B7FE0EEC-9E73-452D-99E3-C95AE54CF60B}"/>
    <cellStyle name="Comma 3 3 2 2 2 6" xfId="60724" xr:uid="{ACFFC08A-D716-4D5A-AB45-31D82DE563BF}"/>
    <cellStyle name="Comma 3 3 2 2 3" xfId="56331" xr:uid="{00000000-0005-0000-0000-000048170000}"/>
    <cellStyle name="Comma 3 3 2 2 3 2" xfId="60532" xr:uid="{BE0ECD2F-9AD5-4901-B1F8-EF999E7B6F92}"/>
    <cellStyle name="Comma 3 3 2 2 3 2 2" xfId="61556" xr:uid="{A6A9EB2C-9009-458D-8568-964C453A806F}"/>
    <cellStyle name="Comma 3 3 2 2 3 2 2 2" xfId="62580" xr:uid="{9AF861A2-7A65-49C1-9359-5A39B6E9AAD4}"/>
    <cellStyle name="Comma 3 3 2 2 3 2 3" xfId="62068" xr:uid="{8FCAB546-BAC4-42EB-B832-20A9835DCAD3}"/>
    <cellStyle name="Comma 3 3 2 2 3 2 4" xfId="61044" xr:uid="{6100686F-3BB5-41F3-920D-5F035C779CC3}"/>
    <cellStyle name="Comma 3 3 2 2 3 3" xfId="60276" xr:uid="{9AB873DC-A47C-4241-89BE-BC7065BB9E0B}"/>
    <cellStyle name="Comma 3 3 2 2 3 3 2" xfId="62324" xr:uid="{6F73D462-EDC9-4602-A582-F72661E7BF80}"/>
    <cellStyle name="Comma 3 3 2 2 3 3 3" xfId="61300" xr:uid="{B2A905F6-900C-48FE-BE01-2D654A802D84}"/>
    <cellStyle name="Comma 3 3 2 2 3 4" xfId="61812" xr:uid="{77C8C34A-B421-497B-B489-D39F8B4A8A0D}"/>
    <cellStyle name="Comma 3 3 2 2 3 5" xfId="60788" xr:uid="{8BBA8143-8F38-497D-8C57-E33F43B838FB}"/>
    <cellStyle name="Comma 3 3 2 2 4" xfId="56427" xr:uid="{00000000-0005-0000-0000-000049170000}"/>
    <cellStyle name="Comma 3 3 2 2 4 2" xfId="60404" xr:uid="{6F4F070E-CA02-4DE1-95D7-7F64712E4793}"/>
    <cellStyle name="Comma 3 3 2 2 4 2 2" xfId="62452" xr:uid="{B1B3BF0B-3912-46DF-8E29-38C90BD6793E}"/>
    <cellStyle name="Comma 3 3 2 2 4 2 3" xfId="61428" xr:uid="{6C1A2ABF-8412-430D-9E26-F92399996056}"/>
    <cellStyle name="Comma 3 3 2 2 4 3" xfId="61940" xr:uid="{AC08A670-AAFB-498F-A145-6E9E74D99212}"/>
    <cellStyle name="Comma 3 3 2 2 4 4" xfId="60916" xr:uid="{5CA5D927-7CD7-497B-8A97-1652C2310C97}"/>
    <cellStyle name="Comma 3 3 2 2 5" xfId="56523" xr:uid="{00000000-0005-0000-0000-00004A170000}"/>
    <cellStyle name="Comma 3 3 2 2 5 2" xfId="62196" xr:uid="{5B5218FE-4B7B-402D-A35D-7DC4FF94C83C}"/>
    <cellStyle name="Comma 3 3 2 2 5 3" xfId="61172" xr:uid="{4155F199-10C5-43B3-9807-503C29C61D80}"/>
    <cellStyle name="Comma 3 3 2 2 6" xfId="59828" xr:uid="{44B47317-D4F0-4187-AD0E-B22121043E59}"/>
    <cellStyle name="Comma 3 3 2 2 6 2" xfId="61684" xr:uid="{27F3958E-F967-4943-8E72-AA8BDF33933A}"/>
    <cellStyle name="Comma 3 3 2 2 7" xfId="59892" xr:uid="{51242660-2F3E-48C3-A713-412139A75CD8}"/>
    <cellStyle name="Comma 3 3 2 2 8" xfId="60020" xr:uid="{5436D932-093B-48D7-ACA5-97BAC47C8259}"/>
    <cellStyle name="Comma 3 3 2 2 9" xfId="60148" xr:uid="{4C31730A-46EC-48DA-8775-50A26875D39B}"/>
    <cellStyle name="Comma 3 3 2 20" xfId="60116" xr:uid="{AA832515-A450-4FDE-A2EE-492A27C2A054}"/>
    <cellStyle name="Comma 3 3 2 21" xfId="60628" xr:uid="{5487C3B6-B8A8-484B-B538-4014B73389C0}"/>
    <cellStyle name="Comma 3 3 2 3" xfId="22180" xr:uid="{00000000-0005-0000-0000-00004B170000}"/>
    <cellStyle name="Comma 3 3 2 3 2" xfId="59924" xr:uid="{C9D19B1B-1FBA-4B31-8C39-6436C824A3DC}"/>
    <cellStyle name="Comma 3 3 2 3 2 2" xfId="60564" xr:uid="{B4E06FA3-B73F-4BA5-A409-64DAC6F26BFD}"/>
    <cellStyle name="Comma 3 3 2 3 2 2 2" xfId="61588" xr:uid="{57E1A970-1C8F-413D-B330-BF2832737D1B}"/>
    <cellStyle name="Comma 3 3 2 3 2 2 2 2" xfId="62612" xr:uid="{18AB06BA-AD4E-484E-8541-98A7128613C3}"/>
    <cellStyle name="Comma 3 3 2 3 2 2 3" xfId="62100" xr:uid="{5EE8674F-41A3-42EA-8E37-612BDC1E8499}"/>
    <cellStyle name="Comma 3 3 2 3 2 2 4" xfId="61076" xr:uid="{62A0C671-F5DA-4CD2-ACA1-4B14272E4C3E}"/>
    <cellStyle name="Comma 3 3 2 3 2 3" xfId="60308" xr:uid="{F234B871-B00B-46C7-9016-5539D9EFC8B7}"/>
    <cellStyle name="Comma 3 3 2 3 2 3 2" xfId="62356" xr:uid="{44ACD473-A4FD-4EC3-AEC0-284EB76A1A7E}"/>
    <cellStyle name="Comma 3 3 2 3 2 3 3" xfId="61332" xr:uid="{54C04EBF-DD0E-407B-AD1B-863AB7131109}"/>
    <cellStyle name="Comma 3 3 2 3 2 4" xfId="61844" xr:uid="{2708FDF0-6C4B-4442-875B-4E03D3FC112C}"/>
    <cellStyle name="Comma 3 3 2 3 2 5" xfId="60820" xr:uid="{36B9FE0C-DF57-4DE2-B2D7-C63FCB75562F}"/>
    <cellStyle name="Comma 3 3 2 3 3" xfId="60052" xr:uid="{F74ABDB3-6350-48B7-8A02-C27F967215CC}"/>
    <cellStyle name="Comma 3 3 2 3 3 2" xfId="60436" xr:uid="{BF6D78EA-451C-49D1-8482-CC723427607D}"/>
    <cellStyle name="Comma 3 3 2 3 3 2 2" xfId="62484" xr:uid="{04901945-BA46-4C26-8A94-7FF2AF895B10}"/>
    <cellStyle name="Comma 3 3 2 3 3 2 3" xfId="61460" xr:uid="{9B81C5AB-BDC0-4BE0-A038-5FC9BDCAD14F}"/>
    <cellStyle name="Comma 3 3 2 3 3 3" xfId="61972" xr:uid="{D3FAF665-EA46-4F60-9B3E-8B8087FF2F0A}"/>
    <cellStyle name="Comma 3 3 2 3 3 4" xfId="60948" xr:uid="{5EDEBC05-088E-41DA-93D0-9C43C0C92EDD}"/>
    <cellStyle name="Comma 3 3 2 3 4" xfId="60180" xr:uid="{1D78B3D9-1CE3-4496-8A73-15BFE47BC66B}"/>
    <cellStyle name="Comma 3 3 2 3 4 2" xfId="62228" xr:uid="{0B8B0F5A-B295-42EA-AF7B-FEB41D7B0266}"/>
    <cellStyle name="Comma 3 3 2 3 4 3" xfId="61204" xr:uid="{82194775-CAF7-491F-8032-A479C0E7CF44}"/>
    <cellStyle name="Comma 3 3 2 3 5" xfId="61716" xr:uid="{2CE5A530-DBE2-4D17-ACC4-F9061E28AA56}"/>
    <cellStyle name="Comma 3 3 2 3 6" xfId="60692" xr:uid="{AE519FF5-D5ED-4AB1-9A63-CA3F152376EC}"/>
    <cellStyle name="Comma 3 3 2 4" xfId="17281" xr:uid="{00000000-0005-0000-0000-00004C170000}"/>
    <cellStyle name="Comma 3 3 2 4 2" xfId="60500" xr:uid="{605225D3-BCA5-438A-A57D-4953BA7BCF19}"/>
    <cellStyle name="Comma 3 3 2 4 2 2" xfId="61524" xr:uid="{78FBB8A3-D4AB-4B72-BF9E-290B568CB920}"/>
    <cellStyle name="Comma 3 3 2 4 2 2 2" xfId="62548" xr:uid="{EFD95D19-80B8-4808-8D8C-59514F4C37D7}"/>
    <cellStyle name="Comma 3 3 2 4 2 3" xfId="62036" xr:uid="{15179A94-29A6-48FA-B21E-F9020D150312}"/>
    <cellStyle name="Comma 3 3 2 4 2 4" xfId="61012" xr:uid="{9A71653B-3022-4644-8CC7-880672F41C19}"/>
    <cellStyle name="Comma 3 3 2 4 3" xfId="60244" xr:uid="{0D2C4504-8030-4AF5-94FA-2D4E57A85524}"/>
    <cellStyle name="Comma 3 3 2 4 3 2" xfId="62292" xr:uid="{6886B603-A45D-4056-8C38-DAEDC0127682}"/>
    <cellStyle name="Comma 3 3 2 4 3 3" xfId="61268" xr:uid="{7E1AE180-2C63-4B36-AA6D-05ECE7F0F645}"/>
    <cellStyle name="Comma 3 3 2 4 4" xfId="61780" xr:uid="{64DCAAA7-B882-476A-8018-2A487CDD6F1E}"/>
    <cellStyle name="Comma 3 3 2 4 5" xfId="60756" xr:uid="{71B12970-BED8-45CD-A5D8-C4DE12DB3340}"/>
    <cellStyle name="Comma 3 3 2 5" xfId="12382" xr:uid="{00000000-0005-0000-0000-00004D170000}"/>
    <cellStyle name="Comma 3 3 2 5 2" xfId="60372" xr:uid="{E24C167A-89E2-4FB1-AF48-6066A63F8C74}"/>
    <cellStyle name="Comma 3 3 2 5 2 2" xfId="62420" xr:uid="{D243ACE5-0F5E-4DDF-A14C-93D823B0816B}"/>
    <cellStyle name="Comma 3 3 2 5 2 3" xfId="61396" xr:uid="{9177CBE9-6050-4CE3-B6C5-D9EEB5CAE8AA}"/>
    <cellStyle name="Comma 3 3 2 5 3" xfId="61908" xr:uid="{C0561A36-AE97-48A4-B158-8388FA8A91A2}"/>
    <cellStyle name="Comma 3 3 2 5 4" xfId="60884" xr:uid="{96821F2B-E512-426A-AAB4-4C03ABE63F4B}"/>
    <cellStyle name="Comma 3 3 2 6" xfId="7426" xr:uid="{00000000-0005-0000-0000-00004E170000}"/>
    <cellStyle name="Comma 3 3 2 6 2" xfId="62164" xr:uid="{563CD891-3919-413D-A5B9-193A7698B08E}"/>
    <cellStyle name="Comma 3 3 2 6 3" xfId="61140" xr:uid="{9CBC829A-49C9-4EF1-8862-50A62431F3C4}"/>
    <cellStyle name="Comma 3 3 2 7" xfId="2471" xr:uid="{00000000-0005-0000-0000-00004F170000}"/>
    <cellStyle name="Comma 3 3 2 7 2" xfId="61652" xr:uid="{94FD6962-D4CC-4C2D-8F90-49D731015D56}"/>
    <cellStyle name="Comma 3 3 2 8" xfId="48707" xr:uid="{00000000-0005-0000-0000-000050170000}"/>
    <cellStyle name="Comma 3 3 2 9" xfId="53606" xr:uid="{00000000-0005-0000-0000-000051170000}"/>
    <cellStyle name="Comma 3 3 20" xfId="56090" xr:uid="{00000000-0005-0000-0000-000052170000}"/>
    <cellStyle name="Comma 3 3 21" xfId="56115" xr:uid="{00000000-0005-0000-0000-000053170000}"/>
    <cellStyle name="Comma 3 3 22" xfId="56163" xr:uid="{00000000-0005-0000-0000-000054170000}"/>
    <cellStyle name="Comma 3 3 23" xfId="56259" xr:uid="{00000000-0005-0000-0000-000055170000}"/>
    <cellStyle name="Comma 3 3 24" xfId="56355" xr:uid="{00000000-0005-0000-0000-000056170000}"/>
    <cellStyle name="Comma 3 3 25" xfId="56451" xr:uid="{00000000-0005-0000-0000-000057170000}"/>
    <cellStyle name="Comma 3 3 26" xfId="56698" xr:uid="{00000000-0005-0000-0000-000058170000}"/>
    <cellStyle name="Comma 3 3 27" xfId="57025" xr:uid="{00000000-0005-0000-0000-000059170000}"/>
    <cellStyle name="Comma 3 3 28" xfId="59635" xr:uid="{04B48195-F831-49C0-A9F8-8D5A93D9133A}"/>
    <cellStyle name="Comma 3 3 29" xfId="59651" xr:uid="{952275D8-B794-4648-ADBA-7355B1E1B461}"/>
    <cellStyle name="Comma 3 3 3" xfId="39325" xr:uid="{00000000-0005-0000-0000-00005A170000}"/>
    <cellStyle name="Comma 3 3 3 10" xfId="60644" xr:uid="{3E00BF6B-80BD-4823-8585-2E965B8918ED}"/>
    <cellStyle name="Comma 3 3 3 2" xfId="56211" xr:uid="{00000000-0005-0000-0000-00005B170000}"/>
    <cellStyle name="Comma 3 3 3 2 2" xfId="59940" xr:uid="{B21738FC-839E-41D6-A0E9-33E7D4E2D7E0}"/>
    <cellStyle name="Comma 3 3 3 2 2 2" xfId="60580" xr:uid="{E5F96DE2-C5BB-48AF-A8BA-39245C5C29FF}"/>
    <cellStyle name="Comma 3 3 3 2 2 2 2" xfId="61604" xr:uid="{14E85C49-C732-462D-8C92-A59030895733}"/>
    <cellStyle name="Comma 3 3 3 2 2 2 2 2" xfId="62628" xr:uid="{7C0092FE-983B-4AFF-8D39-71207F5EF6A3}"/>
    <cellStyle name="Comma 3 3 3 2 2 2 3" xfId="62116" xr:uid="{6922670E-C1A8-4DF7-9475-DEE731CE8B56}"/>
    <cellStyle name="Comma 3 3 3 2 2 2 4" xfId="61092" xr:uid="{C6C11108-F13D-4C4B-89DF-DB404771AE09}"/>
    <cellStyle name="Comma 3 3 3 2 2 3" xfId="60324" xr:uid="{7DDC0D1C-8656-407D-8F8D-23E80F734C07}"/>
    <cellStyle name="Comma 3 3 3 2 2 3 2" xfId="62372" xr:uid="{A12AB8E1-3156-4625-B5AD-763313C46E66}"/>
    <cellStyle name="Comma 3 3 3 2 2 3 3" xfId="61348" xr:uid="{B269E7AD-6C2D-4690-AAD3-B0F7DE91276E}"/>
    <cellStyle name="Comma 3 3 3 2 2 4" xfId="61860" xr:uid="{A2E3F432-C0B9-431A-89BE-8A59F462C603}"/>
    <cellStyle name="Comma 3 3 3 2 2 5" xfId="60836" xr:uid="{7FFB23A7-C659-4CE9-B83F-A08481895551}"/>
    <cellStyle name="Comma 3 3 3 2 3" xfId="60068" xr:uid="{39A9B270-AE27-4674-BE83-28E8C1BED488}"/>
    <cellStyle name="Comma 3 3 3 2 3 2" xfId="60452" xr:uid="{60C565FE-7842-42DC-AA7C-72E21DA17BC6}"/>
    <cellStyle name="Comma 3 3 3 2 3 2 2" xfId="62500" xr:uid="{A5155C19-8EEC-4476-82AF-C617E0EC087B}"/>
    <cellStyle name="Comma 3 3 3 2 3 2 3" xfId="61476" xr:uid="{8EE2D98E-ECF5-43AD-A7CD-14109274A02C}"/>
    <cellStyle name="Comma 3 3 3 2 3 3" xfId="61988" xr:uid="{443568F5-D3E3-4EED-A2FD-8F28D9CAD3E3}"/>
    <cellStyle name="Comma 3 3 3 2 3 4" xfId="60964" xr:uid="{3EDA450C-3BE8-467D-9044-F3EEADB4EAC3}"/>
    <cellStyle name="Comma 3 3 3 2 4" xfId="60196" xr:uid="{797FF49A-32EC-4FD7-B440-B0DDEA9EB264}"/>
    <cellStyle name="Comma 3 3 3 2 4 2" xfId="62244" xr:uid="{FE6FEBBF-34B5-4B79-B120-EDC8DFE5D689}"/>
    <cellStyle name="Comma 3 3 3 2 4 3" xfId="61220" xr:uid="{0C813A98-444B-4057-B3A3-CCD91A007DF8}"/>
    <cellStyle name="Comma 3 3 3 2 5" xfId="61732" xr:uid="{FD09C0E3-3F13-4F56-82A2-43FE0FEADF9D}"/>
    <cellStyle name="Comma 3 3 3 2 6" xfId="60708" xr:uid="{93E5661A-7372-44ED-B035-E35BF72E6C94}"/>
    <cellStyle name="Comma 3 3 3 3" xfId="56307" xr:uid="{00000000-0005-0000-0000-00005C170000}"/>
    <cellStyle name="Comma 3 3 3 3 2" xfId="60516" xr:uid="{C9199304-9299-49A3-8069-2E3CA25DC58E}"/>
    <cellStyle name="Comma 3 3 3 3 2 2" xfId="61540" xr:uid="{D73781FA-9822-418A-BAF3-B1304941C718}"/>
    <cellStyle name="Comma 3 3 3 3 2 2 2" xfId="62564" xr:uid="{E6939497-813E-46C1-9C50-F8791A3FDF3C}"/>
    <cellStyle name="Comma 3 3 3 3 2 3" xfId="62052" xr:uid="{93F26485-D44A-4FE2-82B0-452C6340F819}"/>
    <cellStyle name="Comma 3 3 3 3 2 4" xfId="61028" xr:uid="{A226D70A-A869-4B84-84F6-D1CFDBA83522}"/>
    <cellStyle name="Comma 3 3 3 3 3" xfId="60260" xr:uid="{AF05CABD-CF99-4481-AF97-3040632D4456}"/>
    <cellStyle name="Comma 3 3 3 3 3 2" xfId="62308" xr:uid="{6F810499-41C1-4840-9548-4D365DA5C16F}"/>
    <cellStyle name="Comma 3 3 3 3 3 3" xfId="61284" xr:uid="{E329A5A3-3A8B-46E7-8D3A-994074E379E6}"/>
    <cellStyle name="Comma 3 3 3 3 4" xfId="61796" xr:uid="{E053D683-6EF2-4407-9A39-E51F2BFE5CF4}"/>
    <cellStyle name="Comma 3 3 3 3 5" xfId="60772" xr:uid="{F10FB915-823C-4C7D-AB87-9D4E2999BE98}"/>
    <cellStyle name="Comma 3 3 3 4" xfId="56403" xr:uid="{00000000-0005-0000-0000-00005D170000}"/>
    <cellStyle name="Comma 3 3 3 4 2" xfId="60388" xr:uid="{6B8664D0-1817-4876-BB2F-4C5F3929CE78}"/>
    <cellStyle name="Comma 3 3 3 4 2 2" xfId="62436" xr:uid="{42CE4A55-5C2D-4C20-BAA3-A0E8D0ACC84C}"/>
    <cellStyle name="Comma 3 3 3 4 2 3" xfId="61412" xr:uid="{B6086FEC-E2F0-47BB-99BA-E78D7F222AA2}"/>
    <cellStyle name="Comma 3 3 3 4 3" xfId="61924" xr:uid="{5D2D7D33-0F5A-400B-AFE7-BBB2F5B09ADD}"/>
    <cellStyle name="Comma 3 3 3 4 4" xfId="60900" xr:uid="{5C7066E8-1A5D-497B-8BE1-1B6BFD4802AD}"/>
    <cellStyle name="Comma 3 3 3 5" xfId="56499" xr:uid="{00000000-0005-0000-0000-00005E170000}"/>
    <cellStyle name="Comma 3 3 3 5 2" xfId="62180" xr:uid="{7CED5289-71EE-47C0-A686-93A0C8CB7B77}"/>
    <cellStyle name="Comma 3 3 3 5 3" xfId="61156" xr:uid="{10D32363-E553-452D-9322-964F63078DF9}"/>
    <cellStyle name="Comma 3 3 3 6" xfId="59812" xr:uid="{FFA230C6-2FA4-4AE0-A015-E76002FA11A6}"/>
    <cellStyle name="Comma 3 3 3 6 2" xfId="61668" xr:uid="{C5171050-F39C-4B22-8703-6E638DE4816B}"/>
    <cellStyle name="Comma 3 3 3 7" xfId="59876" xr:uid="{99A79BC1-CD00-4106-83A9-D7E67A97D3DE}"/>
    <cellStyle name="Comma 3 3 3 8" xfId="60004" xr:uid="{ED7FBFDE-50A8-4B4C-A34E-A2997818BAC9}"/>
    <cellStyle name="Comma 3 3 3 9" xfId="60132" xr:uid="{89A64AF6-E7F4-4C35-9EEA-E38C534D0900}"/>
    <cellStyle name="Comma 3 3 30" xfId="59668" xr:uid="{D0CCD865-B9F4-48F9-B5F0-6814F5A59461}"/>
    <cellStyle name="Comma 3 3 31" xfId="59715" xr:uid="{584054AE-2877-46D7-80EE-E592A5E9DBC6}"/>
    <cellStyle name="Comma 3 3 32" xfId="59747" xr:uid="{DA9366AA-046C-40D5-9F76-E3721711B97D}"/>
    <cellStyle name="Comma 3 3 33" xfId="59780" xr:uid="{FA025A4C-33C4-4EC6-9B3B-2DA41263E137}"/>
    <cellStyle name="Comma 3 3 34" xfId="59844" xr:uid="{98EEEDC0-EA27-412B-B49D-357B9ED5AD88}"/>
    <cellStyle name="Comma 3 3 35" xfId="59972" xr:uid="{B35791C5-7B7E-44B7-8B98-E272A2F6E478}"/>
    <cellStyle name="Comma 3 3 36" xfId="60100" xr:uid="{10AB7B11-D635-435F-8972-831E272A8575}"/>
    <cellStyle name="Comma 3 3 37" xfId="60612" xr:uid="{A047D33A-A0D5-486F-9CB0-A2C13AE36000}"/>
    <cellStyle name="Comma 3 3 4" xfId="36876" xr:uid="{00000000-0005-0000-0000-00005F170000}"/>
    <cellStyle name="Comma 3 3 4 2" xfId="59908" xr:uid="{B51405A8-9650-455D-8B58-15CE229D774D}"/>
    <cellStyle name="Comma 3 3 4 2 2" xfId="60548" xr:uid="{D9D18CA2-4330-43B6-9566-DFA0ECC3FBAC}"/>
    <cellStyle name="Comma 3 3 4 2 2 2" xfId="61572" xr:uid="{FAA192AE-6C5F-4192-A36B-C760C55223E5}"/>
    <cellStyle name="Comma 3 3 4 2 2 2 2" xfId="62596" xr:uid="{13F5D93E-DD12-4F1E-AAA5-DE333DD17F48}"/>
    <cellStyle name="Comma 3 3 4 2 2 3" xfId="62084" xr:uid="{6EFF9316-CA25-488A-9324-AE82A2507295}"/>
    <cellStyle name="Comma 3 3 4 2 2 4" xfId="61060" xr:uid="{1CC9066C-C2C5-4644-8484-185FFCA408A0}"/>
    <cellStyle name="Comma 3 3 4 2 3" xfId="60292" xr:uid="{1748BD9E-D23E-4A7E-A417-73092CC42E83}"/>
    <cellStyle name="Comma 3 3 4 2 3 2" xfId="62340" xr:uid="{623F076A-7929-44B5-9A93-6F1E8560F0FC}"/>
    <cellStyle name="Comma 3 3 4 2 3 3" xfId="61316" xr:uid="{7C5F6018-FCCA-48A6-9E99-90D24BF61B41}"/>
    <cellStyle name="Comma 3 3 4 2 4" xfId="61828" xr:uid="{A843076F-5DFA-449D-A223-0FADADBABC07}"/>
    <cellStyle name="Comma 3 3 4 2 5" xfId="60804" xr:uid="{DBF78ABF-1C0C-468F-A8F9-ACBA7B41A205}"/>
    <cellStyle name="Comma 3 3 4 3" xfId="60036" xr:uid="{6EB46F68-3149-41CC-8240-B1C3FB84D09F}"/>
    <cellStyle name="Comma 3 3 4 3 2" xfId="60420" xr:uid="{4C31E339-745B-4339-8938-A2AF8C176953}"/>
    <cellStyle name="Comma 3 3 4 3 2 2" xfId="62468" xr:uid="{CF9CD0B3-48B3-48C8-A321-73FD9C764F4D}"/>
    <cellStyle name="Comma 3 3 4 3 2 3" xfId="61444" xr:uid="{46297389-4006-4A34-A78A-516856E46012}"/>
    <cellStyle name="Comma 3 3 4 3 3" xfId="61956" xr:uid="{750A877E-5B12-4D65-8509-35BF417F0A35}"/>
    <cellStyle name="Comma 3 3 4 3 4" xfId="60932" xr:uid="{7EB70B08-F493-439F-A1BF-A595DE325996}"/>
    <cellStyle name="Comma 3 3 4 4" xfId="60164" xr:uid="{0A121CD9-5D8E-4851-BAD7-5017D230192C}"/>
    <cellStyle name="Comma 3 3 4 4 2" xfId="62212" xr:uid="{73BEDE77-187C-4A87-BA16-CBDC4C8A529B}"/>
    <cellStyle name="Comma 3 3 4 4 3" xfId="61188" xr:uid="{0FCB125A-7FA1-4C9B-AFEA-1FAEEC08F1B7}"/>
    <cellStyle name="Comma 3 3 4 5" xfId="61700" xr:uid="{A5DB668E-59AC-4DD6-B1D3-A068F8E7DA39}"/>
    <cellStyle name="Comma 3 3 4 6" xfId="60676" xr:uid="{BE7C3B0F-75D9-4BCD-8B20-5073C1AED9F9}"/>
    <cellStyle name="Comma 3 3 5" xfId="34427" xr:uid="{00000000-0005-0000-0000-000060170000}"/>
    <cellStyle name="Comma 3 3 5 2" xfId="60484" xr:uid="{5E286CEB-2A15-4855-A6B4-9B591ECDA322}"/>
    <cellStyle name="Comma 3 3 5 2 2" xfId="61508" xr:uid="{FE2770AB-5A2B-4BA6-A0E8-AF0B685253C5}"/>
    <cellStyle name="Comma 3 3 5 2 2 2" xfId="62532" xr:uid="{76695850-4E71-4807-B20C-A96B51BEBAEC}"/>
    <cellStyle name="Comma 3 3 5 2 3" xfId="62020" xr:uid="{5EF113B9-203F-4117-B87E-D36D26C0ED87}"/>
    <cellStyle name="Comma 3 3 5 2 4" xfId="60996" xr:uid="{0270DBFE-FBFE-4E51-AE2A-45BBFF42659D}"/>
    <cellStyle name="Comma 3 3 5 3" xfId="60228" xr:uid="{8EF08553-FA76-4EF3-9FA2-D73F34E2FECB}"/>
    <cellStyle name="Comma 3 3 5 3 2" xfId="62276" xr:uid="{7FB289A6-14EB-4213-83F1-6623FBD506F8}"/>
    <cellStyle name="Comma 3 3 5 3 3" xfId="61252" xr:uid="{58655278-D795-4935-9A3F-F2E8DE9FB580}"/>
    <cellStyle name="Comma 3 3 5 4" xfId="61764" xr:uid="{38C4F041-98E3-4783-A10A-39EF0054D748}"/>
    <cellStyle name="Comma 3 3 5 5" xfId="60740" xr:uid="{C7E37A54-76AF-4B58-8BED-41731BE58643}"/>
    <cellStyle name="Comma 3 3 6" xfId="31978" xr:uid="{00000000-0005-0000-0000-000061170000}"/>
    <cellStyle name="Comma 3 3 6 2" xfId="60356" xr:uid="{EE4DCB0B-1FE7-4125-BBD6-8D858241FAFB}"/>
    <cellStyle name="Comma 3 3 6 2 2" xfId="62404" xr:uid="{9BEBFD36-6D16-49A0-9ADA-BFC3BC4C719F}"/>
    <cellStyle name="Comma 3 3 6 2 3" xfId="61380" xr:uid="{27729A5F-4102-4510-AA46-7C65EB8D6522}"/>
    <cellStyle name="Comma 3 3 6 3" xfId="61892" xr:uid="{E63F8D2C-0E76-456A-BB03-4249D919241C}"/>
    <cellStyle name="Comma 3 3 6 4" xfId="60868" xr:uid="{A909F477-680A-4CB0-A631-052DB4C22B6B}"/>
    <cellStyle name="Comma 3 3 7" xfId="29529" xr:uid="{00000000-0005-0000-0000-000062170000}"/>
    <cellStyle name="Comma 3 3 7 2" xfId="62148" xr:uid="{BF9B47F5-69B9-4712-8A02-C41269DC727F}"/>
    <cellStyle name="Comma 3 3 7 3" xfId="61124" xr:uid="{A4F09B3D-60DF-49DF-8D1B-46E9E879E1C6}"/>
    <cellStyle name="Comma 3 3 8" xfId="24629" xr:uid="{00000000-0005-0000-0000-000063170000}"/>
    <cellStyle name="Comma 3 3 8 2" xfId="61636" xr:uid="{85289094-A358-442A-882E-2AF13F0FCBC8}"/>
    <cellStyle name="Comma 3 3 9" xfId="19730" xr:uid="{00000000-0005-0000-0000-000064170000}"/>
    <cellStyle name="Comma 3 30" xfId="55934" xr:uid="{00000000-0005-0000-0000-000065170000}"/>
    <cellStyle name="Comma 3 31" xfId="55946" xr:uid="{00000000-0005-0000-0000-000066170000}"/>
    <cellStyle name="Comma 3 32" xfId="55958" xr:uid="{00000000-0005-0000-0000-000067170000}"/>
    <cellStyle name="Comma 3 33" xfId="55982" xr:uid="{00000000-0005-0000-0000-000068170000}"/>
    <cellStyle name="Comma 3 34" xfId="56006" xr:uid="{00000000-0005-0000-0000-000069170000}"/>
    <cellStyle name="Comma 3 35" xfId="56030" xr:uid="{00000000-0005-0000-0000-00006A170000}"/>
    <cellStyle name="Comma 3 36" xfId="56054" xr:uid="{00000000-0005-0000-0000-00006B170000}"/>
    <cellStyle name="Comma 3 37" xfId="56078" xr:uid="{00000000-0005-0000-0000-00006C170000}"/>
    <cellStyle name="Comma 3 38" xfId="56103" xr:uid="{00000000-0005-0000-0000-00006D170000}"/>
    <cellStyle name="Comma 3 39" xfId="56151" xr:uid="{00000000-0005-0000-0000-00006E170000}"/>
    <cellStyle name="Comma 3 4" xfId="46019" xr:uid="{00000000-0005-0000-0000-00006F170000}"/>
    <cellStyle name="Comma 3 4 10" xfId="14830" xr:uid="{00000000-0005-0000-0000-000070170000}"/>
    <cellStyle name="Comma 3 4 11" xfId="9931" xr:uid="{00000000-0005-0000-0000-000071170000}"/>
    <cellStyle name="Comma 3 4 12" xfId="4919" xr:uid="{00000000-0005-0000-0000-000072170000}"/>
    <cellStyle name="Comma 3 4 13" xfId="20" xr:uid="{00000000-0005-0000-0000-000073170000}"/>
    <cellStyle name="Comma 3 4 14" xfId="51158" xr:uid="{00000000-0005-0000-0000-000074170000}"/>
    <cellStyle name="Comma 3 4 15" xfId="56127" xr:uid="{00000000-0005-0000-0000-000075170000}"/>
    <cellStyle name="Comma 3 4 16" xfId="56175" xr:uid="{00000000-0005-0000-0000-000076170000}"/>
    <cellStyle name="Comma 3 4 17" xfId="56271" xr:uid="{00000000-0005-0000-0000-000077170000}"/>
    <cellStyle name="Comma 3 4 18" xfId="56367" xr:uid="{00000000-0005-0000-0000-000078170000}"/>
    <cellStyle name="Comma 3 4 19" xfId="56463" xr:uid="{00000000-0005-0000-0000-000079170000}"/>
    <cellStyle name="Comma 3 4 2" xfId="41774" xr:uid="{00000000-0005-0000-0000-00007A170000}"/>
    <cellStyle name="Comma 3 4 2 10" xfId="56223" xr:uid="{00000000-0005-0000-0000-00007B170000}"/>
    <cellStyle name="Comma 3 4 2 11" xfId="56319" xr:uid="{00000000-0005-0000-0000-00007C170000}"/>
    <cellStyle name="Comma 3 4 2 12" xfId="56415" xr:uid="{00000000-0005-0000-0000-00007D170000}"/>
    <cellStyle name="Comma 3 4 2 13" xfId="56511" xr:uid="{00000000-0005-0000-0000-00007E170000}"/>
    <cellStyle name="Comma 3 4 2 14" xfId="59820" xr:uid="{42C6C6B6-F114-442A-B8FB-35703007311A}"/>
    <cellStyle name="Comma 3 4 2 15" xfId="59884" xr:uid="{2CE48F0F-BBAD-4F77-81BC-C7950DE2AFA4}"/>
    <cellStyle name="Comma 3 4 2 16" xfId="60012" xr:uid="{D73AABC1-2AFB-4AC0-8194-A772B3CCEAA5}"/>
    <cellStyle name="Comma 3 4 2 17" xfId="60140" xr:uid="{7D289D45-CE3E-468B-A332-701FD86C9A40}"/>
    <cellStyle name="Comma 3 4 2 18" xfId="60652" xr:uid="{B9A848FD-29C7-4637-A38D-E686EE59E799}"/>
    <cellStyle name="Comma 3 4 2 2" xfId="27079" xr:uid="{00000000-0005-0000-0000-00007F170000}"/>
    <cellStyle name="Comma 3 4 2 2 2" xfId="59948" xr:uid="{E41F30B6-1146-4D91-93B5-98D25ACDCE67}"/>
    <cellStyle name="Comma 3 4 2 2 2 2" xfId="60588" xr:uid="{77A27C8C-DBC3-483E-B00A-15C1751B0A9C}"/>
    <cellStyle name="Comma 3 4 2 2 2 2 2" xfId="61612" xr:uid="{D5D2EBA7-BDD1-4B2C-B799-4E678F25F273}"/>
    <cellStyle name="Comma 3 4 2 2 2 2 2 2" xfId="62636" xr:uid="{F598B5EF-09F0-4F00-838A-3752BC62FF35}"/>
    <cellStyle name="Comma 3 4 2 2 2 2 3" xfId="62124" xr:uid="{DC2803D1-492D-4EC2-A403-1985F2369C67}"/>
    <cellStyle name="Comma 3 4 2 2 2 2 4" xfId="61100" xr:uid="{60A6C227-7838-4135-BBB4-1CFCC7315F74}"/>
    <cellStyle name="Comma 3 4 2 2 2 3" xfId="60332" xr:uid="{3DA5F59C-DC0B-40D2-AC00-EB84EF56335D}"/>
    <cellStyle name="Comma 3 4 2 2 2 3 2" xfId="62380" xr:uid="{6D4FCC95-CB53-4013-BE66-ECA5B13373D2}"/>
    <cellStyle name="Comma 3 4 2 2 2 3 3" xfId="61356" xr:uid="{B5D13ED4-A46B-464E-B6B6-39AF602F94A5}"/>
    <cellStyle name="Comma 3 4 2 2 2 4" xfId="61868" xr:uid="{3EFB856C-EF0B-433E-A42E-172349D52061}"/>
    <cellStyle name="Comma 3 4 2 2 2 5" xfId="60844" xr:uid="{8DBE37B5-14C7-4371-93D6-EBE893369350}"/>
    <cellStyle name="Comma 3 4 2 2 3" xfId="60076" xr:uid="{CEEF7A93-EF36-42B3-B4B8-F664D5D226D9}"/>
    <cellStyle name="Comma 3 4 2 2 3 2" xfId="60460" xr:uid="{F7C98D66-C27E-4D01-B085-35E83832DF79}"/>
    <cellStyle name="Comma 3 4 2 2 3 2 2" xfId="62508" xr:uid="{A0C2065F-C89A-4AF9-8CAC-9ECBA2C336C9}"/>
    <cellStyle name="Comma 3 4 2 2 3 2 3" xfId="61484" xr:uid="{BDF214DD-830F-4821-8DBD-AEC7F9D4E615}"/>
    <cellStyle name="Comma 3 4 2 2 3 3" xfId="61996" xr:uid="{8A17CCD3-DCE5-49DE-8416-59DFDD03DC93}"/>
    <cellStyle name="Comma 3 4 2 2 3 4" xfId="60972" xr:uid="{21D76937-FB36-40DD-A6CB-14175C6D582C}"/>
    <cellStyle name="Comma 3 4 2 2 4" xfId="60204" xr:uid="{152FDB5C-34A5-405E-A421-C90699F7DB14}"/>
    <cellStyle name="Comma 3 4 2 2 4 2" xfId="62252" xr:uid="{2B20FF50-294B-4D35-99F1-1AEF8553A7DB}"/>
    <cellStyle name="Comma 3 4 2 2 4 3" xfId="61228" xr:uid="{D130D82E-0242-4B95-8B23-B0A4C9CA0F80}"/>
    <cellStyle name="Comma 3 4 2 2 5" xfId="61740" xr:uid="{1E5A78D6-E2E3-4C22-93ED-DA2B04F099A7}"/>
    <cellStyle name="Comma 3 4 2 2 6" xfId="60716" xr:uid="{C92E0438-2463-4974-B6C9-F3B25FB71BE1}"/>
    <cellStyle name="Comma 3 4 2 3" xfId="22179" xr:uid="{00000000-0005-0000-0000-000080170000}"/>
    <cellStyle name="Comma 3 4 2 3 2" xfId="60524" xr:uid="{7BDE058B-2CC1-496B-AB42-BB71A52304FA}"/>
    <cellStyle name="Comma 3 4 2 3 2 2" xfId="61548" xr:uid="{0F385757-3829-45E6-925E-F1C06B9E5677}"/>
    <cellStyle name="Comma 3 4 2 3 2 2 2" xfId="62572" xr:uid="{79A582B1-7993-459A-B374-842A2A5DC1C3}"/>
    <cellStyle name="Comma 3 4 2 3 2 3" xfId="62060" xr:uid="{AA7763DF-F907-44B1-A3AA-1A1B97E6D5B2}"/>
    <cellStyle name="Comma 3 4 2 3 2 4" xfId="61036" xr:uid="{7DFC5621-AADE-4A32-85CE-2E3A0348F08F}"/>
    <cellStyle name="Comma 3 4 2 3 3" xfId="60268" xr:uid="{C2646CC5-9456-4D21-BD2A-C87E9528CF9A}"/>
    <cellStyle name="Comma 3 4 2 3 3 2" xfId="62316" xr:uid="{902C492D-BBF5-463A-9487-08BA29A31417}"/>
    <cellStyle name="Comma 3 4 2 3 3 3" xfId="61292" xr:uid="{3B78BA95-8BFC-47E6-9A05-859F68228DAA}"/>
    <cellStyle name="Comma 3 4 2 3 4" xfId="61804" xr:uid="{F91C9741-54AC-458C-BDD3-F9CDBC065631}"/>
    <cellStyle name="Comma 3 4 2 3 5" xfId="60780" xr:uid="{6CB979DE-C8E3-46E9-A711-67E39978E977}"/>
    <cellStyle name="Comma 3 4 2 4" xfId="17280" xr:uid="{00000000-0005-0000-0000-000081170000}"/>
    <cellStyle name="Comma 3 4 2 4 2" xfId="60396" xr:uid="{74258CCF-E0A3-4384-BB1B-1E8E67FDCD24}"/>
    <cellStyle name="Comma 3 4 2 4 2 2" xfId="62444" xr:uid="{56729493-182E-44C4-85A0-9478CCA37481}"/>
    <cellStyle name="Comma 3 4 2 4 2 3" xfId="61420" xr:uid="{6A7CD7AC-1AAF-4CAC-B49A-E8BA00FE2C18}"/>
    <cellStyle name="Comma 3 4 2 4 3" xfId="61932" xr:uid="{CADBFF8C-25EB-42D1-B17B-9D047CFE7A02}"/>
    <cellStyle name="Comma 3 4 2 4 4" xfId="60908" xr:uid="{C81DCAC9-DE2F-4107-AA8B-33C5403AF585}"/>
    <cellStyle name="Comma 3 4 2 5" xfId="12381" xr:uid="{00000000-0005-0000-0000-000082170000}"/>
    <cellStyle name="Comma 3 4 2 5 2" xfId="62188" xr:uid="{CC2264BF-3DC1-47A0-8A9A-E5DFC119CCA2}"/>
    <cellStyle name="Comma 3 4 2 5 3" xfId="61164" xr:uid="{C1BDCBCA-E5ED-4A47-BC81-82ED3FEEC2F7}"/>
    <cellStyle name="Comma 3 4 2 6" xfId="7425" xr:uid="{00000000-0005-0000-0000-000083170000}"/>
    <cellStyle name="Comma 3 4 2 6 2" xfId="61676" xr:uid="{7E7B30F6-FC99-4EFA-8569-751083C18FD0}"/>
    <cellStyle name="Comma 3 4 2 7" xfId="2470" xr:uid="{00000000-0005-0000-0000-000084170000}"/>
    <cellStyle name="Comma 3 4 2 8" xfId="48708" xr:uid="{00000000-0005-0000-0000-000085170000}"/>
    <cellStyle name="Comma 3 4 2 9" xfId="53607" xr:uid="{00000000-0005-0000-0000-000086170000}"/>
    <cellStyle name="Comma 3 4 20" xfId="56701" xr:uid="{00000000-0005-0000-0000-000087170000}"/>
    <cellStyle name="Comma 3 4 21" xfId="57026" xr:uid="{00000000-0005-0000-0000-000088170000}"/>
    <cellStyle name="Comma 3 4 22" xfId="59723" xr:uid="{DE8A77BB-FDAC-4A0C-A61E-BC802ECCDCA5}"/>
    <cellStyle name="Comma 3 4 23" xfId="59755" xr:uid="{5FDA8D3A-0823-430C-B3DB-8745676A821A}"/>
    <cellStyle name="Comma 3 4 24" xfId="59788" xr:uid="{7F188A3B-6EA6-4EED-904A-F660DA44466B}"/>
    <cellStyle name="Comma 3 4 25" xfId="59852" xr:uid="{F9BB4CC9-5461-452F-AEDD-2988DFA423E0}"/>
    <cellStyle name="Comma 3 4 26" xfId="59980" xr:uid="{A3231DE9-9FF3-468A-A2FA-D7F6C797839F}"/>
    <cellStyle name="Comma 3 4 27" xfId="60108" xr:uid="{8C4D656B-3662-4F57-B5B8-98E21B36111B}"/>
    <cellStyle name="Comma 3 4 28" xfId="60620" xr:uid="{780D2314-BAAB-4254-8314-CC770932BBDE}"/>
    <cellStyle name="Comma 3 4 3" xfId="39324" xr:uid="{00000000-0005-0000-0000-000089170000}"/>
    <cellStyle name="Comma 3 4 3 2" xfId="59916" xr:uid="{B4508128-7BD3-4F05-9CD1-751D3A939E8C}"/>
    <cellStyle name="Comma 3 4 3 2 2" xfId="60556" xr:uid="{103D92B1-D515-4AA4-88D4-7AE668FA9E4B}"/>
    <cellStyle name="Comma 3 4 3 2 2 2" xfId="61580" xr:uid="{AA0428AC-BED3-434C-A8B7-09A86BB4D3AF}"/>
    <cellStyle name="Comma 3 4 3 2 2 2 2" xfId="62604" xr:uid="{47228ADB-4032-4F1B-B8BA-8E7941B7147A}"/>
    <cellStyle name="Comma 3 4 3 2 2 3" xfId="62092" xr:uid="{DCC716B2-A663-4F4A-AD42-8D907B310976}"/>
    <cellStyle name="Comma 3 4 3 2 2 4" xfId="61068" xr:uid="{F16452EA-ADE5-461F-AF60-07C3CAC1C43B}"/>
    <cellStyle name="Comma 3 4 3 2 3" xfId="60300" xr:uid="{50DF9DC9-991D-489D-8B92-283ABECE00D5}"/>
    <cellStyle name="Comma 3 4 3 2 3 2" xfId="62348" xr:uid="{A1335776-886F-4ED5-9571-DEF62073D1CB}"/>
    <cellStyle name="Comma 3 4 3 2 3 3" xfId="61324" xr:uid="{FFF58AC3-7721-4728-88B4-57B79E75F162}"/>
    <cellStyle name="Comma 3 4 3 2 4" xfId="61836" xr:uid="{730F9023-004B-4C62-BA5F-4CC7798AC677}"/>
    <cellStyle name="Comma 3 4 3 2 5" xfId="60812" xr:uid="{AA54261D-730D-42D8-988A-357BBFE50418}"/>
    <cellStyle name="Comma 3 4 3 3" xfId="60044" xr:uid="{383C05D8-4B7A-4B0E-A00E-1C29DECF2F9E}"/>
    <cellStyle name="Comma 3 4 3 3 2" xfId="60428" xr:uid="{06FF9711-3F5B-4ABE-9D4F-246ADC907753}"/>
    <cellStyle name="Comma 3 4 3 3 2 2" xfId="62476" xr:uid="{0B4E0570-3204-43D0-8E75-65DAD510C10D}"/>
    <cellStyle name="Comma 3 4 3 3 2 3" xfId="61452" xr:uid="{0BF3B4FD-9A77-4B15-9072-FD89852E99A0}"/>
    <cellStyle name="Comma 3 4 3 3 3" xfId="61964" xr:uid="{86A26DE2-3C27-4548-9CB4-C3286A277DEC}"/>
    <cellStyle name="Comma 3 4 3 3 4" xfId="60940" xr:uid="{68820A56-274C-4392-B45A-BCBE7A1028B9}"/>
    <cellStyle name="Comma 3 4 3 4" xfId="60172" xr:uid="{4F244D43-C4B8-4FBA-A817-EA64FDBC1711}"/>
    <cellStyle name="Comma 3 4 3 4 2" xfId="62220" xr:uid="{B187AE6D-BADC-4419-9BA1-C6229EBF11B4}"/>
    <cellStyle name="Comma 3 4 3 4 3" xfId="61196" xr:uid="{ADA2F9EB-71B2-41C0-BB4A-E2029F3F64D0}"/>
    <cellStyle name="Comma 3 4 3 5" xfId="61708" xr:uid="{A49BCB46-5E28-4A2A-BD16-C79D956F9230}"/>
    <cellStyle name="Comma 3 4 3 6" xfId="60684" xr:uid="{1DA47F14-420D-4456-B598-88A270456049}"/>
    <cellStyle name="Comma 3 4 4" xfId="36875" xr:uid="{00000000-0005-0000-0000-00008A170000}"/>
    <cellStyle name="Comma 3 4 4 2" xfId="60492" xr:uid="{91E30D65-0911-4EA8-B23A-3B4C3E052D97}"/>
    <cellStyle name="Comma 3 4 4 2 2" xfId="61516" xr:uid="{AEC5DF5C-F441-4458-A66E-A78FDF4502A0}"/>
    <cellStyle name="Comma 3 4 4 2 2 2" xfId="62540" xr:uid="{7B99DB8B-6F92-483B-A035-D3F3611F0C3E}"/>
    <cellStyle name="Comma 3 4 4 2 3" xfId="62028" xr:uid="{1C7D61D1-7531-43E7-977B-7954C56E0445}"/>
    <cellStyle name="Comma 3 4 4 2 4" xfId="61004" xr:uid="{1D738832-6947-4835-B982-B5C478FB5132}"/>
    <cellStyle name="Comma 3 4 4 3" xfId="60236" xr:uid="{B3719A77-177A-454B-811B-6DB3277AF945}"/>
    <cellStyle name="Comma 3 4 4 3 2" xfId="62284" xr:uid="{3210CE4C-1700-42B5-8F38-70FD747C1956}"/>
    <cellStyle name="Comma 3 4 4 3 3" xfId="61260" xr:uid="{67E84911-998E-4FE8-AEA4-F9BF9D09FDDD}"/>
    <cellStyle name="Comma 3 4 4 4" xfId="61772" xr:uid="{1B6BF8D2-9BA7-443D-BC94-A99337CCDE4C}"/>
    <cellStyle name="Comma 3 4 4 5" xfId="60748" xr:uid="{7E917D9C-1924-48AF-9432-E86BA88817CA}"/>
    <cellStyle name="Comma 3 4 5" xfId="34426" xr:uid="{00000000-0005-0000-0000-00008B170000}"/>
    <cellStyle name="Comma 3 4 5 2" xfId="60364" xr:uid="{7F39352E-D473-482C-BEBC-67F347B003AA}"/>
    <cellStyle name="Comma 3 4 5 2 2" xfId="62412" xr:uid="{98561BEB-7939-4670-8128-14B90F632B68}"/>
    <cellStyle name="Comma 3 4 5 2 3" xfId="61388" xr:uid="{92939830-97F8-49B2-894B-8B1B3A6FF3D9}"/>
    <cellStyle name="Comma 3 4 5 3" xfId="61900" xr:uid="{33C75CCA-0F7C-46FC-943C-DD6AAB8E6666}"/>
    <cellStyle name="Comma 3 4 5 4" xfId="60876" xr:uid="{400235D6-D4DA-4934-82E4-85788A3D41C1}"/>
    <cellStyle name="Comma 3 4 6" xfId="31977" xr:uid="{00000000-0005-0000-0000-00008C170000}"/>
    <cellStyle name="Comma 3 4 6 2" xfId="62156" xr:uid="{C443B24F-3E34-4B62-A401-59D2EB0D3738}"/>
    <cellStyle name="Comma 3 4 6 3" xfId="61132" xr:uid="{97692CB9-0C4F-43C3-A302-369997AA5FCF}"/>
    <cellStyle name="Comma 3 4 7" xfId="29528" xr:uid="{00000000-0005-0000-0000-00008D170000}"/>
    <cellStyle name="Comma 3 4 7 2" xfId="61644" xr:uid="{8B9F6AA0-053B-438C-A3A5-437F5A215588}"/>
    <cellStyle name="Comma 3 4 8" xfId="24628" xr:uid="{00000000-0005-0000-0000-00008E170000}"/>
    <cellStyle name="Comma 3 4 9" xfId="19729" xr:uid="{00000000-0005-0000-0000-00008F170000}"/>
    <cellStyle name="Comma 3 40" xfId="56247" xr:uid="{00000000-0005-0000-0000-000090170000}"/>
    <cellStyle name="Comma 3 41" xfId="56343" xr:uid="{00000000-0005-0000-0000-000091170000}"/>
    <cellStyle name="Comma 3 42" xfId="56439" xr:uid="{00000000-0005-0000-0000-000092170000}"/>
    <cellStyle name="Comma 3 43" xfId="56545" xr:uid="{00000000-0005-0000-0000-000093170000}"/>
    <cellStyle name="Comma 3 44" xfId="56743" xr:uid="{00000000-0005-0000-0000-000094170000}"/>
    <cellStyle name="Comma 3 45" xfId="56746" xr:uid="{00000000-0005-0000-0000-000095170000}"/>
    <cellStyle name="Comma 3 46" xfId="56749" xr:uid="{00000000-0005-0000-0000-000096170000}"/>
    <cellStyle name="Comma 3 47" xfId="56753" xr:uid="{00000000-0005-0000-0000-000097170000}"/>
    <cellStyle name="Comma 3 48" xfId="56756" xr:uid="{00000000-0005-0000-0000-000098170000}"/>
    <cellStyle name="Comma 3 49" xfId="56759" xr:uid="{00000000-0005-0000-0000-000099170000}"/>
    <cellStyle name="Comma 3 5" xfId="46018" xr:uid="{00000000-0005-0000-0000-00009A170000}"/>
    <cellStyle name="Comma 3 5 10" xfId="14829" xr:uid="{00000000-0005-0000-0000-00009B170000}"/>
    <cellStyle name="Comma 3 5 11" xfId="9930" xr:uid="{00000000-0005-0000-0000-00009C170000}"/>
    <cellStyle name="Comma 3 5 12" xfId="4918" xr:uid="{00000000-0005-0000-0000-00009D170000}"/>
    <cellStyle name="Comma 3 5 13" xfId="19" xr:uid="{00000000-0005-0000-0000-00009E170000}"/>
    <cellStyle name="Comma 3 5 14" xfId="51159" xr:uid="{00000000-0005-0000-0000-00009F170000}"/>
    <cellStyle name="Comma 3 5 15" xfId="56199" xr:uid="{00000000-0005-0000-0000-0000A0170000}"/>
    <cellStyle name="Comma 3 5 16" xfId="56295" xr:uid="{00000000-0005-0000-0000-0000A1170000}"/>
    <cellStyle name="Comma 3 5 17" xfId="56391" xr:uid="{00000000-0005-0000-0000-0000A2170000}"/>
    <cellStyle name="Comma 3 5 18" xfId="56487" xr:uid="{00000000-0005-0000-0000-0000A3170000}"/>
    <cellStyle name="Comma 3 5 19" xfId="56704" xr:uid="{00000000-0005-0000-0000-0000A4170000}"/>
    <cellStyle name="Comma 3 5 2" xfId="41773" xr:uid="{00000000-0005-0000-0000-0000A5170000}"/>
    <cellStyle name="Comma 3 5 2 10" xfId="59932" xr:uid="{2F0CB298-65EB-4DEE-BF0D-2053980D03B0}"/>
    <cellStyle name="Comma 3 5 2 11" xfId="60060" xr:uid="{C756019E-DCEA-47BD-80F4-A0775AAADBD1}"/>
    <cellStyle name="Comma 3 5 2 12" xfId="60188" xr:uid="{02B7799C-B789-448B-A835-607B14B5C613}"/>
    <cellStyle name="Comma 3 5 2 13" xfId="60700" xr:uid="{E62DCFCD-CA3C-44D9-9991-23B64ED9EAC4}"/>
    <cellStyle name="Comma 3 5 2 2" xfId="27078" xr:uid="{00000000-0005-0000-0000-0000A6170000}"/>
    <cellStyle name="Comma 3 5 2 2 2" xfId="60572" xr:uid="{4275E575-EE0E-457D-8D95-9446D5B4A27C}"/>
    <cellStyle name="Comma 3 5 2 2 2 2" xfId="61596" xr:uid="{116AF717-7562-4664-AD45-EE3B51914B0A}"/>
    <cellStyle name="Comma 3 5 2 2 2 2 2" xfId="62620" xr:uid="{A0BEDE1C-BB9E-4A5C-B3B2-735D716C9346}"/>
    <cellStyle name="Comma 3 5 2 2 2 3" xfId="62108" xr:uid="{4BC70B51-22C6-40CA-A774-5C6C2C671442}"/>
    <cellStyle name="Comma 3 5 2 2 2 4" xfId="61084" xr:uid="{A3FC2EE0-82F7-4F33-9E90-F690E601E500}"/>
    <cellStyle name="Comma 3 5 2 2 3" xfId="60316" xr:uid="{B4DDB1C9-DB82-4E2F-A37B-C2CA9D5585F0}"/>
    <cellStyle name="Comma 3 5 2 2 3 2" xfId="62364" xr:uid="{CA8700B9-2E82-42DB-AA86-CF16C108FF2F}"/>
    <cellStyle name="Comma 3 5 2 2 3 3" xfId="61340" xr:uid="{5DEADB98-35AD-4ABB-81B0-0A501FAA653A}"/>
    <cellStyle name="Comma 3 5 2 2 4" xfId="61852" xr:uid="{05AF484C-E41A-4C49-B2D2-ED58F634BBC8}"/>
    <cellStyle name="Comma 3 5 2 2 5" xfId="60828" xr:uid="{0C714F27-782A-4154-BF5F-E55215921BBA}"/>
    <cellStyle name="Comma 3 5 2 3" xfId="22178" xr:uid="{00000000-0005-0000-0000-0000A7170000}"/>
    <cellStyle name="Comma 3 5 2 3 2" xfId="60444" xr:uid="{D29489B3-E3D0-4F6F-8E92-D85E9AEA3A92}"/>
    <cellStyle name="Comma 3 5 2 3 2 2" xfId="62492" xr:uid="{C351A95E-957F-4EB6-ABE0-AFCB69E196A3}"/>
    <cellStyle name="Comma 3 5 2 3 2 3" xfId="61468" xr:uid="{1071C290-A773-4D0B-988E-4294B4556F1B}"/>
    <cellStyle name="Comma 3 5 2 3 3" xfId="61980" xr:uid="{846147BC-7585-4321-A012-C75B79AFBD5F}"/>
    <cellStyle name="Comma 3 5 2 3 4" xfId="60956" xr:uid="{73C3A162-9F74-4507-A8FD-C7E912F49A35}"/>
    <cellStyle name="Comma 3 5 2 4" xfId="17279" xr:uid="{00000000-0005-0000-0000-0000A8170000}"/>
    <cellStyle name="Comma 3 5 2 4 2" xfId="62236" xr:uid="{0FCE3C0E-1368-44B7-B1F5-9CC63E5E2376}"/>
    <cellStyle name="Comma 3 5 2 4 3" xfId="61212" xr:uid="{22AC1C37-2CEF-4403-83DC-A05679498DEE}"/>
    <cellStyle name="Comma 3 5 2 5" xfId="12380" xr:uid="{00000000-0005-0000-0000-0000A9170000}"/>
    <cellStyle name="Comma 3 5 2 5 2" xfId="61724" xr:uid="{BE4B6977-4ADF-4103-9071-48020724F2C9}"/>
    <cellStyle name="Comma 3 5 2 6" xfId="7424" xr:uid="{00000000-0005-0000-0000-0000AA170000}"/>
    <cellStyle name="Comma 3 5 2 7" xfId="2469" xr:uid="{00000000-0005-0000-0000-0000AB170000}"/>
    <cellStyle name="Comma 3 5 2 8" xfId="48709" xr:uid="{00000000-0005-0000-0000-0000AC170000}"/>
    <cellStyle name="Comma 3 5 2 9" xfId="53608" xr:uid="{00000000-0005-0000-0000-0000AD170000}"/>
    <cellStyle name="Comma 3 5 20" xfId="57027" xr:uid="{00000000-0005-0000-0000-0000AE170000}"/>
    <cellStyle name="Comma 3 5 21" xfId="59804" xr:uid="{136F051E-3FB0-4B00-B7A3-CAAA4406A184}"/>
    <cellStyle name="Comma 3 5 22" xfId="59868" xr:uid="{4E4851FF-15D9-4489-988E-7E71B4F1528D}"/>
    <cellStyle name="Comma 3 5 23" xfId="59996" xr:uid="{3873C72E-E7A4-4822-A7F3-88EBB19024CB}"/>
    <cellStyle name="Comma 3 5 24" xfId="60124" xr:uid="{742E6C4D-489F-4E52-B493-13F89FB8E43F}"/>
    <cellStyle name="Comma 3 5 25" xfId="60636" xr:uid="{F33A7F87-D5A8-4BA0-9E79-528D679835A4}"/>
    <cellStyle name="Comma 3 5 3" xfId="39323" xr:uid="{00000000-0005-0000-0000-0000AF170000}"/>
    <cellStyle name="Comma 3 5 3 2" xfId="60508" xr:uid="{5FA2D718-1A1F-4581-8CCA-3D15D92E0CD7}"/>
    <cellStyle name="Comma 3 5 3 2 2" xfId="61532" xr:uid="{D7C16CEC-C9C1-4513-8383-06D0ED835CEA}"/>
    <cellStyle name="Comma 3 5 3 2 2 2" xfId="62556" xr:uid="{D669F77A-D2A9-4084-A574-03B57744D5C0}"/>
    <cellStyle name="Comma 3 5 3 2 3" xfId="62044" xr:uid="{8EDA01A6-C9E9-4DA8-89CB-5F71B9355CA3}"/>
    <cellStyle name="Comma 3 5 3 2 4" xfId="61020" xr:uid="{FF68663A-8E6A-47A8-8952-A6011D7CF25E}"/>
    <cellStyle name="Comma 3 5 3 3" xfId="60252" xr:uid="{1B9DC92E-0910-479C-AEEF-1FD5C8AC31D8}"/>
    <cellStyle name="Comma 3 5 3 3 2" xfId="62300" xr:uid="{7099E0C5-C5C1-41C7-9269-D0DE07126BD8}"/>
    <cellStyle name="Comma 3 5 3 3 3" xfId="61276" xr:uid="{C3B2780A-F45D-40D6-9A18-096F44AC7B02}"/>
    <cellStyle name="Comma 3 5 3 4" xfId="61788" xr:uid="{A20806A9-8F79-43A8-80F3-01B7C09FA120}"/>
    <cellStyle name="Comma 3 5 3 5" xfId="60764" xr:uid="{D446C97C-3C7A-49C9-B4AB-093E671AD980}"/>
    <cellStyle name="Comma 3 5 4" xfId="36874" xr:uid="{00000000-0005-0000-0000-0000B0170000}"/>
    <cellStyle name="Comma 3 5 4 2" xfId="60380" xr:uid="{4B264553-1D15-46F1-ADAE-4F18699B94FA}"/>
    <cellStyle name="Comma 3 5 4 2 2" xfId="62428" xr:uid="{0A6D46EB-BFFC-4DF4-A320-2F98036046E8}"/>
    <cellStyle name="Comma 3 5 4 2 3" xfId="61404" xr:uid="{065FCEBC-1523-4EFF-AD3A-9EAFF468D1BA}"/>
    <cellStyle name="Comma 3 5 4 3" xfId="61916" xr:uid="{3E5B126B-00B6-4226-9ECE-2D0DC274E0E3}"/>
    <cellStyle name="Comma 3 5 4 4" xfId="60892" xr:uid="{1F6ACCC7-7C31-4DA4-BD1B-CADC70F600C7}"/>
    <cellStyle name="Comma 3 5 5" xfId="34425" xr:uid="{00000000-0005-0000-0000-0000B1170000}"/>
    <cellStyle name="Comma 3 5 5 2" xfId="62172" xr:uid="{F85D4A5D-08B0-4C42-BE41-EBD48DAAAFF8}"/>
    <cellStyle name="Comma 3 5 5 3" xfId="61148" xr:uid="{EBC90833-ACEB-4FAB-A5E7-3CD35A7801C4}"/>
    <cellStyle name="Comma 3 5 6" xfId="31976" xr:uid="{00000000-0005-0000-0000-0000B2170000}"/>
    <cellStyle name="Comma 3 5 6 2" xfId="61660" xr:uid="{A75A4A66-C305-4811-AAF3-BB0BC03399FE}"/>
    <cellStyle name="Comma 3 5 7" xfId="29527" xr:uid="{00000000-0005-0000-0000-0000B3170000}"/>
    <cellStyle name="Comma 3 5 8" xfId="24627" xr:uid="{00000000-0005-0000-0000-0000B4170000}"/>
    <cellStyle name="Comma 3 5 9" xfId="19728" xr:uid="{00000000-0005-0000-0000-0000B5170000}"/>
    <cellStyle name="Comma 3 50" xfId="56762" xr:uid="{00000000-0005-0000-0000-0000B6170000}"/>
    <cellStyle name="Comma 3 51" xfId="56765" xr:uid="{00000000-0005-0000-0000-0000B7170000}"/>
    <cellStyle name="Comma 3 52" xfId="56768" xr:uid="{00000000-0005-0000-0000-0000B8170000}"/>
    <cellStyle name="Comma 3 53" xfId="56771" xr:uid="{00000000-0005-0000-0000-0000B9170000}"/>
    <cellStyle name="Comma 3 54" xfId="56777" xr:uid="{00000000-0005-0000-0000-0000BA170000}"/>
    <cellStyle name="Comma 3 55" xfId="56783" xr:uid="{00000000-0005-0000-0000-0000BB170000}"/>
    <cellStyle name="Comma 3 56" xfId="59618" xr:uid="{51469ABA-8EDD-4B8D-81F7-582C7F609D9F}"/>
    <cellStyle name="Comma 3 57" xfId="59627" xr:uid="{C4793F82-0BA2-48B2-8556-AACD9BD68205}"/>
    <cellStyle name="Comma 3 58" xfId="59643" xr:uid="{4ED2EFD9-4E1A-454E-B4A4-4741350C9918}"/>
    <cellStyle name="Comma 3 59" xfId="59660" xr:uid="{C5665570-87B1-4181-AE26-A240A7FA0E06}"/>
    <cellStyle name="Comma 3 6" xfId="46017" xr:uid="{00000000-0005-0000-0000-0000BC170000}"/>
    <cellStyle name="Comma 3 6 10" xfId="14828" xr:uid="{00000000-0005-0000-0000-0000BD170000}"/>
    <cellStyle name="Comma 3 6 11" xfId="9929" xr:uid="{00000000-0005-0000-0000-0000BE170000}"/>
    <cellStyle name="Comma 3 6 12" xfId="4917" xr:uid="{00000000-0005-0000-0000-0000BF170000}"/>
    <cellStyle name="Comma 3 6 13" xfId="18" xr:uid="{00000000-0005-0000-0000-0000C0170000}"/>
    <cellStyle name="Comma 3 6 14" xfId="51160" xr:uid="{00000000-0005-0000-0000-0000C1170000}"/>
    <cellStyle name="Comma 3 6 15" xfId="56707" xr:uid="{00000000-0005-0000-0000-0000C2170000}"/>
    <cellStyle name="Comma 3 6 16" xfId="57028" xr:uid="{00000000-0005-0000-0000-0000C3170000}"/>
    <cellStyle name="Comma 3 6 17" xfId="59900" xr:uid="{12A7199F-A821-4645-8B6D-41308B86C119}"/>
    <cellStyle name="Comma 3 6 18" xfId="60028" xr:uid="{82011752-4808-43E7-9C3D-103F15643EBB}"/>
    <cellStyle name="Comma 3 6 19" xfId="60156" xr:uid="{3103D4CF-10B3-47A8-BAB9-2DAADA3A6061}"/>
    <cellStyle name="Comma 3 6 2" xfId="41772" xr:uid="{00000000-0005-0000-0000-0000C4170000}"/>
    <cellStyle name="Comma 3 6 2 10" xfId="60284" xr:uid="{C9C8B19A-0419-41C5-AA52-87F8BBA04E94}"/>
    <cellStyle name="Comma 3 6 2 11" xfId="60796" xr:uid="{000B1293-A68C-4108-9F7C-E8D66569F77F}"/>
    <cellStyle name="Comma 3 6 2 2" xfId="27077" xr:uid="{00000000-0005-0000-0000-0000C5170000}"/>
    <cellStyle name="Comma 3 6 2 2 2" xfId="60540" xr:uid="{6C724457-06F7-4CBB-B43E-6C3E110818EE}"/>
    <cellStyle name="Comma 3 6 2 2 2 2" xfId="62588" xr:uid="{5AE676EA-1478-45C3-8D57-39F290DFB57E}"/>
    <cellStyle name="Comma 3 6 2 2 2 3" xfId="61564" xr:uid="{811172A0-E5A9-4EC5-940D-12ED02D21783}"/>
    <cellStyle name="Comma 3 6 2 2 3" xfId="62076" xr:uid="{216A062D-F5FF-40C3-93F4-75E49763F159}"/>
    <cellStyle name="Comma 3 6 2 2 4" xfId="61052" xr:uid="{4AEC9853-CD46-4007-BDCD-2F3343C311F1}"/>
    <cellStyle name="Comma 3 6 2 3" xfId="22177" xr:uid="{00000000-0005-0000-0000-0000C6170000}"/>
    <cellStyle name="Comma 3 6 2 3 2" xfId="62332" xr:uid="{CB741182-1CB7-4669-9A3F-66E4BDD05285}"/>
    <cellStyle name="Comma 3 6 2 3 3" xfId="61308" xr:uid="{8077F0CF-7C7D-4288-BA3E-58DF6FBEDEFB}"/>
    <cellStyle name="Comma 3 6 2 4" xfId="17278" xr:uid="{00000000-0005-0000-0000-0000C7170000}"/>
    <cellStyle name="Comma 3 6 2 4 2" xfId="61820" xr:uid="{68D9FEC8-D43C-4139-BB05-52944D528724}"/>
    <cellStyle name="Comma 3 6 2 5" xfId="12379" xr:uid="{00000000-0005-0000-0000-0000C8170000}"/>
    <cellStyle name="Comma 3 6 2 6" xfId="7423" xr:uid="{00000000-0005-0000-0000-0000C9170000}"/>
    <cellStyle name="Comma 3 6 2 7" xfId="2468" xr:uid="{00000000-0005-0000-0000-0000CA170000}"/>
    <cellStyle name="Comma 3 6 2 8" xfId="48710" xr:uid="{00000000-0005-0000-0000-0000CB170000}"/>
    <cellStyle name="Comma 3 6 2 9" xfId="53609" xr:uid="{00000000-0005-0000-0000-0000CC170000}"/>
    <cellStyle name="Comma 3 6 20" xfId="60668" xr:uid="{9B58DA3F-2B81-4BF0-9555-1F71AD699678}"/>
    <cellStyle name="Comma 3 6 3" xfId="39322" xr:uid="{00000000-0005-0000-0000-0000CD170000}"/>
    <cellStyle name="Comma 3 6 3 2" xfId="60412" xr:uid="{8B98B796-C2AC-400F-A9F9-6DCE4524280E}"/>
    <cellStyle name="Comma 3 6 3 2 2" xfId="62460" xr:uid="{CAFB79AB-D51C-436D-929B-90494E2AE09A}"/>
    <cellStyle name="Comma 3 6 3 2 3" xfId="61436" xr:uid="{AC161F5D-D557-4DA3-A20F-61B1A6F7DDB5}"/>
    <cellStyle name="Comma 3 6 3 3" xfId="61948" xr:uid="{F3B197DB-916E-4973-98F2-96C495329C4B}"/>
    <cellStyle name="Comma 3 6 3 4" xfId="60924" xr:uid="{FC962CC2-BC81-469C-A1B6-2CB45125F92A}"/>
    <cellStyle name="Comma 3 6 4" xfId="36873" xr:uid="{00000000-0005-0000-0000-0000CE170000}"/>
    <cellStyle name="Comma 3 6 4 2" xfId="62204" xr:uid="{959F6AB0-DF59-400F-B8D4-33AA03B1D079}"/>
    <cellStyle name="Comma 3 6 4 3" xfId="61180" xr:uid="{8BF9B20C-AF6B-4C93-B986-749FC7CD3CAB}"/>
    <cellStyle name="Comma 3 6 5" xfId="34424" xr:uid="{00000000-0005-0000-0000-0000CF170000}"/>
    <cellStyle name="Comma 3 6 5 2" xfId="61692" xr:uid="{20DB1A09-D50B-471B-91F0-45E937C75F84}"/>
    <cellStyle name="Comma 3 6 6" xfId="31975" xr:uid="{00000000-0005-0000-0000-0000D0170000}"/>
    <cellStyle name="Comma 3 6 7" xfId="29526" xr:uid="{00000000-0005-0000-0000-0000D1170000}"/>
    <cellStyle name="Comma 3 6 8" xfId="24626" xr:uid="{00000000-0005-0000-0000-0000D2170000}"/>
    <cellStyle name="Comma 3 6 9" xfId="19727" xr:uid="{00000000-0005-0000-0000-0000D3170000}"/>
    <cellStyle name="Comma 3 60" xfId="59707" xr:uid="{8020718D-87EB-4AF1-90B1-82BE901A1021}"/>
    <cellStyle name="Comma 3 61" xfId="59739" xr:uid="{681E4479-EE8D-4E98-8D28-E5B5B60B9A85}"/>
    <cellStyle name="Comma 3 62" xfId="59772" xr:uid="{E51EA6BB-EF32-4988-8DA7-4B0FAB9AE123}"/>
    <cellStyle name="Comma 3 63" xfId="59836" xr:uid="{664ECDAB-6AA6-4FE7-A69A-76EF90D15940}"/>
    <cellStyle name="Comma 3 64" xfId="59964" xr:uid="{90A9736B-7C4B-445C-B145-7AB10A91CD13}"/>
    <cellStyle name="Comma 3 65" xfId="60092" xr:uid="{950BCA94-55F6-4384-916A-48713E2727C3}"/>
    <cellStyle name="Comma 3 66" xfId="60604" xr:uid="{596CEA12-2F69-4D9B-AFFC-FE6509DD9D77}"/>
    <cellStyle name="Comma 3 7" xfId="46016" xr:uid="{00000000-0005-0000-0000-0000D4170000}"/>
    <cellStyle name="Comma 3 7 10" xfId="14827" xr:uid="{00000000-0005-0000-0000-0000D5170000}"/>
    <cellStyle name="Comma 3 7 11" xfId="9928" xr:uid="{00000000-0005-0000-0000-0000D6170000}"/>
    <cellStyle name="Comma 3 7 12" xfId="4916" xr:uid="{00000000-0005-0000-0000-0000D7170000}"/>
    <cellStyle name="Comma 3 7 13" xfId="17" xr:uid="{00000000-0005-0000-0000-0000D8170000}"/>
    <cellStyle name="Comma 3 7 14" xfId="51161" xr:uid="{00000000-0005-0000-0000-0000D9170000}"/>
    <cellStyle name="Comma 3 7 15" xfId="56710" xr:uid="{00000000-0005-0000-0000-0000DA170000}"/>
    <cellStyle name="Comma 3 7 16" xfId="57029" xr:uid="{00000000-0005-0000-0000-0000DB170000}"/>
    <cellStyle name="Comma 3 7 17" xfId="60220" xr:uid="{38156152-199D-4997-8FD8-45599AAFD607}"/>
    <cellStyle name="Comma 3 7 18" xfId="60732" xr:uid="{C9DC0449-D522-4B05-BDE9-C68390C80455}"/>
    <cellStyle name="Comma 3 7 2" xfId="41771" xr:uid="{00000000-0005-0000-0000-0000DC170000}"/>
    <cellStyle name="Comma 3 7 2 10" xfId="60476" xr:uid="{11382C0D-0C27-4F36-85D9-4CEA34B2A282}"/>
    <cellStyle name="Comma 3 7 2 11" xfId="60988" xr:uid="{C527EBE1-AD60-40CF-9D58-8BAC094F64F4}"/>
    <cellStyle name="Comma 3 7 2 2" xfId="27076" xr:uid="{00000000-0005-0000-0000-0000DD170000}"/>
    <cellStyle name="Comma 3 7 2 2 2" xfId="62524" xr:uid="{F722181C-5E8E-412F-9CA2-902170DC25C7}"/>
    <cellStyle name="Comma 3 7 2 2 3" xfId="61500" xr:uid="{3EC9435C-DBEB-4D9C-8DCD-CC622387C9B0}"/>
    <cellStyle name="Comma 3 7 2 3" xfId="22176" xr:uid="{00000000-0005-0000-0000-0000DE170000}"/>
    <cellStyle name="Comma 3 7 2 3 2" xfId="62012" xr:uid="{7E9E2840-804D-4A57-8120-C8895E409FB1}"/>
    <cellStyle name="Comma 3 7 2 4" xfId="17277" xr:uid="{00000000-0005-0000-0000-0000DF170000}"/>
    <cellStyle name="Comma 3 7 2 5" xfId="12378" xr:uid="{00000000-0005-0000-0000-0000E0170000}"/>
    <cellStyle name="Comma 3 7 2 6" xfId="7422" xr:uid="{00000000-0005-0000-0000-0000E1170000}"/>
    <cellStyle name="Comma 3 7 2 7" xfId="2467" xr:uid="{00000000-0005-0000-0000-0000E2170000}"/>
    <cellStyle name="Comma 3 7 2 8" xfId="48711" xr:uid="{00000000-0005-0000-0000-0000E3170000}"/>
    <cellStyle name="Comma 3 7 2 9" xfId="53610" xr:uid="{00000000-0005-0000-0000-0000E4170000}"/>
    <cellStyle name="Comma 3 7 3" xfId="39321" xr:uid="{00000000-0005-0000-0000-0000E5170000}"/>
    <cellStyle name="Comma 3 7 3 2" xfId="62268" xr:uid="{493D0173-B727-47CD-A807-AAA8950DE25C}"/>
    <cellStyle name="Comma 3 7 3 3" xfId="61244" xr:uid="{116C6EC3-431B-4FB4-84F1-296F2139CB26}"/>
    <cellStyle name="Comma 3 7 4" xfId="36872" xr:uid="{00000000-0005-0000-0000-0000E6170000}"/>
    <cellStyle name="Comma 3 7 4 2" xfId="61756" xr:uid="{C9DE6EF4-4524-4046-BC94-992A84485AE0}"/>
    <cellStyle name="Comma 3 7 5" xfId="34423" xr:uid="{00000000-0005-0000-0000-0000E7170000}"/>
    <cellStyle name="Comma 3 7 6" xfId="31974" xr:uid="{00000000-0005-0000-0000-0000E8170000}"/>
    <cellStyle name="Comma 3 7 7" xfId="29525" xr:uid="{00000000-0005-0000-0000-0000E9170000}"/>
    <cellStyle name="Comma 3 7 8" xfId="24625" xr:uid="{00000000-0005-0000-0000-0000EA170000}"/>
    <cellStyle name="Comma 3 7 9" xfId="19726" xr:uid="{00000000-0005-0000-0000-0000EB170000}"/>
    <cellStyle name="Comma 3 8" xfId="46015" xr:uid="{00000000-0005-0000-0000-0000EC170000}"/>
    <cellStyle name="Comma 3 8 10" xfId="14826" xr:uid="{00000000-0005-0000-0000-0000ED170000}"/>
    <cellStyle name="Comma 3 8 11" xfId="9927" xr:uid="{00000000-0005-0000-0000-0000EE170000}"/>
    <cellStyle name="Comma 3 8 12" xfId="4915" xr:uid="{00000000-0005-0000-0000-0000EF170000}"/>
    <cellStyle name="Comma 3 8 13" xfId="16" xr:uid="{00000000-0005-0000-0000-0000F0170000}"/>
    <cellStyle name="Comma 3 8 14" xfId="51162" xr:uid="{00000000-0005-0000-0000-0000F1170000}"/>
    <cellStyle name="Comma 3 8 15" xfId="56713" xr:uid="{00000000-0005-0000-0000-0000F2170000}"/>
    <cellStyle name="Comma 3 8 16" xfId="57030" xr:uid="{00000000-0005-0000-0000-0000F3170000}"/>
    <cellStyle name="Comma 3 8 17" xfId="60348" xr:uid="{C23B9BDB-98AE-4478-A82F-8D76CFE307DD}"/>
    <cellStyle name="Comma 3 8 18" xfId="60860" xr:uid="{453C6F85-DFBA-4080-8E94-3253477AA6A2}"/>
    <cellStyle name="Comma 3 8 2" xfId="41770" xr:uid="{00000000-0005-0000-0000-0000F4170000}"/>
    <cellStyle name="Comma 3 8 2 10" xfId="61372" xr:uid="{82715B25-793B-4580-BE26-65BF87A87969}"/>
    <cellStyle name="Comma 3 8 2 2" xfId="27075" xr:uid="{00000000-0005-0000-0000-0000F5170000}"/>
    <cellStyle name="Comma 3 8 2 2 2" xfId="62396" xr:uid="{65F09CDB-1AA5-44B4-A243-7C3DE5D25FA4}"/>
    <cellStyle name="Comma 3 8 2 3" xfId="22175" xr:uid="{00000000-0005-0000-0000-0000F6170000}"/>
    <cellStyle name="Comma 3 8 2 4" xfId="17276" xr:uid="{00000000-0005-0000-0000-0000F7170000}"/>
    <cellStyle name="Comma 3 8 2 5" xfId="12377" xr:uid="{00000000-0005-0000-0000-0000F8170000}"/>
    <cellStyle name="Comma 3 8 2 6" xfId="7421" xr:uid="{00000000-0005-0000-0000-0000F9170000}"/>
    <cellStyle name="Comma 3 8 2 7" xfId="2466" xr:uid="{00000000-0005-0000-0000-0000FA170000}"/>
    <cellStyle name="Comma 3 8 2 8" xfId="48712" xr:uid="{00000000-0005-0000-0000-0000FB170000}"/>
    <cellStyle name="Comma 3 8 2 9" xfId="53611" xr:uid="{00000000-0005-0000-0000-0000FC170000}"/>
    <cellStyle name="Comma 3 8 3" xfId="39320" xr:uid="{00000000-0005-0000-0000-0000FD170000}"/>
    <cellStyle name="Comma 3 8 3 2" xfId="61884" xr:uid="{2E7526CE-DA68-4DDE-A5BA-F7D60AE7B17E}"/>
    <cellStyle name="Comma 3 8 4" xfId="36871" xr:uid="{00000000-0005-0000-0000-0000FE170000}"/>
    <cellStyle name="Comma 3 8 5" xfId="34422" xr:uid="{00000000-0005-0000-0000-0000FF170000}"/>
    <cellStyle name="Comma 3 8 6" xfId="31973" xr:uid="{00000000-0005-0000-0000-000000180000}"/>
    <cellStyle name="Comma 3 8 7" xfId="29524" xr:uid="{00000000-0005-0000-0000-000001180000}"/>
    <cellStyle name="Comma 3 8 8" xfId="24624" xr:uid="{00000000-0005-0000-0000-000002180000}"/>
    <cellStyle name="Comma 3 8 9" xfId="19725" xr:uid="{00000000-0005-0000-0000-000003180000}"/>
    <cellStyle name="Comma 3 9" xfId="46014" xr:uid="{00000000-0005-0000-0000-000004180000}"/>
    <cellStyle name="Comma 3 9 10" xfId="14825" xr:uid="{00000000-0005-0000-0000-000005180000}"/>
    <cellStyle name="Comma 3 9 11" xfId="9926" xr:uid="{00000000-0005-0000-0000-000006180000}"/>
    <cellStyle name="Comma 3 9 12" xfId="4914" xr:uid="{00000000-0005-0000-0000-000007180000}"/>
    <cellStyle name="Comma 3 9 13" xfId="15" xr:uid="{00000000-0005-0000-0000-000008180000}"/>
    <cellStyle name="Comma 3 9 14" xfId="51163" xr:uid="{00000000-0005-0000-0000-000009180000}"/>
    <cellStyle name="Comma 3 9 15" xfId="56716" xr:uid="{00000000-0005-0000-0000-00000A180000}"/>
    <cellStyle name="Comma 3 9 16" xfId="57031" xr:uid="{00000000-0005-0000-0000-00000B180000}"/>
    <cellStyle name="Comma 3 9 17" xfId="61116" xr:uid="{3EE5E04F-93B8-453F-8F91-580B64A0923D}"/>
    <cellStyle name="Comma 3 9 2" xfId="41769" xr:uid="{00000000-0005-0000-0000-00000C180000}"/>
    <cellStyle name="Comma 3 9 2 10" xfId="62140" xr:uid="{4B5BD788-4A39-4A58-B1ED-6A7E59EF4EBF}"/>
    <cellStyle name="Comma 3 9 2 2" xfId="27074" xr:uid="{00000000-0005-0000-0000-00000D180000}"/>
    <cellStyle name="Comma 3 9 2 3" xfId="22174" xr:uid="{00000000-0005-0000-0000-00000E180000}"/>
    <cellStyle name="Comma 3 9 2 4" xfId="17275" xr:uid="{00000000-0005-0000-0000-00000F180000}"/>
    <cellStyle name="Comma 3 9 2 5" xfId="12376" xr:uid="{00000000-0005-0000-0000-000010180000}"/>
    <cellStyle name="Comma 3 9 2 6" xfId="7420" xr:uid="{00000000-0005-0000-0000-000011180000}"/>
    <cellStyle name="Comma 3 9 2 7" xfId="2465" xr:uid="{00000000-0005-0000-0000-000012180000}"/>
    <cellStyle name="Comma 3 9 2 8" xfId="48713" xr:uid="{00000000-0005-0000-0000-000013180000}"/>
    <cellStyle name="Comma 3 9 2 9" xfId="53612" xr:uid="{00000000-0005-0000-0000-000014180000}"/>
    <cellStyle name="Comma 3 9 3" xfId="39319" xr:uid="{00000000-0005-0000-0000-000015180000}"/>
    <cellStyle name="Comma 3 9 4" xfId="36870" xr:uid="{00000000-0005-0000-0000-000016180000}"/>
    <cellStyle name="Comma 3 9 5" xfId="34421" xr:uid="{00000000-0005-0000-0000-000017180000}"/>
    <cellStyle name="Comma 3 9 6" xfId="31972" xr:uid="{00000000-0005-0000-0000-000018180000}"/>
    <cellStyle name="Comma 3 9 7" xfId="29523" xr:uid="{00000000-0005-0000-0000-000019180000}"/>
    <cellStyle name="Comma 3 9 8" xfId="24623" xr:uid="{00000000-0005-0000-0000-00001A180000}"/>
    <cellStyle name="Comma 3 9 9" xfId="19724" xr:uid="{00000000-0005-0000-0000-00001B180000}"/>
    <cellStyle name="Comma 30" xfId="46013" xr:uid="{00000000-0005-0000-0000-00001C180000}"/>
    <cellStyle name="Comma 30 10" xfId="24800" xr:uid="{00000000-0005-0000-0000-00001D180000}"/>
    <cellStyle name="Comma 30 11" xfId="19901" xr:uid="{00000000-0005-0000-0000-00001E180000}"/>
    <cellStyle name="Comma 30 12" xfId="15002" xr:uid="{00000000-0005-0000-0000-00001F180000}"/>
    <cellStyle name="Comma 30 13" xfId="10103" xr:uid="{00000000-0005-0000-0000-000020180000}"/>
    <cellStyle name="Comma 30 14" xfId="5091" xr:uid="{00000000-0005-0000-0000-000021180000}"/>
    <cellStyle name="Comma 30 15" xfId="192" xr:uid="{00000000-0005-0000-0000-000022180000}"/>
    <cellStyle name="Comma 30 16" xfId="50986" xr:uid="{00000000-0005-0000-0000-000023180000}"/>
    <cellStyle name="Comma 30 17" xfId="56575" xr:uid="{00000000-0005-0000-0000-000024180000}"/>
    <cellStyle name="Comma 30 18" xfId="57032" xr:uid="{00000000-0005-0000-0000-000025180000}"/>
    <cellStyle name="Comma 30 2" xfId="46012" xr:uid="{00000000-0005-0000-0000-000026180000}"/>
    <cellStyle name="Comma 30 2 10" xfId="14824" xr:uid="{00000000-0005-0000-0000-000027180000}"/>
    <cellStyle name="Comma 30 2 11" xfId="9925" xr:uid="{00000000-0005-0000-0000-000028180000}"/>
    <cellStyle name="Comma 30 2 12" xfId="4913" xr:uid="{00000000-0005-0000-0000-000029180000}"/>
    <cellStyle name="Comma 30 2 13" xfId="14" xr:uid="{00000000-0005-0000-0000-00002A180000}"/>
    <cellStyle name="Comma 30 2 14" xfId="51164" xr:uid="{00000000-0005-0000-0000-00002B180000}"/>
    <cellStyle name="Comma 30 2 15" xfId="57033" xr:uid="{00000000-0005-0000-0000-00002C180000}"/>
    <cellStyle name="Comma 30 2 2" xfId="41768" xr:uid="{00000000-0005-0000-0000-00002D180000}"/>
    <cellStyle name="Comma 30 2 2 2" xfId="27073" xr:uid="{00000000-0005-0000-0000-00002E180000}"/>
    <cellStyle name="Comma 30 2 2 3" xfId="22173" xr:uid="{00000000-0005-0000-0000-00002F180000}"/>
    <cellStyle name="Comma 30 2 2 4" xfId="17274" xr:uid="{00000000-0005-0000-0000-000030180000}"/>
    <cellStyle name="Comma 30 2 2 5" xfId="12375" xr:uid="{00000000-0005-0000-0000-000031180000}"/>
    <cellStyle name="Comma 30 2 2 6" xfId="7419" xr:uid="{00000000-0005-0000-0000-000032180000}"/>
    <cellStyle name="Comma 30 2 2 7" xfId="2464" xr:uid="{00000000-0005-0000-0000-000033180000}"/>
    <cellStyle name="Comma 30 2 2 8" xfId="48714" xr:uid="{00000000-0005-0000-0000-000034180000}"/>
    <cellStyle name="Comma 30 2 2 9" xfId="53613" xr:uid="{00000000-0005-0000-0000-000035180000}"/>
    <cellStyle name="Comma 30 2 3" xfId="39318" xr:uid="{00000000-0005-0000-0000-000036180000}"/>
    <cellStyle name="Comma 30 2 4" xfId="36869" xr:uid="{00000000-0005-0000-0000-000037180000}"/>
    <cellStyle name="Comma 30 2 5" xfId="34420" xr:uid="{00000000-0005-0000-0000-000038180000}"/>
    <cellStyle name="Comma 30 2 6" xfId="31971" xr:uid="{00000000-0005-0000-0000-000039180000}"/>
    <cellStyle name="Comma 30 2 7" xfId="29522" xr:uid="{00000000-0005-0000-0000-00003A180000}"/>
    <cellStyle name="Comma 30 2 8" xfId="24622" xr:uid="{00000000-0005-0000-0000-00003B180000}"/>
    <cellStyle name="Comma 30 2 9" xfId="19723" xr:uid="{00000000-0005-0000-0000-00003C180000}"/>
    <cellStyle name="Comma 30 3" xfId="46011" xr:uid="{00000000-0005-0000-0000-00003D180000}"/>
    <cellStyle name="Comma 30 3 10" xfId="14713" xr:uid="{00000000-0005-0000-0000-00003E180000}"/>
    <cellStyle name="Comma 30 3 11" xfId="9814" xr:uid="{00000000-0005-0000-0000-00003F180000}"/>
    <cellStyle name="Comma 30 3 12" xfId="4802" xr:uid="{00000000-0005-0000-0000-000040180000}"/>
    <cellStyle name="Comma 30 3 13" xfId="46376" xr:uid="{00000000-0005-0000-0000-000041180000}"/>
    <cellStyle name="Comma 30 3 14" xfId="51275" xr:uid="{00000000-0005-0000-0000-000042180000}"/>
    <cellStyle name="Comma 30 3 15" xfId="57034" xr:uid="{00000000-0005-0000-0000-000043180000}"/>
    <cellStyle name="Comma 30 3 2" xfId="41657" xr:uid="{00000000-0005-0000-0000-000044180000}"/>
    <cellStyle name="Comma 30 3 2 2" xfId="26962" xr:uid="{00000000-0005-0000-0000-000045180000}"/>
    <cellStyle name="Comma 30 3 2 3" xfId="22062" xr:uid="{00000000-0005-0000-0000-000046180000}"/>
    <cellStyle name="Comma 30 3 2 4" xfId="17163" xr:uid="{00000000-0005-0000-0000-000047180000}"/>
    <cellStyle name="Comma 30 3 2 5" xfId="12264" xr:uid="{00000000-0005-0000-0000-000048180000}"/>
    <cellStyle name="Comma 30 3 2 6" xfId="7308" xr:uid="{00000000-0005-0000-0000-000049180000}"/>
    <cellStyle name="Comma 30 3 2 7" xfId="2353" xr:uid="{00000000-0005-0000-0000-00004A180000}"/>
    <cellStyle name="Comma 30 3 2 8" xfId="48825" xr:uid="{00000000-0005-0000-0000-00004B180000}"/>
    <cellStyle name="Comma 30 3 2 9" xfId="53724" xr:uid="{00000000-0005-0000-0000-00004C180000}"/>
    <cellStyle name="Comma 30 3 3" xfId="39207" xr:uid="{00000000-0005-0000-0000-00004D180000}"/>
    <cellStyle name="Comma 30 3 4" xfId="36758" xr:uid="{00000000-0005-0000-0000-00004E180000}"/>
    <cellStyle name="Comma 30 3 5" xfId="34309" xr:uid="{00000000-0005-0000-0000-00004F180000}"/>
    <cellStyle name="Comma 30 3 6" xfId="31860" xr:uid="{00000000-0005-0000-0000-000050180000}"/>
    <cellStyle name="Comma 30 3 7" xfId="29411" xr:uid="{00000000-0005-0000-0000-000051180000}"/>
    <cellStyle name="Comma 30 3 8" xfId="24511" xr:uid="{00000000-0005-0000-0000-000052180000}"/>
    <cellStyle name="Comma 30 3 9" xfId="19612" xr:uid="{00000000-0005-0000-0000-000053180000}"/>
    <cellStyle name="Comma 30 4" xfId="41946" xr:uid="{00000000-0005-0000-0000-000054180000}"/>
    <cellStyle name="Comma 30 4 2" xfId="27251" xr:uid="{00000000-0005-0000-0000-000055180000}"/>
    <cellStyle name="Comma 30 4 3" xfId="22351" xr:uid="{00000000-0005-0000-0000-000056180000}"/>
    <cellStyle name="Comma 30 4 4" xfId="17452" xr:uid="{00000000-0005-0000-0000-000057180000}"/>
    <cellStyle name="Comma 30 4 5" xfId="12553" xr:uid="{00000000-0005-0000-0000-000058180000}"/>
    <cellStyle name="Comma 30 4 6" xfId="7597" xr:uid="{00000000-0005-0000-0000-000059180000}"/>
    <cellStyle name="Comma 30 4 7" xfId="2642" xr:uid="{00000000-0005-0000-0000-00005A180000}"/>
    <cellStyle name="Comma 30 4 8" xfId="48536" xr:uid="{00000000-0005-0000-0000-00005B180000}"/>
    <cellStyle name="Comma 30 4 9" xfId="53435" xr:uid="{00000000-0005-0000-0000-00005C180000}"/>
    <cellStyle name="Comma 30 5" xfId="39496" xr:uid="{00000000-0005-0000-0000-00005D180000}"/>
    <cellStyle name="Comma 30 6" xfId="37047" xr:uid="{00000000-0005-0000-0000-00005E180000}"/>
    <cellStyle name="Comma 30 7" xfId="34598" xr:uid="{00000000-0005-0000-0000-00005F180000}"/>
    <cellStyle name="Comma 30 8" xfId="32149" xr:uid="{00000000-0005-0000-0000-000060180000}"/>
    <cellStyle name="Comma 30 9" xfId="29700" xr:uid="{00000000-0005-0000-0000-000061180000}"/>
    <cellStyle name="Comma 31" xfId="46010" xr:uid="{00000000-0005-0000-0000-000062180000}"/>
    <cellStyle name="Comma 31 10" xfId="24799" xr:uid="{00000000-0005-0000-0000-000063180000}"/>
    <cellStyle name="Comma 31 11" xfId="19900" xr:uid="{00000000-0005-0000-0000-000064180000}"/>
    <cellStyle name="Comma 31 12" xfId="15001" xr:uid="{00000000-0005-0000-0000-000065180000}"/>
    <cellStyle name="Comma 31 13" xfId="10102" xr:uid="{00000000-0005-0000-0000-000066180000}"/>
    <cellStyle name="Comma 31 14" xfId="5090" xr:uid="{00000000-0005-0000-0000-000067180000}"/>
    <cellStyle name="Comma 31 15" xfId="191" xr:uid="{00000000-0005-0000-0000-000068180000}"/>
    <cellStyle name="Comma 31 16" xfId="50987" xr:uid="{00000000-0005-0000-0000-000069180000}"/>
    <cellStyle name="Comma 31 17" xfId="56576" xr:uid="{00000000-0005-0000-0000-00006A180000}"/>
    <cellStyle name="Comma 31 18" xfId="57035" xr:uid="{00000000-0005-0000-0000-00006B180000}"/>
    <cellStyle name="Comma 31 2" xfId="46009" xr:uid="{00000000-0005-0000-0000-00006C180000}"/>
    <cellStyle name="Comma 31 2 10" xfId="14823" xr:uid="{00000000-0005-0000-0000-00006D180000}"/>
    <cellStyle name="Comma 31 2 11" xfId="9924" xr:uid="{00000000-0005-0000-0000-00006E180000}"/>
    <cellStyle name="Comma 31 2 12" xfId="4912" xr:uid="{00000000-0005-0000-0000-00006F180000}"/>
    <cellStyle name="Comma 31 2 13" xfId="13" xr:uid="{00000000-0005-0000-0000-000070180000}"/>
    <cellStyle name="Comma 31 2 14" xfId="51165" xr:uid="{00000000-0005-0000-0000-000071180000}"/>
    <cellStyle name="Comma 31 2 15" xfId="57036" xr:uid="{00000000-0005-0000-0000-000072180000}"/>
    <cellStyle name="Comma 31 2 2" xfId="41767" xr:uid="{00000000-0005-0000-0000-000073180000}"/>
    <cellStyle name="Comma 31 2 2 2" xfId="27072" xr:uid="{00000000-0005-0000-0000-000074180000}"/>
    <cellStyle name="Comma 31 2 2 3" xfId="22172" xr:uid="{00000000-0005-0000-0000-000075180000}"/>
    <cellStyle name="Comma 31 2 2 4" xfId="17273" xr:uid="{00000000-0005-0000-0000-000076180000}"/>
    <cellStyle name="Comma 31 2 2 5" xfId="12374" xr:uid="{00000000-0005-0000-0000-000077180000}"/>
    <cellStyle name="Comma 31 2 2 6" xfId="7418" xr:uid="{00000000-0005-0000-0000-000078180000}"/>
    <cellStyle name="Comma 31 2 2 7" xfId="2463" xr:uid="{00000000-0005-0000-0000-000079180000}"/>
    <cellStyle name="Comma 31 2 2 8" xfId="48715" xr:uid="{00000000-0005-0000-0000-00007A180000}"/>
    <cellStyle name="Comma 31 2 2 9" xfId="53614" xr:uid="{00000000-0005-0000-0000-00007B180000}"/>
    <cellStyle name="Comma 31 2 3" xfId="39317" xr:uid="{00000000-0005-0000-0000-00007C180000}"/>
    <cellStyle name="Comma 31 2 4" xfId="36868" xr:uid="{00000000-0005-0000-0000-00007D180000}"/>
    <cellStyle name="Comma 31 2 5" xfId="34419" xr:uid="{00000000-0005-0000-0000-00007E180000}"/>
    <cellStyle name="Comma 31 2 6" xfId="31970" xr:uid="{00000000-0005-0000-0000-00007F180000}"/>
    <cellStyle name="Comma 31 2 7" xfId="29521" xr:uid="{00000000-0005-0000-0000-000080180000}"/>
    <cellStyle name="Comma 31 2 8" xfId="24621" xr:uid="{00000000-0005-0000-0000-000081180000}"/>
    <cellStyle name="Comma 31 2 9" xfId="19722" xr:uid="{00000000-0005-0000-0000-000082180000}"/>
    <cellStyle name="Comma 31 3" xfId="46008" xr:uid="{00000000-0005-0000-0000-000083180000}"/>
    <cellStyle name="Comma 31 3 10" xfId="14712" xr:uid="{00000000-0005-0000-0000-000084180000}"/>
    <cellStyle name="Comma 31 3 11" xfId="9813" xr:uid="{00000000-0005-0000-0000-000085180000}"/>
    <cellStyle name="Comma 31 3 12" xfId="4801" xr:uid="{00000000-0005-0000-0000-000086180000}"/>
    <cellStyle name="Comma 31 3 13" xfId="46377" xr:uid="{00000000-0005-0000-0000-000087180000}"/>
    <cellStyle name="Comma 31 3 14" xfId="51276" xr:uid="{00000000-0005-0000-0000-000088180000}"/>
    <cellStyle name="Comma 31 3 15" xfId="57037" xr:uid="{00000000-0005-0000-0000-000089180000}"/>
    <cellStyle name="Comma 31 3 2" xfId="41656" xr:uid="{00000000-0005-0000-0000-00008A180000}"/>
    <cellStyle name="Comma 31 3 2 2" xfId="26961" xr:uid="{00000000-0005-0000-0000-00008B180000}"/>
    <cellStyle name="Comma 31 3 2 3" xfId="22061" xr:uid="{00000000-0005-0000-0000-00008C180000}"/>
    <cellStyle name="Comma 31 3 2 4" xfId="17162" xr:uid="{00000000-0005-0000-0000-00008D180000}"/>
    <cellStyle name="Comma 31 3 2 5" xfId="12263" xr:uid="{00000000-0005-0000-0000-00008E180000}"/>
    <cellStyle name="Comma 31 3 2 6" xfId="7307" xr:uid="{00000000-0005-0000-0000-00008F180000}"/>
    <cellStyle name="Comma 31 3 2 7" xfId="2352" xr:uid="{00000000-0005-0000-0000-000090180000}"/>
    <cellStyle name="Comma 31 3 2 8" xfId="48826" xr:uid="{00000000-0005-0000-0000-000091180000}"/>
    <cellStyle name="Comma 31 3 2 9" xfId="53725" xr:uid="{00000000-0005-0000-0000-000092180000}"/>
    <cellStyle name="Comma 31 3 3" xfId="39206" xr:uid="{00000000-0005-0000-0000-000093180000}"/>
    <cellStyle name="Comma 31 3 4" xfId="36757" xr:uid="{00000000-0005-0000-0000-000094180000}"/>
    <cellStyle name="Comma 31 3 5" xfId="34308" xr:uid="{00000000-0005-0000-0000-000095180000}"/>
    <cellStyle name="Comma 31 3 6" xfId="31859" xr:uid="{00000000-0005-0000-0000-000096180000}"/>
    <cellStyle name="Comma 31 3 7" xfId="29410" xr:uid="{00000000-0005-0000-0000-000097180000}"/>
    <cellStyle name="Comma 31 3 8" xfId="24510" xr:uid="{00000000-0005-0000-0000-000098180000}"/>
    <cellStyle name="Comma 31 3 9" xfId="19611" xr:uid="{00000000-0005-0000-0000-000099180000}"/>
    <cellStyle name="Comma 31 4" xfId="41945" xr:uid="{00000000-0005-0000-0000-00009A180000}"/>
    <cellStyle name="Comma 31 4 2" xfId="27250" xr:uid="{00000000-0005-0000-0000-00009B180000}"/>
    <cellStyle name="Comma 31 4 3" xfId="22350" xr:uid="{00000000-0005-0000-0000-00009C180000}"/>
    <cellStyle name="Comma 31 4 4" xfId="17451" xr:uid="{00000000-0005-0000-0000-00009D180000}"/>
    <cellStyle name="Comma 31 4 5" xfId="12552" xr:uid="{00000000-0005-0000-0000-00009E180000}"/>
    <cellStyle name="Comma 31 4 6" xfId="7596" xr:uid="{00000000-0005-0000-0000-00009F180000}"/>
    <cellStyle name="Comma 31 4 7" xfId="2641" xr:uid="{00000000-0005-0000-0000-0000A0180000}"/>
    <cellStyle name="Comma 31 4 8" xfId="48537" xr:uid="{00000000-0005-0000-0000-0000A1180000}"/>
    <cellStyle name="Comma 31 4 9" xfId="53436" xr:uid="{00000000-0005-0000-0000-0000A2180000}"/>
    <cellStyle name="Comma 31 5" xfId="39495" xr:uid="{00000000-0005-0000-0000-0000A3180000}"/>
    <cellStyle name="Comma 31 6" xfId="37046" xr:uid="{00000000-0005-0000-0000-0000A4180000}"/>
    <cellStyle name="Comma 31 7" xfId="34597" xr:uid="{00000000-0005-0000-0000-0000A5180000}"/>
    <cellStyle name="Comma 31 8" xfId="32148" xr:uid="{00000000-0005-0000-0000-0000A6180000}"/>
    <cellStyle name="Comma 31 9" xfId="29699" xr:uid="{00000000-0005-0000-0000-0000A7180000}"/>
    <cellStyle name="Comma 32" xfId="46007" xr:uid="{00000000-0005-0000-0000-0000A8180000}"/>
    <cellStyle name="Comma 32 10" xfId="41944" xr:uid="{00000000-0005-0000-0000-0000A9180000}"/>
    <cellStyle name="Comma 32 10 2" xfId="27249" xr:uid="{00000000-0005-0000-0000-0000AA180000}"/>
    <cellStyle name="Comma 32 10 3" xfId="22349" xr:uid="{00000000-0005-0000-0000-0000AB180000}"/>
    <cellStyle name="Comma 32 10 4" xfId="17450" xr:uid="{00000000-0005-0000-0000-0000AC180000}"/>
    <cellStyle name="Comma 32 10 5" xfId="12551" xr:uid="{00000000-0005-0000-0000-0000AD180000}"/>
    <cellStyle name="Comma 32 10 6" xfId="7595" xr:uid="{00000000-0005-0000-0000-0000AE180000}"/>
    <cellStyle name="Comma 32 10 7" xfId="2640" xr:uid="{00000000-0005-0000-0000-0000AF180000}"/>
    <cellStyle name="Comma 32 10 8" xfId="48538" xr:uid="{00000000-0005-0000-0000-0000B0180000}"/>
    <cellStyle name="Comma 32 10 9" xfId="53437" xr:uid="{00000000-0005-0000-0000-0000B1180000}"/>
    <cellStyle name="Comma 32 11" xfId="39494" xr:uid="{00000000-0005-0000-0000-0000B2180000}"/>
    <cellStyle name="Comma 32 12" xfId="37045" xr:uid="{00000000-0005-0000-0000-0000B3180000}"/>
    <cellStyle name="Comma 32 13" xfId="34596" xr:uid="{00000000-0005-0000-0000-0000B4180000}"/>
    <cellStyle name="Comma 32 14" xfId="32147" xr:uid="{00000000-0005-0000-0000-0000B5180000}"/>
    <cellStyle name="Comma 32 15" xfId="29698" xr:uid="{00000000-0005-0000-0000-0000B6180000}"/>
    <cellStyle name="Comma 32 16" xfId="24798" xr:uid="{00000000-0005-0000-0000-0000B7180000}"/>
    <cellStyle name="Comma 32 17" xfId="19899" xr:uid="{00000000-0005-0000-0000-0000B8180000}"/>
    <cellStyle name="Comma 32 18" xfId="15000" xr:uid="{00000000-0005-0000-0000-0000B9180000}"/>
    <cellStyle name="Comma 32 19" xfId="10101" xr:uid="{00000000-0005-0000-0000-0000BA180000}"/>
    <cellStyle name="Comma 32 2" xfId="46006" xr:uid="{00000000-0005-0000-0000-0000BB180000}"/>
    <cellStyle name="Comma 32 2 10" xfId="14822" xr:uid="{00000000-0005-0000-0000-0000BC180000}"/>
    <cellStyle name="Comma 32 2 11" xfId="9923" xr:uid="{00000000-0005-0000-0000-0000BD180000}"/>
    <cellStyle name="Comma 32 2 12" xfId="4911" xr:uid="{00000000-0005-0000-0000-0000BE180000}"/>
    <cellStyle name="Comma 32 2 13" xfId="12" xr:uid="{00000000-0005-0000-0000-0000BF180000}"/>
    <cellStyle name="Comma 32 2 14" xfId="51166" xr:uid="{00000000-0005-0000-0000-0000C0180000}"/>
    <cellStyle name="Comma 32 2 15" xfId="57039" xr:uid="{00000000-0005-0000-0000-0000C1180000}"/>
    <cellStyle name="Comma 32 2 2" xfId="41766" xr:uid="{00000000-0005-0000-0000-0000C2180000}"/>
    <cellStyle name="Comma 32 2 2 2" xfId="27071" xr:uid="{00000000-0005-0000-0000-0000C3180000}"/>
    <cellStyle name="Comma 32 2 2 3" xfId="22171" xr:uid="{00000000-0005-0000-0000-0000C4180000}"/>
    <cellStyle name="Comma 32 2 2 4" xfId="17272" xr:uid="{00000000-0005-0000-0000-0000C5180000}"/>
    <cellStyle name="Comma 32 2 2 5" xfId="12373" xr:uid="{00000000-0005-0000-0000-0000C6180000}"/>
    <cellStyle name="Comma 32 2 2 6" xfId="7417" xr:uid="{00000000-0005-0000-0000-0000C7180000}"/>
    <cellStyle name="Comma 32 2 2 7" xfId="2462" xr:uid="{00000000-0005-0000-0000-0000C8180000}"/>
    <cellStyle name="Comma 32 2 2 8" xfId="48716" xr:uid="{00000000-0005-0000-0000-0000C9180000}"/>
    <cellStyle name="Comma 32 2 2 9" xfId="53615" xr:uid="{00000000-0005-0000-0000-0000CA180000}"/>
    <cellStyle name="Comma 32 2 3" xfId="39316" xr:uid="{00000000-0005-0000-0000-0000CB180000}"/>
    <cellStyle name="Comma 32 2 4" xfId="36867" xr:uid="{00000000-0005-0000-0000-0000CC180000}"/>
    <cellStyle name="Comma 32 2 5" xfId="34418" xr:uid="{00000000-0005-0000-0000-0000CD180000}"/>
    <cellStyle name="Comma 32 2 6" xfId="31969" xr:uid="{00000000-0005-0000-0000-0000CE180000}"/>
    <cellStyle name="Comma 32 2 7" xfId="29520" xr:uid="{00000000-0005-0000-0000-0000CF180000}"/>
    <cellStyle name="Comma 32 2 8" xfId="24620" xr:uid="{00000000-0005-0000-0000-0000D0180000}"/>
    <cellStyle name="Comma 32 2 9" xfId="19721" xr:uid="{00000000-0005-0000-0000-0000D1180000}"/>
    <cellStyle name="Comma 32 20" xfId="5089" xr:uid="{00000000-0005-0000-0000-0000D2180000}"/>
    <cellStyle name="Comma 32 21" xfId="190" xr:uid="{00000000-0005-0000-0000-0000D3180000}"/>
    <cellStyle name="Comma 32 22" xfId="50988" xr:uid="{00000000-0005-0000-0000-0000D4180000}"/>
    <cellStyle name="Comma 32 23" xfId="56577" xr:uid="{00000000-0005-0000-0000-0000D5180000}"/>
    <cellStyle name="Comma 32 24" xfId="57038" xr:uid="{00000000-0005-0000-0000-0000D6180000}"/>
    <cellStyle name="Comma 32 3" xfId="46005" xr:uid="{00000000-0005-0000-0000-0000D7180000}"/>
    <cellStyle name="Comma 32 3 10" xfId="14821" xr:uid="{00000000-0005-0000-0000-0000D8180000}"/>
    <cellStyle name="Comma 32 3 11" xfId="9922" xr:uid="{00000000-0005-0000-0000-0000D9180000}"/>
    <cellStyle name="Comma 32 3 12" xfId="4910" xr:uid="{00000000-0005-0000-0000-0000DA180000}"/>
    <cellStyle name="Comma 32 3 13" xfId="11" xr:uid="{00000000-0005-0000-0000-0000DB180000}"/>
    <cellStyle name="Comma 32 3 14" xfId="51167" xr:uid="{00000000-0005-0000-0000-0000DC180000}"/>
    <cellStyle name="Comma 32 3 15" xfId="57040" xr:uid="{00000000-0005-0000-0000-0000DD180000}"/>
    <cellStyle name="Comma 32 3 2" xfId="41765" xr:uid="{00000000-0005-0000-0000-0000DE180000}"/>
    <cellStyle name="Comma 32 3 2 2" xfId="27070" xr:uid="{00000000-0005-0000-0000-0000DF180000}"/>
    <cellStyle name="Comma 32 3 2 3" xfId="22170" xr:uid="{00000000-0005-0000-0000-0000E0180000}"/>
    <cellStyle name="Comma 32 3 2 4" xfId="17271" xr:uid="{00000000-0005-0000-0000-0000E1180000}"/>
    <cellStyle name="Comma 32 3 2 5" xfId="12372" xr:uid="{00000000-0005-0000-0000-0000E2180000}"/>
    <cellStyle name="Comma 32 3 2 6" xfId="7416" xr:uid="{00000000-0005-0000-0000-0000E3180000}"/>
    <cellStyle name="Comma 32 3 2 7" xfId="2461" xr:uid="{00000000-0005-0000-0000-0000E4180000}"/>
    <cellStyle name="Comma 32 3 2 8" xfId="48717" xr:uid="{00000000-0005-0000-0000-0000E5180000}"/>
    <cellStyle name="Comma 32 3 2 9" xfId="53616" xr:uid="{00000000-0005-0000-0000-0000E6180000}"/>
    <cellStyle name="Comma 32 3 3" xfId="39315" xr:uid="{00000000-0005-0000-0000-0000E7180000}"/>
    <cellStyle name="Comma 32 3 4" xfId="36866" xr:uid="{00000000-0005-0000-0000-0000E8180000}"/>
    <cellStyle name="Comma 32 3 5" xfId="34417" xr:uid="{00000000-0005-0000-0000-0000E9180000}"/>
    <cellStyle name="Comma 32 3 6" xfId="31968" xr:uid="{00000000-0005-0000-0000-0000EA180000}"/>
    <cellStyle name="Comma 32 3 7" xfId="29519" xr:uid="{00000000-0005-0000-0000-0000EB180000}"/>
    <cellStyle name="Comma 32 3 8" xfId="24619" xr:uid="{00000000-0005-0000-0000-0000EC180000}"/>
    <cellStyle name="Comma 32 3 9" xfId="19720" xr:uid="{00000000-0005-0000-0000-0000ED180000}"/>
    <cellStyle name="Comma 32 4" xfId="46004" xr:uid="{00000000-0005-0000-0000-0000EE180000}"/>
    <cellStyle name="Comma 32 4 10" xfId="14820" xr:uid="{00000000-0005-0000-0000-0000EF180000}"/>
    <cellStyle name="Comma 32 4 11" xfId="9921" xr:uid="{00000000-0005-0000-0000-0000F0180000}"/>
    <cellStyle name="Comma 32 4 12" xfId="4909" xr:uid="{00000000-0005-0000-0000-0000F1180000}"/>
    <cellStyle name="Comma 32 4 13" xfId="10" xr:uid="{00000000-0005-0000-0000-0000F2180000}"/>
    <cellStyle name="Comma 32 4 14" xfId="51168" xr:uid="{00000000-0005-0000-0000-0000F3180000}"/>
    <cellStyle name="Comma 32 4 15" xfId="57041" xr:uid="{00000000-0005-0000-0000-0000F4180000}"/>
    <cellStyle name="Comma 32 4 2" xfId="41764" xr:uid="{00000000-0005-0000-0000-0000F5180000}"/>
    <cellStyle name="Comma 32 4 2 2" xfId="27069" xr:uid="{00000000-0005-0000-0000-0000F6180000}"/>
    <cellStyle name="Comma 32 4 2 3" xfId="22169" xr:uid="{00000000-0005-0000-0000-0000F7180000}"/>
    <cellStyle name="Comma 32 4 2 4" xfId="17270" xr:uid="{00000000-0005-0000-0000-0000F8180000}"/>
    <cellStyle name="Comma 32 4 2 5" xfId="12371" xr:uid="{00000000-0005-0000-0000-0000F9180000}"/>
    <cellStyle name="Comma 32 4 2 6" xfId="7415" xr:uid="{00000000-0005-0000-0000-0000FA180000}"/>
    <cellStyle name="Comma 32 4 2 7" xfId="2460" xr:uid="{00000000-0005-0000-0000-0000FB180000}"/>
    <cellStyle name="Comma 32 4 2 8" xfId="48718" xr:uid="{00000000-0005-0000-0000-0000FC180000}"/>
    <cellStyle name="Comma 32 4 2 9" xfId="53617" xr:uid="{00000000-0005-0000-0000-0000FD180000}"/>
    <cellStyle name="Comma 32 4 3" xfId="39314" xr:uid="{00000000-0005-0000-0000-0000FE180000}"/>
    <cellStyle name="Comma 32 4 4" xfId="36865" xr:uid="{00000000-0005-0000-0000-0000FF180000}"/>
    <cellStyle name="Comma 32 4 5" xfId="34416" xr:uid="{00000000-0005-0000-0000-000000190000}"/>
    <cellStyle name="Comma 32 4 6" xfId="31967" xr:uid="{00000000-0005-0000-0000-000001190000}"/>
    <cellStyle name="Comma 32 4 7" xfId="29518" xr:uid="{00000000-0005-0000-0000-000002190000}"/>
    <cellStyle name="Comma 32 4 8" xfId="24618" xr:uid="{00000000-0005-0000-0000-000003190000}"/>
    <cellStyle name="Comma 32 4 9" xfId="19719" xr:uid="{00000000-0005-0000-0000-000004190000}"/>
    <cellStyle name="Comma 32 5" xfId="46003" xr:uid="{00000000-0005-0000-0000-000005190000}"/>
    <cellStyle name="Comma 32 5 10" xfId="14819" xr:uid="{00000000-0005-0000-0000-000006190000}"/>
    <cellStyle name="Comma 32 5 11" xfId="9920" xr:uid="{00000000-0005-0000-0000-000007190000}"/>
    <cellStyle name="Comma 32 5 12" xfId="4908" xr:uid="{00000000-0005-0000-0000-000008190000}"/>
    <cellStyle name="Comma 32 5 13" xfId="9" xr:uid="{00000000-0005-0000-0000-000009190000}"/>
    <cellStyle name="Comma 32 5 14" xfId="51169" xr:uid="{00000000-0005-0000-0000-00000A190000}"/>
    <cellStyle name="Comma 32 5 15" xfId="57042" xr:uid="{00000000-0005-0000-0000-00000B190000}"/>
    <cellStyle name="Comma 32 5 2" xfId="41763" xr:uid="{00000000-0005-0000-0000-00000C190000}"/>
    <cellStyle name="Comma 32 5 2 2" xfId="27068" xr:uid="{00000000-0005-0000-0000-00000D190000}"/>
    <cellStyle name="Comma 32 5 2 3" xfId="22168" xr:uid="{00000000-0005-0000-0000-00000E190000}"/>
    <cellStyle name="Comma 32 5 2 4" xfId="17269" xr:uid="{00000000-0005-0000-0000-00000F190000}"/>
    <cellStyle name="Comma 32 5 2 5" xfId="12370" xr:uid="{00000000-0005-0000-0000-000010190000}"/>
    <cellStyle name="Comma 32 5 2 6" xfId="7414" xr:uid="{00000000-0005-0000-0000-000011190000}"/>
    <cellStyle name="Comma 32 5 2 7" xfId="2459" xr:uid="{00000000-0005-0000-0000-000012190000}"/>
    <cellStyle name="Comma 32 5 2 8" xfId="48719" xr:uid="{00000000-0005-0000-0000-000013190000}"/>
    <cellStyle name="Comma 32 5 2 9" xfId="53618" xr:uid="{00000000-0005-0000-0000-000014190000}"/>
    <cellStyle name="Comma 32 5 3" xfId="39313" xr:uid="{00000000-0005-0000-0000-000015190000}"/>
    <cellStyle name="Comma 32 5 4" xfId="36864" xr:uid="{00000000-0005-0000-0000-000016190000}"/>
    <cellStyle name="Comma 32 5 5" xfId="34415" xr:uid="{00000000-0005-0000-0000-000017190000}"/>
    <cellStyle name="Comma 32 5 6" xfId="31966" xr:uid="{00000000-0005-0000-0000-000018190000}"/>
    <cellStyle name="Comma 32 5 7" xfId="29517" xr:uid="{00000000-0005-0000-0000-000019190000}"/>
    <cellStyle name="Comma 32 5 8" xfId="24617" xr:uid="{00000000-0005-0000-0000-00001A190000}"/>
    <cellStyle name="Comma 32 5 9" xfId="19718" xr:uid="{00000000-0005-0000-0000-00001B190000}"/>
    <cellStyle name="Comma 32 6" xfId="46002" xr:uid="{00000000-0005-0000-0000-00001C190000}"/>
    <cellStyle name="Comma 32 6 10" xfId="14818" xr:uid="{00000000-0005-0000-0000-00001D190000}"/>
    <cellStyle name="Comma 32 6 11" xfId="9919" xr:uid="{00000000-0005-0000-0000-00001E190000}"/>
    <cellStyle name="Comma 32 6 12" xfId="4907" xr:uid="{00000000-0005-0000-0000-00001F190000}"/>
    <cellStyle name="Comma 32 6 13" xfId="8" xr:uid="{00000000-0005-0000-0000-000020190000}"/>
    <cellStyle name="Comma 32 6 14" xfId="51170" xr:uid="{00000000-0005-0000-0000-000021190000}"/>
    <cellStyle name="Comma 32 6 15" xfId="57043" xr:uid="{00000000-0005-0000-0000-000022190000}"/>
    <cellStyle name="Comma 32 6 2" xfId="41762" xr:uid="{00000000-0005-0000-0000-000023190000}"/>
    <cellStyle name="Comma 32 6 2 2" xfId="27067" xr:uid="{00000000-0005-0000-0000-000024190000}"/>
    <cellStyle name="Comma 32 6 2 3" xfId="22167" xr:uid="{00000000-0005-0000-0000-000025190000}"/>
    <cellStyle name="Comma 32 6 2 4" xfId="17268" xr:uid="{00000000-0005-0000-0000-000026190000}"/>
    <cellStyle name="Comma 32 6 2 5" xfId="12369" xr:uid="{00000000-0005-0000-0000-000027190000}"/>
    <cellStyle name="Comma 32 6 2 6" xfId="7413" xr:uid="{00000000-0005-0000-0000-000028190000}"/>
    <cellStyle name="Comma 32 6 2 7" xfId="2458" xr:uid="{00000000-0005-0000-0000-000029190000}"/>
    <cellStyle name="Comma 32 6 2 8" xfId="48720" xr:uid="{00000000-0005-0000-0000-00002A190000}"/>
    <cellStyle name="Comma 32 6 2 9" xfId="53619" xr:uid="{00000000-0005-0000-0000-00002B190000}"/>
    <cellStyle name="Comma 32 6 3" xfId="39312" xr:uid="{00000000-0005-0000-0000-00002C190000}"/>
    <cellStyle name="Comma 32 6 4" xfId="36863" xr:uid="{00000000-0005-0000-0000-00002D190000}"/>
    <cellStyle name="Comma 32 6 5" xfId="34414" xr:uid="{00000000-0005-0000-0000-00002E190000}"/>
    <cellStyle name="Comma 32 6 6" xfId="31965" xr:uid="{00000000-0005-0000-0000-00002F190000}"/>
    <cellStyle name="Comma 32 6 7" xfId="29516" xr:uid="{00000000-0005-0000-0000-000030190000}"/>
    <cellStyle name="Comma 32 6 8" xfId="24616" xr:uid="{00000000-0005-0000-0000-000031190000}"/>
    <cellStyle name="Comma 32 6 9" xfId="19717" xr:uid="{00000000-0005-0000-0000-000032190000}"/>
    <cellStyle name="Comma 32 7" xfId="46001" xr:uid="{00000000-0005-0000-0000-000033190000}"/>
    <cellStyle name="Comma 32 7 10" xfId="14817" xr:uid="{00000000-0005-0000-0000-000034190000}"/>
    <cellStyle name="Comma 32 7 11" xfId="9918" xr:uid="{00000000-0005-0000-0000-000035190000}"/>
    <cellStyle name="Comma 32 7 12" xfId="4906" xr:uid="{00000000-0005-0000-0000-000036190000}"/>
    <cellStyle name="Comma 32 7 13" xfId="7" xr:uid="{00000000-0005-0000-0000-000037190000}"/>
    <cellStyle name="Comma 32 7 14" xfId="51171" xr:uid="{00000000-0005-0000-0000-000038190000}"/>
    <cellStyle name="Comma 32 7 15" xfId="57044" xr:uid="{00000000-0005-0000-0000-000039190000}"/>
    <cellStyle name="Comma 32 7 2" xfId="41761" xr:uid="{00000000-0005-0000-0000-00003A190000}"/>
    <cellStyle name="Comma 32 7 2 2" xfId="27066" xr:uid="{00000000-0005-0000-0000-00003B190000}"/>
    <cellStyle name="Comma 32 7 2 3" xfId="22166" xr:uid="{00000000-0005-0000-0000-00003C190000}"/>
    <cellStyle name="Comma 32 7 2 4" xfId="17267" xr:uid="{00000000-0005-0000-0000-00003D190000}"/>
    <cellStyle name="Comma 32 7 2 5" xfId="12368" xr:uid="{00000000-0005-0000-0000-00003E190000}"/>
    <cellStyle name="Comma 32 7 2 6" xfId="7412" xr:uid="{00000000-0005-0000-0000-00003F190000}"/>
    <cellStyle name="Comma 32 7 2 7" xfId="2457" xr:uid="{00000000-0005-0000-0000-000040190000}"/>
    <cellStyle name="Comma 32 7 2 8" xfId="48721" xr:uid="{00000000-0005-0000-0000-000041190000}"/>
    <cellStyle name="Comma 32 7 2 9" xfId="53620" xr:uid="{00000000-0005-0000-0000-000042190000}"/>
    <cellStyle name="Comma 32 7 3" xfId="39311" xr:uid="{00000000-0005-0000-0000-000043190000}"/>
    <cellStyle name="Comma 32 7 4" xfId="36862" xr:uid="{00000000-0005-0000-0000-000044190000}"/>
    <cellStyle name="Comma 32 7 5" xfId="34413" xr:uid="{00000000-0005-0000-0000-000045190000}"/>
    <cellStyle name="Comma 32 7 6" xfId="31964" xr:uid="{00000000-0005-0000-0000-000046190000}"/>
    <cellStyle name="Comma 32 7 7" xfId="29515" xr:uid="{00000000-0005-0000-0000-000047190000}"/>
    <cellStyle name="Comma 32 7 8" xfId="24615" xr:uid="{00000000-0005-0000-0000-000048190000}"/>
    <cellStyle name="Comma 32 7 9" xfId="19716" xr:uid="{00000000-0005-0000-0000-000049190000}"/>
    <cellStyle name="Comma 32 8" xfId="46000" xr:uid="{00000000-0005-0000-0000-00004A190000}"/>
    <cellStyle name="Comma 32 8 10" xfId="14816" xr:uid="{00000000-0005-0000-0000-00004B190000}"/>
    <cellStyle name="Comma 32 8 11" xfId="9917" xr:uid="{00000000-0005-0000-0000-00004C190000}"/>
    <cellStyle name="Comma 32 8 12" xfId="4905" xr:uid="{00000000-0005-0000-0000-00004D190000}"/>
    <cellStyle name="Comma 32 8 13" xfId="6" xr:uid="{00000000-0005-0000-0000-00004E190000}"/>
    <cellStyle name="Comma 32 8 14" xfId="51172" xr:uid="{00000000-0005-0000-0000-00004F190000}"/>
    <cellStyle name="Comma 32 8 15" xfId="57045" xr:uid="{00000000-0005-0000-0000-000050190000}"/>
    <cellStyle name="Comma 32 8 2" xfId="41760" xr:uid="{00000000-0005-0000-0000-000051190000}"/>
    <cellStyle name="Comma 32 8 2 2" xfId="27065" xr:uid="{00000000-0005-0000-0000-000052190000}"/>
    <cellStyle name="Comma 32 8 2 3" xfId="22165" xr:uid="{00000000-0005-0000-0000-000053190000}"/>
    <cellStyle name="Comma 32 8 2 4" xfId="17266" xr:uid="{00000000-0005-0000-0000-000054190000}"/>
    <cellStyle name="Comma 32 8 2 5" xfId="12367" xr:uid="{00000000-0005-0000-0000-000055190000}"/>
    <cellStyle name="Comma 32 8 2 6" xfId="7411" xr:uid="{00000000-0005-0000-0000-000056190000}"/>
    <cellStyle name="Comma 32 8 2 7" xfId="2456" xr:uid="{00000000-0005-0000-0000-000057190000}"/>
    <cellStyle name="Comma 32 8 2 8" xfId="48722" xr:uid="{00000000-0005-0000-0000-000058190000}"/>
    <cellStyle name="Comma 32 8 2 9" xfId="53621" xr:uid="{00000000-0005-0000-0000-000059190000}"/>
    <cellStyle name="Comma 32 8 3" xfId="39310" xr:uid="{00000000-0005-0000-0000-00005A190000}"/>
    <cellStyle name="Comma 32 8 4" xfId="36861" xr:uid="{00000000-0005-0000-0000-00005B190000}"/>
    <cellStyle name="Comma 32 8 5" xfId="34412" xr:uid="{00000000-0005-0000-0000-00005C190000}"/>
    <cellStyle name="Comma 32 8 6" xfId="31963" xr:uid="{00000000-0005-0000-0000-00005D190000}"/>
    <cellStyle name="Comma 32 8 7" xfId="29514" xr:uid="{00000000-0005-0000-0000-00005E190000}"/>
    <cellStyle name="Comma 32 8 8" xfId="24614" xr:uid="{00000000-0005-0000-0000-00005F190000}"/>
    <cellStyle name="Comma 32 8 9" xfId="19715" xr:uid="{00000000-0005-0000-0000-000060190000}"/>
    <cellStyle name="Comma 32 9" xfId="45999" xr:uid="{00000000-0005-0000-0000-000061190000}"/>
    <cellStyle name="Comma 32 9 10" xfId="14815" xr:uid="{00000000-0005-0000-0000-000062190000}"/>
    <cellStyle name="Comma 32 9 11" xfId="9916" xr:uid="{00000000-0005-0000-0000-000063190000}"/>
    <cellStyle name="Comma 32 9 12" xfId="4904" xr:uid="{00000000-0005-0000-0000-000064190000}"/>
    <cellStyle name="Comma 32 9 13" xfId="5" xr:uid="{00000000-0005-0000-0000-000065190000}"/>
    <cellStyle name="Comma 32 9 14" xfId="51173" xr:uid="{00000000-0005-0000-0000-000066190000}"/>
    <cellStyle name="Comma 32 9 15" xfId="57046" xr:uid="{00000000-0005-0000-0000-000067190000}"/>
    <cellStyle name="Comma 32 9 2" xfId="41759" xr:uid="{00000000-0005-0000-0000-000068190000}"/>
    <cellStyle name="Comma 32 9 2 2" xfId="27064" xr:uid="{00000000-0005-0000-0000-000069190000}"/>
    <cellStyle name="Comma 32 9 2 3" xfId="22164" xr:uid="{00000000-0005-0000-0000-00006A190000}"/>
    <cellStyle name="Comma 32 9 2 4" xfId="17265" xr:uid="{00000000-0005-0000-0000-00006B190000}"/>
    <cellStyle name="Comma 32 9 2 5" xfId="12366" xr:uid="{00000000-0005-0000-0000-00006C190000}"/>
    <cellStyle name="Comma 32 9 2 6" xfId="7410" xr:uid="{00000000-0005-0000-0000-00006D190000}"/>
    <cellStyle name="Comma 32 9 2 7" xfId="2455" xr:uid="{00000000-0005-0000-0000-00006E190000}"/>
    <cellStyle name="Comma 32 9 2 8" xfId="48723" xr:uid="{00000000-0005-0000-0000-00006F190000}"/>
    <cellStyle name="Comma 32 9 2 9" xfId="53622" xr:uid="{00000000-0005-0000-0000-000070190000}"/>
    <cellStyle name="Comma 32 9 3" xfId="39309" xr:uid="{00000000-0005-0000-0000-000071190000}"/>
    <cellStyle name="Comma 32 9 4" xfId="36860" xr:uid="{00000000-0005-0000-0000-000072190000}"/>
    <cellStyle name="Comma 32 9 5" xfId="34411" xr:uid="{00000000-0005-0000-0000-000073190000}"/>
    <cellStyle name="Comma 32 9 6" xfId="31962" xr:uid="{00000000-0005-0000-0000-000074190000}"/>
    <cellStyle name="Comma 32 9 7" xfId="29513" xr:uid="{00000000-0005-0000-0000-000075190000}"/>
    <cellStyle name="Comma 32 9 8" xfId="24613" xr:uid="{00000000-0005-0000-0000-000076190000}"/>
    <cellStyle name="Comma 32 9 9" xfId="19714" xr:uid="{00000000-0005-0000-0000-000077190000}"/>
    <cellStyle name="Comma 33" xfId="45998" xr:uid="{00000000-0005-0000-0000-000078190000}"/>
    <cellStyle name="Comma 33 10" xfId="41943" xr:uid="{00000000-0005-0000-0000-000079190000}"/>
    <cellStyle name="Comma 33 10 2" xfId="27248" xr:uid="{00000000-0005-0000-0000-00007A190000}"/>
    <cellStyle name="Comma 33 10 3" xfId="22348" xr:uid="{00000000-0005-0000-0000-00007B190000}"/>
    <cellStyle name="Comma 33 10 4" xfId="17449" xr:uid="{00000000-0005-0000-0000-00007C190000}"/>
    <cellStyle name="Comma 33 10 5" xfId="12550" xr:uid="{00000000-0005-0000-0000-00007D190000}"/>
    <cellStyle name="Comma 33 10 6" xfId="7594" xr:uid="{00000000-0005-0000-0000-00007E190000}"/>
    <cellStyle name="Comma 33 10 7" xfId="2639" xr:uid="{00000000-0005-0000-0000-00007F190000}"/>
    <cellStyle name="Comma 33 10 8" xfId="48539" xr:uid="{00000000-0005-0000-0000-000080190000}"/>
    <cellStyle name="Comma 33 10 9" xfId="53438" xr:uid="{00000000-0005-0000-0000-000081190000}"/>
    <cellStyle name="Comma 33 11" xfId="39493" xr:uid="{00000000-0005-0000-0000-000082190000}"/>
    <cellStyle name="Comma 33 12" xfId="37044" xr:uid="{00000000-0005-0000-0000-000083190000}"/>
    <cellStyle name="Comma 33 13" xfId="34595" xr:uid="{00000000-0005-0000-0000-000084190000}"/>
    <cellStyle name="Comma 33 14" xfId="32146" xr:uid="{00000000-0005-0000-0000-000085190000}"/>
    <cellStyle name="Comma 33 15" xfId="29697" xr:uid="{00000000-0005-0000-0000-000086190000}"/>
    <cellStyle name="Comma 33 16" xfId="24797" xr:uid="{00000000-0005-0000-0000-000087190000}"/>
    <cellStyle name="Comma 33 17" xfId="19898" xr:uid="{00000000-0005-0000-0000-000088190000}"/>
    <cellStyle name="Comma 33 18" xfId="14999" xr:uid="{00000000-0005-0000-0000-000089190000}"/>
    <cellStyle name="Comma 33 19" xfId="10100" xr:uid="{00000000-0005-0000-0000-00008A190000}"/>
    <cellStyle name="Comma 33 2" xfId="45997" xr:uid="{00000000-0005-0000-0000-00008B190000}"/>
    <cellStyle name="Comma 33 2 10" xfId="14814" xr:uid="{00000000-0005-0000-0000-00008C190000}"/>
    <cellStyle name="Comma 33 2 11" xfId="9915" xr:uid="{00000000-0005-0000-0000-00008D190000}"/>
    <cellStyle name="Comma 33 2 12" xfId="4903" xr:uid="{00000000-0005-0000-0000-00008E190000}"/>
    <cellStyle name="Comma 33 2 13" xfId="4" xr:uid="{00000000-0005-0000-0000-00008F190000}"/>
    <cellStyle name="Comma 33 2 14" xfId="51174" xr:uid="{00000000-0005-0000-0000-000090190000}"/>
    <cellStyle name="Comma 33 2 15" xfId="57048" xr:uid="{00000000-0005-0000-0000-000091190000}"/>
    <cellStyle name="Comma 33 2 2" xfId="41758" xr:uid="{00000000-0005-0000-0000-000092190000}"/>
    <cellStyle name="Comma 33 2 2 2" xfId="27063" xr:uid="{00000000-0005-0000-0000-000093190000}"/>
    <cellStyle name="Comma 33 2 2 3" xfId="22163" xr:uid="{00000000-0005-0000-0000-000094190000}"/>
    <cellStyle name="Comma 33 2 2 4" xfId="17264" xr:uid="{00000000-0005-0000-0000-000095190000}"/>
    <cellStyle name="Comma 33 2 2 5" xfId="12365" xr:uid="{00000000-0005-0000-0000-000096190000}"/>
    <cellStyle name="Comma 33 2 2 6" xfId="7409" xr:uid="{00000000-0005-0000-0000-000097190000}"/>
    <cellStyle name="Comma 33 2 2 7" xfId="2454" xr:uid="{00000000-0005-0000-0000-000098190000}"/>
    <cellStyle name="Comma 33 2 2 8" xfId="48724" xr:uid="{00000000-0005-0000-0000-000099190000}"/>
    <cellStyle name="Comma 33 2 2 9" xfId="53623" xr:uid="{00000000-0005-0000-0000-00009A190000}"/>
    <cellStyle name="Comma 33 2 3" xfId="39308" xr:uid="{00000000-0005-0000-0000-00009B190000}"/>
    <cellStyle name="Comma 33 2 4" xfId="36859" xr:uid="{00000000-0005-0000-0000-00009C190000}"/>
    <cellStyle name="Comma 33 2 5" xfId="34410" xr:uid="{00000000-0005-0000-0000-00009D190000}"/>
    <cellStyle name="Comma 33 2 6" xfId="31961" xr:uid="{00000000-0005-0000-0000-00009E190000}"/>
    <cellStyle name="Comma 33 2 7" xfId="29512" xr:uid="{00000000-0005-0000-0000-00009F190000}"/>
    <cellStyle name="Comma 33 2 8" xfId="24612" xr:uid="{00000000-0005-0000-0000-0000A0190000}"/>
    <cellStyle name="Comma 33 2 9" xfId="19713" xr:uid="{00000000-0005-0000-0000-0000A1190000}"/>
    <cellStyle name="Comma 33 20" xfId="5088" xr:uid="{00000000-0005-0000-0000-0000A2190000}"/>
    <cellStyle name="Comma 33 21" xfId="189" xr:uid="{00000000-0005-0000-0000-0000A3190000}"/>
    <cellStyle name="Comma 33 22" xfId="50989" xr:uid="{00000000-0005-0000-0000-0000A4190000}"/>
    <cellStyle name="Comma 33 23" xfId="56578" xr:uid="{00000000-0005-0000-0000-0000A5190000}"/>
    <cellStyle name="Comma 33 24" xfId="57047" xr:uid="{00000000-0005-0000-0000-0000A6190000}"/>
    <cellStyle name="Comma 33 3" xfId="45996" xr:uid="{00000000-0005-0000-0000-0000A7190000}"/>
    <cellStyle name="Comma 33 3 10" xfId="14813" xr:uid="{00000000-0005-0000-0000-0000A8190000}"/>
    <cellStyle name="Comma 33 3 11" xfId="9914" xr:uid="{00000000-0005-0000-0000-0000A9190000}"/>
    <cellStyle name="Comma 33 3 12" xfId="4902" xr:uid="{00000000-0005-0000-0000-0000AA190000}"/>
    <cellStyle name="Comma 33 3 13" xfId="3" xr:uid="{00000000-0005-0000-0000-0000AB190000}"/>
    <cellStyle name="Comma 33 3 14" xfId="51175" xr:uid="{00000000-0005-0000-0000-0000AC190000}"/>
    <cellStyle name="Comma 33 3 15" xfId="57049" xr:uid="{00000000-0005-0000-0000-0000AD190000}"/>
    <cellStyle name="Comma 33 3 2" xfId="41757" xr:uid="{00000000-0005-0000-0000-0000AE190000}"/>
    <cellStyle name="Comma 33 3 2 2" xfId="27062" xr:uid="{00000000-0005-0000-0000-0000AF190000}"/>
    <cellStyle name="Comma 33 3 2 3" xfId="22162" xr:uid="{00000000-0005-0000-0000-0000B0190000}"/>
    <cellStyle name="Comma 33 3 2 4" xfId="17263" xr:uid="{00000000-0005-0000-0000-0000B1190000}"/>
    <cellStyle name="Comma 33 3 2 5" xfId="12364" xr:uid="{00000000-0005-0000-0000-0000B2190000}"/>
    <cellStyle name="Comma 33 3 2 6" xfId="7408" xr:uid="{00000000-0005-0000-0000-0000B3190000}"/>
    <cellStyle name="Comma 33 3 2 7" xfId="2453" xr:uid="{00000000-0005-0000-0000-0000B4190000}"/>
    <cellStyle name="Comma 33 3 2 8" xfId="48725" xr:uid="{00000000-0005-0000-0000-0000B5190000}"/>
    <cellStyle name="Comma 33 3 2 9" xfId="53624" xr:uid="{00000000-0005-0000-0000-0000B6190000}"/>
    <cellStyle name="Comma 33 3 3" xfId="39307" xr:uid="{00000000-0005-0000-0000-0000B7190000}"/>
    <cellStyle name="Comma 33 3 4" xfId="36858" xr:uid="{00000000-0005-0000-0000-0000B8190000}"/>
    <cellStyle name="Comma 33 3 5" xfId="34409" xr:uid="{00000000-0005-0000-0000-0000B9190000}"/>
    <cellStyle name="Comma 33 3 6" xfId="31960" xr:uid="{00000000-0005-0000-0000-0000BA190000}"/>
    <cellStyle name="Comma 33 3 7" xfId="29511" xr:uid="{00000000-0005-0000-0000-0000BB190000}"/>
    <cellStyle name="Comma 33 3 8" xfId="24611" xr:uid="{00000000-0005-0000-0000-0000BC190000}"/>
    <cellStyle name="Comma 33 3 9" xfId="19712" xr:uid="{00000000-0005-0000-0000-0000BD190000}"/>
    <cellStyle name="Comma 33 4" xfId="45995" xr:uid="{00000000-0005-0000-0000-0000BE190000}"/>
    <cellStyle name="Comma 33 4 10" xfId="14812" xr:uid="{00000000-0005-0000-0000-0000BF190000}"/>
    <cellStyle name="Comma 33 4 11" xfId="9913" xr:uid="{00000000-0005-0000-0000-0000C0190000}"/>
    <cellStyle name="Comma 33 4 12" xfId="4901" xr:uid="{00000000-0005-0000-0000-0000C1190000}"/>
    <cellStyle name="Comma 33 4 13" xfId="2" xr:uid="{00000000-0005-0000-0000-0000C2190000}"/>
    <cellStyle name="Comma 33 4 14" xfId="51176" xr:uid="{00000000-0005-0000-0000-0000C3190000}"/>
    <cellStyle name="Comma 33 4 15" xfId="57050" xr:uid="{00000000-0005-0000-0000-0000C4190000}"/>
    <cellStyle name="Comma 33 4 2" xfId="41756" xr:uid="{00000000-0005-0000-0000-0000C5190000}"/>
    <cellStyle name="Comma 33 4 2 2" xfId="27061" xr:uid="{00000000-0005-0000-0000-0000C6190000}"/>
    <cellStyle name="Comma 33 4 2 3" xfId="22161" xr:uid="{00000000-0005-0000-0000-0000C7190000}"/>
    <cellStyle name="Comma 33 4 2 4" xfId="17262" xr:uid="{00000000-0005-0000-0000-0000C8190000}"/>
    <cellStyle name="Comma 33 4 2 5" xfId="12363" xr:uid="{00000000-0005-0000-0000-0000C9190000}"/>
    <cellStyle name="Comma 33 4 2 6" xfId="7407" xr:uid="{00000000-0005-0000-0000-0000CA190000}"/>
    <cellStyle name="Comma 33 4 2 7" xfId="2452" xr:uid="{00000000-0005-0000-0000-0000CB190000}"/>
    <cellStyle name="Comma 33 4 2 8" xfId="48726" xr:uid="{00000000-0005-0000-0000-0000CC190000}"/>
    <cellStyle name="Comma 33 4 2 9" xfId="53625" xr:uid="{00000000-0005-0000-0000-0000CD190000}"/>
    <cellStyle name="Comma 33 4 3" xfId="39306" xr:uid="{00000000-0005-0000-0000-0000CE190000}"/>
    <cellStyle name="Comma 33 4 4" xfId="36857" xr:uid="{00000000-0005-0000-0000-0000CF190000}"/>
    <cellStyle name="Comma 33 4 5" xfId="34408" xr:uid="{00000000-0005-0000-0000-0000D0190000}"/>
    <cellStyle name="Comma 33 4 6" xfId="31959" xr:uid="{00000000-0005-0000-0000-0000D1190000}"/>
    <cellStyle name="Comma 33 4 7" xfId="29510" xr:uid="{00000000-0005-0000-0000-0000D2190000}"/>
    <cellStyle name="Comma 33 4 8" xfId="24610" xr:uid="{00000000-0005-0000-0000-0000D3190000}"/>
    <cellStyle name="Comma 33 4 9" xfId="19711" xr:uid="{00000000-0005-0000-0000-0000D4190000}"/>
    <cellStyle name="Comma 33 5" xfId="45994" xr:uid="{00000000-0005-0000-0000-0000D5190000}"/>
    <cellStyle name="Comma 33 5 10" xfId="14811" xr:uid="{00000000-0005-0000-0000-0000D6190000}"/>
    <cellStyle name="Comma 33 5 11" xfId="9912" xr:uid="{00000000-0005-0000-0000-0000D7190000}"/>
    <cellStyle name="Comma 33 5 12" xfId="4900" xr:uid="{00000000-0005-0000-0000-0000D8190000}"/>
    <cellStyle name="Comma 33 5 13" xfId="1" xr:uid="{00000000-0005-0000-0000-0000D9190000}"/>
    <cellStyle name="Comma 33 5 14" xfId="51177" xr:uid="{00000000-0005-0000-0000-0000DA190000}"/>
    <cellStyle name="Comma 33 5 15" xfId="57051" xr:uid="{00000000-0005-0000-0000-0000DB190000}"/>
    <cellStyle name="Comma 33 5 2" xfId="41755" xr:uid="{00000000-0005-0000-0000-0000DC190000}"/>
    <cellStyle name="Comma 33 5 2 2" xfId="27060" xr:uid="{00000000-0005-0000-0000-0000DD190000}"/>
    <cellStyle name="Comma 33 5 2 3" xfId="22160" xr:uid="{00000000-0005-0000-0000-0000DE190000}"/>
    <cellStyle name="Comma 33 5 2 4" xfId="17261" xr:uid="{00000000-0005-0000-0000-0000DF190000}"/>
    <cellStyle name="Comma 33 5 2 5" xfId="12362" xr:uid="{00000000-0005-0000-0000-0000E0190000}"/>
    <cellStyle name="Comma 33 5 2 6" xfId="7406" xr:uid="{00000000-0005-0000-0000-0000E1190000}"/>
    <cellStyle name="Comma 33 5 2 7" xfId="2451" xr:uid="{00000000-0005-0000-0000-0000E2190000}"/>
    <cellStyle name="Comma 33 5 2 8" xfId="48727" xr:uid="{00000000-0005-0000-0000-0000E3190000}"/>
    <cellStyle name="Comma 33 5 2 9" xfId="53626" xr:uid="{00000000-0005-0000-0000-0000E4190000}"/>
    <cellStyle name="Comma 33 5 3" xfId="39305" xr:uid="{00000000-0005-0000-0000-0000E5190000}"/>
    <cellStyle name="Comma 33 5 4" xfId="36856" xr:uid="{00000000-0005-0000-0000-0000E6190000}"/>
    <cellStyle name="Comma 33 5 5" xfId="34407" xr:uid="{00000000-0005-0000-0000-0000E7190000}"/>
    <cellStyle name="Comma 33 5 6" xfId="31958" xr:uid="{00000000-0005-0000-0000-0000E8190000}"/>
    <cellStyle name="Comma 33 5 7" xfId="29509" xr:uid="{00000000-0005-0000-0000-0000E9190000}"/>
    <cellStyle name="Comma 33 5 8" xfId="24609" xr:uid="{00000000-0005-0000-0000-0000EA190000}"/>
    <cellStyle name="Comma 33 5 9" xfId="19710" xr:uid="{00000000-0005-0000-0000-0000EB190000}"/>
    <cellStyle name="Comma 33 6" xfId="45993" xr:uid="{00000000-0005-0000-0000-0000EC190000}"/>
    <cellStyle name="Comma 33 6 10" xfId="14810" xr:uid="{00000000-0005-0000-0000-0000ED190000}"/>
    <cellStyle name="Comma 33 6 11" xfId="9911" xr:uid="{00000000-0005-0000-0000-0000EE190000}"/>
    <cellStyle name="Comma 33 6 12" xfId="4899" xr:uid="{00000000-0005-0000-0000-0000EF190000}"/>
    <cellStyle name="Comma 33 6 13" xfId="46279" xr:uid="{00000000-0005-0000-0000-0000F0190000}"/>
    <cellStyle name="Comma 33 6 14" xfId="51178" xr:uid="{00000000-0005-0000-0000-0000F1190000}"/>
    <cellStyle name="Comma 33 6 15" xfId="57052" xr:uid="{00000000-0005-0000-0000-0000F2190000}"/>
    <cellStyle name="Comma 33 6 2" xfId="41754" xr:uid="{00000000-0005-0000-0000-0000F3190000}"/>
    <cellStyle name="Comma 33 6 2 2" xfId="27059" xr:uid="{00000000-0005-0000-0000-0000F4190000}"/>
    <cellStyle name="Comma 33 6 2 3" xfId="22159" xr:uid="{00000000-0005-0000-0000-0000F5190000}"/>
    <cellStyle name="Comma 33 6 2 4" xfId="17260" xr:uid="{00000000-0005-0000-0000-0000F6190000}"/>
    <cellStyle name="Comma 33 6 2 5" xfId="12361" xr:uid="{00000000-0005-0000-0000-0000F7190000}"/>
    <cellStyle name="Comma 33 6 2 6" xfId="7405" xr:uid="{00000000-0005-0000-0000-0000F8190000}"/>
    <cellStyle name="Comma 33 6 2 7" xfId="2450" xr:uid="{00000000-0005-0000-0000-0000F9190000}"/>
    <cellStyle name="Comma 33 6 2 8" xfId="48728" xr:uid="{00000000-0005-0000-0000-0000FA190000}"/>
    <cellStyle name="Comma 33 6 2 9" xfId="53627" xr:uid="{00000000-0005-0000-0000-0000FB190000}"/>
    <cellStyle name="Comma 33 6 3" xfId="39304" xr:uid="{00000000-0005-0000-0000-0000FC190000}"/>
    <cellStyle name="Comma 33 6 4" xfId="36855" xr:uid="{00000000-0005-0000-0000-0000FD190000}"/>
    <cellStyle name="Comma 33 6 5" xfId="34406" xr:uid="{00000000-0005-0000-0000-0000FE190000}"/>
    <cellStyle name="Comma 33 6 6" xfId="31957" xr:uid="{00000000-0005-0000-0000-0000FF190000}"/>
    <cellStyle name="Comma 33 6 7" xfId="29508" xr:uid="{00000000-0005-0000-0000-0000001A0000}"/>
    <cellStyle name="Comma 33 6 8" xfId="24608" xr:uid="{00000000-0005-0000-0000-0000011A0000}"/>
    <cellStyle name="Comma 33 6 9" xfId="19709" xr:uid="{00000000-0005-0000-0000-0000021A0000}"/>
    <cellStyle name="Comma 33 7" xfId="45992" xr:uid="{00000000-0005-0000-0000-0000031A0000}"/>
    <cellStyle name="Comma 33 7 10" xfId="14809" xr:uid="{00000000-0005-0000-0000-0000041A0000}"/>
    <cellStyle name="Comma 33 7 11" xfId="9910" xr:uid="{00000000-0005-0000-0000-0000051A0000}"/>
    <cellStyle name="Comma 33 7 12" xfId="4898" xr:uid="{00000000-0005-0000-0000-0000061A0000}"/>
    <cellStyle name="Comma 33 7 13" xfId="46280" xr:uid="{00000000-0005-0000-0000-0000071A0000}"/>
    <cellStyle name="Comma 33 7 14" xfId="51179" xr:uid="{00000000-0005-0000-0000-0000081A0000}"/>
    <cellStyle name="Comma 33 7 15" xfId="57053" xr:uid="{00000000-0005-0000-0000-0000091A0000}"/>
    <cellStyle name="Comma 33 7 2" xfId="41753" xr:uid="{00000000-0005-0000-0000-00000A1A0000}"/>
    <cellStyle name="Comma 33 7 2 2" xfId="27058" xr:uid="{00000000-0005-0000-0000-00000B1A0000}"/>
    <cellStyle name="Comma 33 7 2 3" xfId="22158" xr:uid="{00000000-0005-0000-0000-00000C1A0000}"/>
    <cellStyle name="Comma 33 7 2 4" xfId="17259" xr:uid="{00000000-0005-0000-0000-00000D1A0000}"/>
    <cellStyle name="Comma 33 7 2 5" xfId="12360" xr:uid="{00000000-0005-0000-0000-00000E1A0000}"/>
    <cellStyle name="Comma 33 7 2 6" xfId="7404" xr:uid="{00000000-0005-0000-0000-00000F1A0000}"/>
    <cellStyle name="Comma 33 7 2 7" xfId="2449" xr:uid="{00000000-0005-0000-0000-0000101A0000}"/>
    <cellStyle name="Comma 33 7 2 8" xfId="48729" xr:uid="{00000000-0005-0000-0000-0000111A0000}"/>
    <cellStyle name="Comma 33 7 2 9" xfId="53628" xr:uid="{00000000-0005-0000-0000-0000121A0000}"/>
    <cellStyle name="Comma 33 7 3" xfId="39303" xr:uid="{00000000-0005-0000-0000-0000131A0000}"/>
    <cellStyle name="Comma 33 7 4" xfId="36854" xr:uid="{00000000-0005-0000-0000-0000141A0000}"/>
    <cellStyle name="Comma 33 7 5" xfId="34405" xr:uid="{00000000-0005-0000-0000-0000151A0000}"/>
    <cellStyle name="Comma 33 7 6" xfId="31956" xr:uid="{00000000-0005-0000-0000-0000161A0000}"/>
    <cellStyle name="Comma 33 7 7" xfId="29507" xr:uid="{00000000-0005-0000-0000-0000171A0000}"/>
    <cellStyle name="Comma 33 7 8" xfId="24607" xr:uid="{00000000-0005-0000-0000-0000181A0000}"/>
    <cellStyle name="Comma 33 7 9" xfId="19708" xr:uid="{00000000-0005-0000-0000-0000191A0000}"/>
    <cellStyle name="Comma 33 8" xfId="45991" xr:uid="{00000000-0005-0000-0000-00001A1A0000}"/>
    <cellStyle name="Comma 33 8 10" xfId="14808" xr:uid="{00000000-0005-0000-0000-00001B1A0000}"/>
    <cellStyle name="Comma 33 8 11" xfId="9909" xr:uid="{00000000-0005-0000-0000-00001C1A0000}"/>
    <cellStyle name="Comma 33 8 12" xfId="4897" xr:uid="{00000000-0005-0000-0000-00001D1A0000}"/>
    <cellStyle name="Comma 33 8 13" xfId="46281" xr:uid="{00000000-0005-0000-0000-00001E1A0000}"/>
    <cellStyle name="Comma 33 8 14" xfId="51180" xr:uid="{00000000-0005-0000-0000-00001F1A0000}"/>
    <cellStyle name="Comma 33 8 15" xfId="57054" xr:uid="{00000000-0005-0000-0000-0000201A0000}"/>
    <cellStyle name="Comma 33 8 2" xfId="41752" xr:uid="{00000000-0005-0000-0000-0000211A0000}"/>
    <cellStyle name="Comma 33 8 2 2" xfId="27057" xr:uid="{00000000-0005-0000-0000-0000221A0000}"/>
    <cellStyle name="Comma 33 8 2 3" xfId="22157" xr:uid="{00000000-0005-0000-0000-0000231A0000}"/>
    <cellStyle name="Comma 33 8 2 4" xfId="17258" xr:uid="{00000000-0005-0000-0000-0000241A0000}"/>
    <cellStyle name="Comma 33 8 2 5" xfId="12359" xr:uid="{00000000-0005-0000-0000-0000251A0000}"/>
    <cellStyle name="Comma 33 8 2 6" xfId="7403" xr:uid="{00000000-0005-0000-0000-0000261A0000}"/>
    <cellStyle name="Comma 33 8 2 7" xfId="2448" xr:uid="{00000000-0005-0000-0000-0000271A0000}"/>
    <cellStyle name="Comma 33 8 2 8" xfId="48730" xr:uid="{00000000-0005-0000-0000-0000281A0000}"/>
    <cellStyle name="Comma 33 8 2 9" xfId="53629" xr:uid="{00000000-0005-0000-0000-0000291A0000}"/>
    <cellStyle name="Comma 33 8 3" xfId="39302" xr:uid="{00000000-0005-0000-0000-00002A1A0000}"/>
    <cellStyle name="Comma 33 8 4" xfId="36853" xr:uid="{00000000-0005-0000-0000-00002B1A0000}"/>
    <cellStyle name="Comma 33 8 5" xfId="34404" xr:uid="{00000000-0005-0000-0000-00002C1A0000}"/>
    <cellStyle name="Comma 33 8 6" xfId="31955" xr:uid="{00000000-0005-0000-0000-00002D1A0000}"/>
    <cellStyle name="Comma 33 8 7" xfId="29506" xr:uid="{00000000-0005-0000-0000-00002E1A0000}"/>
    <cellStyle name="Comma 33 8 8" xfId="24606" xr:uid="{00000000-0005-0000-0000-00002F1A0000}"/>
    <cellStyle name="Comma 33 8 9" xfId="19707" xr:uid="{00000000-0005-0000-0000-0000301A0000}"/>
    <cellStyle name="Comma 33 9" xfId="45990" xr:uid="{00000000-0005-0000-0000-0000311A0000}"/>
    <cellStyle name="Comma 33 9 10" xfId="14807" xr:uid="{00000000-0005-0000-0000-0000321A0000}"/>
    <cellStyle name="Comma 33 9 11" xfId="9908" xr:uid="{00000000-0005-0000-0000-0000331A0000}"/>
    <cellStyle name="Comma 33 9 12" xfId="4896" xr:uid="{00000000-0005-0000-0000-0000341A0000}"/>
    <cellStyle name="Comma 33 9 13" xfId="46282" xr:uid="{00000000-0005-0000-0000-0000351A0000}"/>
    <cellStyle name="Comma 33 9 14" xfId="51181" xr:uid="{00000000-0005-0000-0000-0000361A0000}"/>
    <cellStyle name="Comma 33 9 15" xfId="57055" xr:uid="{00000000-0005-0000-0000-0000371A0000}"/>
    <cellStyle name="Comma 33 9 2" xfId="41751" xr:uid="{00000000-0005-0000-0000-0000381A0000}"/>
    <cellStyle name="Comma 33 9 2 2" xfId="27056" xr:uid="{00000000-0005-0000-0000-0000391A0000}"/>
    <cellStyle name="Comma 33 9 2 3" xfId="22156" xr:uid="{00000000-0005-0000-0000-00003A1A0000}"/>
    <cellStyle name="Comma 33 9 2 4" xfId="17257" xr:uid="{00000000-0005-0000-0000-00003B1A0000}"/>
    <cellStyle name="Comma 33 9 2 5" xfId="12358" xr:uid="{00000000-0005-0000-0000-00003C1A0000}"/>
    <cellStyle name="Comma 33 9 2 6" xfId="7402" xr:uid="{00000000-0005-0000-0000-00003D1A0000}"/>
    <cellStyle name="Comma 33 9 2 7" xfId="2447" xr:uid="{00000000-0005-0000-0000-00003E1A0000}"/>
    <cellStyle name="Comma 33 9 2 8" xfId="48731" xr:uid="{00000000-0005-0000-0000-00003F1A0000}"/>
    <cellStyle name="Comma 33 9 2 9" xfId="53630" xr:uid="{00000000-0005-0000-0000-0000401A0000}"/>
    <cellStyle name="Comma 33 9 3" xfId="39301" xr:uid="{00000000-0005-0000-0000-0000411A0000}"/>
    <cellStyle name="Comma 33 9 4" xfId="36852" xr:uid="{00000000-0005-0000-0000-0000421A0000}"/>
    <cellStyle name="Comma 33 9 5" xfId="34403" xr:uid="{00000000-0005-0000-0000-0000431A0000}"/>
    <cellStyle name="Comma 33 9 6" xfId="31954" xr:uid="{00000000-0005-0000-0000-0000441A0000}"/>
    <cellStyle name="Comma 33 9 7" xfId="29505" xr:uid="{00000000-0005-0000-0000-0000451A0000}"/>
    <cellStyle name="Comma 33 9 8" xfId="24605" xr:uid="{00000000-0005-0000-0000-0000461A0000}"/>
    <cellStyle name="Comma 33 9 9" xfId="19706" xr:uid="{00000000-0005-0000-0000-0000471A0000}"/>
    <cellStyle name="Comma 34" xfId="45989" xr:uid="{00000000-0005-0000-0000-0000481A0000}"/>
    <cellStyle name="Comma 34 10" xfId="41942" xr:uid="{00000000-0005-0000-0000-0000491A0000}"/>
    <cellStyle name="Comma 34 10 2" xfId="27247" xr:uid="{00000000-0005-0000-0000-00004A1A0000}"/>
    <cellStyle name="Comma 34 10 3" xfId="22347" xr:uid="{00000000-0005-0000-0000-00004B1A0000}"/>
    <cellStyle name="Comma 34 10 4" xfId="17448" xr:uid="{00000000-0005-0000-0000-00004C1A0000}"/>
    <cellStyle name="Comma 34 10 5" xfId="12549" xr:uid="{00000000-0005-0000-0000-00004D1A0000}"/>
    <cellStyle name="Comma 34 10 6" xfId="7593" xr:uid="{00000000-0005-0000-0000-00004E1A0000}"/>
    <cellStyle name="Comma 34 10 7" xfId="2638" xr:uid="{00000000-0005-0000-0000-00004F1A0000}"/>
    <cellStyle name="Comma 34 10 8" xfId="48540" xr:uid="{00000000-0005-0000-0000-0000501A0000}"/>
    <cellStyle name="Comma 34 10 9" xfId="53439" xr:uid="{00000000-0005-0000-0000-0000511A0000}"/>
    <cellStyle name="Comma 34 11" xfId="39492" xr:uid="{00000000-0005-0000-0000-0000521A0000}"/>
    <cellStyle name="Comma 34 12" xfId="37043" xr:uid="{00000000-0005-0000-0000-0000531A0000}"/>
    <cellStyle name="Comma 34 13" xfId="34594" xr:uid="{00000000-0005-0000-0000-0000541A0000}"/>
    <cellStyle name="Comma 34 14" xfId="32145" xr:uid="{00000000-0005-0000-0000-0000551A0000}"/>
    <cellStyle name="Comma 34 15" xfId="29696" xr:uid="{00000000-0005-0000-0000-0000561A0000}"/>
    <cellStyle name="Comma 34 16" xfId="24796" xr:uid="{00000000-0005-0000-0000-0000571A0000}"/>
    <cellStyle name="Comma 34 17" xfId="19897" xr:uid="{00000000-0005-0000-0000-0000581A0000}"/>
    <cellStyle name="Comma 34 18" xfId="14998" xr:uid="{00000000-0005-0000-0000-0000591A0000}"/>
    <cellStyle name="Comma 34 19" xfId="10099" xr:uid="{00000000-0005-0000-0000-00005A1A0000}"/>
    <cellStyle name="Comma 34 2" xfId="45988" xr:uid="{00000000-0005-0000-0000-00005B1A0000}"/>
    <cellStyle name="Comma 34 2 10" xfId="14806" xr:uid="{00000000-0005-0000-0000-00005C1A0000}"/>
    <cellStyle name="Comma 34 2 11" xfId="9907" xr:uid="{00000000-0005-0000-0000-00005D1A0000}"/>
    <cellStyle name="Comma 34 2 12" xfId="4895" xr:uid="{00000000-0005-0000-0000-00005E1A0000}"/>
    <cellStyle name="Comma 34 2 13" xfId="46283" xr:uid="{00000000-0005-0000-0000-00005F1A0000}"/>
    <cellStyle name="Comma 34 2 14" xfId="51182" xr:uid="{00000000-0005-0000-0000-0000601A0000}"/>
    <cellStyle name="Comma 34 2 15" xfId="57057" xr:uid="{00000000-0005-0000-0000-0000611A0000}"/>
    <cellStyle name="Comma 34 2 2" xfId="41750" xr:uid="{00000000-0005-0000-0000-0000621A0000}"/>
    <cellStyle name="Comma 34 2 2 2" xfId="27055" xr:uid="{00000000-0005-0000-0000-0000631A0000}"/>
    <cellStyle name="Comma 34 2 2 3" xfId="22155" xr:uid="{00000000-0005-0000-0000-0000641A0000}"/>
    <cellStyle name="Comma 34 2 2 4" xfId="17256" xr:uid="{00000000-0005-0000-0000-0000651A0000}"/>
    <cellStyle name="Comma 34 2 2 5" xfId="12357" xr:uid="{00000000-0005-0000-0000-0000661A0000}"/>
    <cellStyle name="Comma 34 2 2 6" xfId="7401" xr:uid="{00000000-0005-0000-0000-0000671A0000}"/>
    <cellStyle name="Comma 34 2 2 7" xfId="2446" xr:uid="{00000000-0005-0000-0000-0000681A0000}"/>
    <cellStyle name="Comma 34 2 2 8" xfId="48732" xr:uid="{00000000-0005-0000-0000-0000691A0000}"/>
    <cellStyle name="Comma 34 2 2 9" xfId="53631" xr:uid="{00000000-0005-0000-0000-00006A1A0000}"/>
    <cellStyle name="Comma 34 2 3" xfId="39300" xr:uid="{00000000-0005-0000-0000-00006B1A0000}"/>
    <cellStyle name="Comma 34 2 4" xfId="36851" xr:uid="{00000000-0005-0000-0000-00006C1A0000}"/>
    <cellStyle name="Comma 34 2 5" xfId="34402" xr:uid="{00000000-0005-0000-0000-00006D1A0000}"/>
    <cellStyle name="Comma 34 2 6" xfId="31953" xr:uid="{00000000-0005-0000-0000-00006E1A0000}"/>
    <cellStyle name="Comma 34 2 7" xfId="29504" xr:uid="{00000000-0005-0000-0000-00006F1A0000}"/>
    <cellStyle name="Comma 34 2 8" xfId="24604" xr:uid="{00000000-0005-0000-0000-0000701A0000}"/>
    <cellStyle name="Comma 34 2 9" xfId="19705" xr:uid="{00000000-0005-0000-0000-0000711A0000}"/>
    <cellStyle name="Comma 34 20" xfId="5087" xr:uid="{00000000-0005-0000-0000-0000721A0000}"/>
    <cellStyle name="Comma 34 21" xfId="188" xr:uid="{00000000-0005-0000-0000-0000731A0000}"/>
    <cellStyle name="Comma 34 22" xfId="50990" xr:uid="{00000000-0005-0000-0000-0000741A0000}"/>
    <cellStyle name="Comma 34 23" xfId="56579" xr:uid="{00000000-0005-0000-0000-0000751A0000}"/>
    <cellStyle name="Comma 34 24" xfId="57056" xr:uid="{00000000-0005-0000-0000-0000761A0000}"/>
    <cellStyle name="Comma 34 3" xfId="45987" xr:uid="{00000000-0005-0000-0000-0000771A0000}"/>
    <cellStyle name="Comma 34 3 10" xfId="14805" xr:uid="{00000000-0005-0000-0000-0000781A0000}"/>
    <cellStyle name="Comma 34 3 11" xfId="9906" xr:uid="{00000000-0005-0000-0000-0000791A0000}"/>
    <cellStyle name="Comma 34 3 12" xfId="4894" xr:uid="{00000000-0005-0000-0000-00007A1A0000}"/>
    <cellStyle name="Comma 34 3 13" xfId="46284" xr:uid="{00000000-0005-0000-0000-00007B1A0000}"/>
    <cellStyle name="Comma 34 3 14" xfId="51183" xr:uid="{00000000-0005-0000-0000-00007C1A0000}"/>
    <cellStyle name="Comma 34 3 15" xfId="57058" xr:uid="{00000000-0005-0000-0000-00007D1A0000}"/>
    <cellStyle name="Comma 34 3 2" xfId="41749" xr:uid="{00000000-0005-0000-0000-00007E1A0000}"/>
    <cellStyle name="Comma 34 3 2 2" xfId="27054" xr:uid="{00000000-0005-0000-0000-00007F1A0000}"/>
    <cellStyle name="Comma 34 3 2 3" xfId="22154" xr:uid="{00000000-0005-0000-0000-0000801A0000}"/>
    <cellStyle name="Comma 34 3 2 4" xfId="17255" xr:uid="{00000000-0005-0000-0000-0000811A0000}"/>
    <cellStyle name="Comma 34 3 2 5" xfId="12356" xr:uid="{00000000-0005-0000-0000-0000821A0000}"/>
    <cellStyle name="Comma 34 3 2 6" xfId="7400" xr:uid="{00000000-0005-0000-0000-0000831A0000}"/>
    <cellStyle name="Comma 34 3 2 7" xfId="2445" xr:uid="{00000000-0005-0000-0000-0000841A0000}"/>
    <cellStyle name="Comma 34 3 2 8" xfId="48733" xr:uid="{00000000-0005-0000-0000-0000851A0000}"/>
    <cellStyle name="Comma 34 3 2 9" xfId="53632" xr:uid="{00000000-0005-0000-0000-0000861A0000}"/>
    <cellStyle name="Comma 34 3 3" xfId="39299" xr:uid="{00000000-0005-0000-0000-0000871A0000}"/>
    <cellStyle name="Comma 34 3 4" xfId="36850" xr:uid="{00000000-0005-0000-0000-0000881A0000}"/>
    <cellStyle name="Comma 34 3 5" xfId="34401" xr:uid="{00000000-0005-0000-0000-0000891A0000}"/>
    <cellStyle name="Comma 34 3 6" xfId="31952" xr:uid="{00000000-0005-0000-0000-00008A1A0000}"/>
    <cellStyle name="Comma 34 3 7" xfId="29503" xr:uid="{00000000-0005-0000-0000-00008B1A0000}"/>
    <cellStyle name="Comma 34 3 8" xfId="24603" xr:uid="{00000000-0005-0000-0000-00008C1A0000}"/>
    <cellStyle name="Comma 34 3 9" xfId="19704" xr:uid="{00000000-0005-0000-0000-00008D1A0000}"/>
    <cellStyle name="Comma 34 4" xfId="45986" xr:uid="{00000000-0005-0000-0000-00008E1A0000}"/>
    <cellStyle name="Comma 34 4 10" xfId="14804" xr:uid="{00000000-0005-0000-0000-00008F1A0000}"/>
    <cellStyle name="Comma 34 4 11" xfId="9905" xr:uid="{00000000-0005-0000-0000-0000901A0000}"/>
    <cellStyle name="Comma 34 4 12" xfId="4893" xr:uid="{00000000-0005-0000-0000-0000911A0000}"/>
    <cellStyle name="Comma 34 4 13" xfId="46285" xr:uid="{00000000-0005-0000-0000-0000921A0000}"/>
    <cellStyle name="Comma 34 4 14" xfId="51184" xr:uid="{00000000-0005-0000-0000-0000931A0000}"/>
    <cellStyle name="Comma 34 4 15" xfId="57059" xr:uid="{00000000-0005-0000-0000-0000941A0000}"/>
    <cellStyle name="Comma 34 4 2" xfId="41748" xr:uid="{00000000-0005-0000-0000-0000951A0000}"/>
    <cellStyle name="Comma 34 4 2 2" xfId="27053" xr:uid="{00000000-0005-0000-0000-0000961A0000}"/>
    <cellStyle name="Comma 34 4 2 3" xfId="22153" xr:uid="{00000000-0005-0000-0000-0000971A0000}"/>
    <cellStyle name="Comma 34 4 2 4" xfId="17254" xr:uid="{00000000-0005-0000-0000-0000981A0000}"/>
    <cellStyle name="Comma 34 4 2 5" xfId="12355" xr:uid="{00000000-0005-0000-0000-0000991A0000}"/>
    <cellStyle name="Comma 34 4 2 6" xfId="7399" xr:uid="{00000000-0005-0000-0000-00009A1A0000}"/>
    <cellStyle name="Comma 34 4 2 7" xfId="2444" xr:uid="{00000000-0005-0000-0000-00009B1A0000}"/>
    <cellStyle name="Comma 34 4 2 8" xfId="48734" xr:uid="{00000000-0005-0000-0000-00009C1A0000}"/>
    <cellStyle name="Comma 34 4 2 9" xfId="53633" xr:uid="{00000000-0005-0000-0000-00009D1A0000}"/>
    <cellStyle name="Comma 34 4 3" xfId="39298" xr:uid="{00000000-0005-0000-0000-00009E1A0000}"/>
    <cellStyle name="Comma 34 4 4" xfId="36849" xr:uid="{00000000-0005-0000-0000-00009F1A0000}"/>
    <cellStyle name="Comma 34 4 5" xfId="34400" xr:uid="{00000000-0005-0000-0000-0000A01A0000}"/>
    <cellStyle name="Comma 34 4 6" xfId="31951" xr:uid="{00000000-0005-0000-0000-0000A11A0000}"/>
    <cellStyle name="Comma 34 4 7" xfId="29502" xr:uid="{00000000-0005-0000-0000-0000A21A0000}"/>
    <cellStyle name="Comma 34 4 8" xfId="24602" xr:uid="{00000000-0005-0000-0000-0000A31A0000}"/>
    <cellStyle name="Comma 34 4 9" xfId="19703" xr:uid="{00000000-0005-0000-0000-0000A41A0000}"/>
    <cellStyle name="Comma 34 5" xfId="45985" xr:uid="{00000000-0005-0000-0000-0000A51A0000}"/>
    <cellStyle name="Comma 34 5 10" xfId="14803" xr:uid="{00000000-0005-0000-0000-0000A61A0000}"/>
    <cellStyle name="Comma 34 5 11" xfId="9904" xr:uid="{00000000-0005-0000-0000-0000A71A0000}"/>
    <cellStyle name="Comma 34 5 12" xfId="4892" xr:uid="{00000000-0005-0000-0000-0000A81A0000}"/>
    <cellStyle name="Comma 34 5 13" xfId="46286" xr:uid="{00000000-0005-0000-0000-0000A91A0000}"/>
    <cellStyle name="Comma 34 5 14" xfId="51185" xr:uid="{00000000-0005-0000-0000-0000AA1A0000}"/>
    <cellStyle name="Comma 34 5 15" xfId="57060" xr:uid="{00000000-0005-0000-0000-0000AB1A0000}"/>
    <cellStyle name="Comma 34 5 2" xfId="41747" xr:uid="{00000000-0005-0000-0000-0000AC1A0000}"/>
    <cellStyle name="Comma 34 5 2 2" xfId="27052" xr:uid="{00000000-0005-0000-0000-0000AD1A0000}"/>
    <cellStyle name="Comma 34 5 2 3" xfId="22152" xr:uid="{00000000-0005-0000-0000-0000AE1A0000}"/>
    <cellStyle name="Comma 34 5 2 4" xfId="17253" xr:uid="{00000000-0005-0000-0000-0000AF1A0000}"/>
    <cellStyle name="Comma 34 5 2 5" xfId="12354" xr:uid="{00000000-0005-0000-0000-0000B01A0000}"/>
    <cellStyle name="Comma 34 5 2 6" xfId="7398" xr:uid="{00000000-0005-0000-0000-0000B11A0000}"/>
    <cellStyle name="Comma 34 5 2 7" xfId="2443" xr:uid="{00000000-0005-0000-0000-0000B21A0000}"/>
    <cellStyle name="Comma 34 5 2 8" xfId="48735" xr:uid="{00000000-0005-0000-0000-0000B31A0000}"/>
    <cellStyle name="Comma 34 5 2 9" xfId="53634" xr:uid="{00000000-0005-0000-0000-0000B41A0000}"/>
    <cellStyle name="Comma 34 5 3" xfId="39297" xr:uid="{00000000-0005-0000-0000-0000B51A0000}"/>
    <cellStyle name="Comma 34 5 4" xfId="36848" xr:uid="{00000000-0005-0000-0000-0000B61A0000}"/>
    <cellStyle name="Comma 34 5 5" xfId="34399" xr:uid="{00000000-0005-0000-0000-0000B71A0000}"/>
    <cellStyle name="Comma 34 5 6" xfId="31950" xr:uid="{00000000-0005-0000-0000-0000B81A0000}"/>
    <cellStyle name="Comma 34 5 7" xfId="29501" xr:uid="{00000000-0005-0000-0000-0000B91A0000}"/>
    <cellStyle name="Comma 34 5 8" xfId="24601" xr:uid="{00000000-0005-0000-0000-0000BA1A0000}"/>
    <cellStyle name="Comma 34 5 9" xfId="19702" xr:uid="{00000000-0005-0000-0000-0000BB1A0000}"/>
    <cellStyle name="Comma 34 6" xfId="45984" xr:uid="{00000000-0005-0000-0000-0000BC1A0000}"/>
    <cellStyle name="Comma 34 6 10" xfId="14802" xr:uid="{00000000-0005-0000-0000-0000BD1A0000}"/>
    <cellStyle name="Comma 34 6 11" xfId="9903" xr:uid="{00000000-0005-0000-0000-0000BE1A0000}"/>
    <cellStyle name="Comma 34 6 12" xfId="4891" xr:uid="{00000000-0005-0000-0000-0000BF1A0000}"/>
    <cellStyle name="Comma 34 6 13" xfId="46287" xr:uid="{00000000-0005-0000-0000-0000C01A0000}"/>
    <cellStyle name="Comma 34 6 14" xfId="51186" xr:uid="{00000000-0005-0000-0000-0000C11A0000}"/>
    <cellStyle name="Comma 34 6 15" xfId="57061" xr:uid="{00000000-0005-0000-0000-0000C21A0000}"/>
    <cellStyle name="Comma 34 6 2" xfId="41746" xr:uid="{00000000-0005-0000-0000-0000C31A0000}"/>
    <cellStyle name="Comma 34 6 2 2" xfId="27051" xr:uid="{00000000-0005-0000-0000-0000C41A0000}"/>
    <cellStyle name="Comma 34 6 2 3" xfId="22151" xr:uid="{00000000-0005-0000-0000-0000C51A0000}"/>
    <cellStyle name="Comma 34 6 2 4" xfId="17252" xr:uid="{00000000-0005-0000-0000-0000C61A0000}"/>
    <cellStyle name="Comma 34 6 2 5" xfId="12353" xr:uid="{00000000-0005-0000-0000-0000C71A0000}"/>
    <cellStyle name="Comma 34 6 2 6" xfId="7397" xr:uid="{00000000-0005-0000-0000-0000C81A0000}"/>
    <cellStyle name="Comma 34 6 2 7" xfId="2442" xr:uid="{00000000-0005-0000-0000-0000C91A0000}"/>
    <cellStyle name="Comma 34 6 2 8" xfId="48736" xr:uid="{00000000-0005-0000-0000-0000CA1A0000}"/>
    <cellStyle name="Comma 34 6 2 9" xfId="53635" xr:uid="{00000000-0005-0000-0000-0000CB1A0000}"/>
    <cellStyle name="Comma 34 6 3" xfId="39296" xr:uid="{00000000-0005-0000-0000-0000CC1A0000}"/>
    <cellStyle name="Comma 34 6 4" xfId="36847" xr:uid="{00000000-0005-0000-0000-0000CD1A0000}"/>
    <cellStyle name="Comma 34 6 5" xfId="34398" xr:uid="{00000000-0005-0000-0000-0000CE1A0000}"/>
    <cellStyle name="Comma 34 6 6" xfId="31949" xr:uid="{00000000-0005-0000-0000-0000CF1A0000}"/>
    <cellStyle name="Comma 34 6 7" xfId="29500" xr:uid="{00000000-0005-0000-0000-0000D01A0000}"/>
    <cellStyle name="Comma 34 6 8" xfId="24600" xr:uid="{00000000-0005-0000-0000-0000D11A0000}"/>
    <cellStyle name="Comma 34 6 9" xfId="19701" xr:uid="{00000000-0005-0000-0000-0000D21A0000}"/>
    <cellStyle name="Comma 34 7" xfId="45983" xr:uid="{00000000-0005-0000-0000-0000D31A0000}"/>
    <cellStyle name="Comma 34 7 10" xfId="14801" xr:uid="{00000000-0005-0000-0000-0000D41A0000}"/>
    <cellStyle name="Comma 34 7 11" xfId="9902" xr:uid="{00000000-0005-0000-0000-0000D51A0000}"/>
    <cellStyle name="Comma 34 7 12" xfId="4890" xr:uid="{00000000-0005-0000-0000-0000D61A0000}"/>
    <cellStyle name="Comma 34 7 13" xfId="46288" xr:uid="{00000000-0005-0000-0000-0000D71A0000}"/>
    <cellStyle name="Comma 34 7 14" xfId="51187" xr:uid="{00000000-0005-0000-0000-0000D81A0000}"/>
    <cellStyle name="Comma 34 7 15" xfId="57062" xr:uid="{00000000-0005-0000-0000-0000D91A0000}"/>
    <cellStyle name="Comma 34 7 2" xfId="41745" xr:uid="{00000000-0005-0000-0000-0000DA1A0000}"/>
    <cellStyle name="Comma 34 7 2 2" xfId="27050" xr:uid="{00000000-0005-0000-0000-0000DB1A0000}"/>
    <cellStyle name="Comma 34 7 2 3" xfId="22150" xr:uid="{00000000-0005-0000-0000-0000DC1A0000}"/>
    <cellStyle name="Comma 34 7 2 4" xfId="17251" xr:uid="{00000000-0005-0000-0000-0000DD1A0000}"/>
    <cellStyle name="Comma 34 7 2 5" xfId="12352" xr:uid="{00000000-0005-0000-0000-0000DE1A0000}"/>
    <cellStyle name="Comma 34 7 2 6" xfId="7396" xr:uid="{00000000-0005-0000-0000-0000DF1A0000}"/>
    <cellStyle name="Comma 34 7 2 7" xfId="2441" xr:uid="{00000000-0005-0000-0000-0000E01A0000}"/>
    <cellStyle name="Comma 34 7 2 8" xfId="48737" xr:uid="{00000000-0005-0000-0000-0000E11A0000}"/>
    <cellStyle name="Comma 34 7 2 9" xfId="53636" xr:uid="{00000000-0005-0000-0000-0000E21A0000}"/>
    <cellStyle name="Comma 34 7 3" xfId="39295" xr:uid="{00000000-0005-0000-0000-0000E31A0000}"/>
    <cellStyle name="Comma 34 7 4" xfId="36846" xr:uid="{00000000-0005-0000-0000-0000E41A0000}"/>
    <cellStyle name="Comma 34 7 5" xfId="34397" xr:uid="{00000000-0005-0000-0000-0000E51A0000}"/>
    <cellStyle name="Comma 34 7 6" xfId="31948" xr:uid="{00000000-0005-0000-0000-0000E61A0000}"/>
    <cellStyle name="Comma 34 7 7" xfId="29499" xr:uid="{00000000-0005-0000-0000-0000E71A0000}"/>
    <cellStyle name="Comma 34 7 8" xfId="24599" xr:uid="{00000000-0005-0000-0000-0000E81A0000}"/>
    <cellStyle name="Comma 34 7 9" xfId="19700" xr:uid="{00000000-0005-0000-0000-0000E91A0000}"/>
    <cellStyle name="Comma 34 8" xfId="45982" xr:uid="{00000000-0005-0000-0000-0000EA1A0000}"/>
    <cellStyle name="Comma 34 8 10" xfId="14800" xr:uid="{00000000-0005-0000-0000-0000EB1A0000}"/>
    <cellStyle name="Comma 34 8 11" xfId="9901" xr:uid="{00000000-0005-0000-0000-0000EC1A0000}"/>
    <cellStyle name="Comma 34 8 12" xfId="4889" xr:uid="{00000000-0005-0000-0000-0000ED1A0000}"/>
    <cellStyle name="Comma 34 8 13" xfId="46289" xr:uid="{00000000-0005-0000-0000-0000EE1A0000}"/>
    <cellStyle name="Comma 34 8 14" xfId="51188" xr:uid="{00000000-0005-0000-0000-0000EF1A0000}"/>
    <cellStyle name="Comma 34 8 15" xfId="57063" xr:uid="{00000000-0005-0000-0000-0000F01A0000}"/>
    <cellStyle name="Comma 34 8 2" xfId="41744" xr:uid="{00000000-0005-0000-0000-0000F11A0000}"/>
    <cellStyle name="Comma 34 8 2 2" xfId="27049" xr:uid="{00000000-0005-0000-0000-0000F21A0000}"/>
    <cellStyle name="Comma 34 8 2 3" xfId="22149" xr:uid="{00000000-0005-0000-0000-0000F31A0000}"/>
    <cellStyle name="Comma 34 8 2 4" xfId="17250" xr:uid="{00000000-0005-0000-0000-0000F41A0000}"/>
    <cellStyle name="Comma 34 8 2 5" xfId="12351" xr:uid="{00000000-0005-0000-0000-0000F51A0000}"/>
    <cellStyle name="Comma 34 8 2 6" xfId="7395" xr:uid="{00000000-0005-0000-0000-0000F61A0000}"/>
    <cellStyle name="Comma 34 8 2 7" xfId="2440" xr:uid="{00000000-0005-0000-0000-0000F71A0000}"/>
    <cellStyle name="Comma 34 8 2 8" xfId="48738" xr:uid="{00000000-0005-0000-0000-0000F81A0000}"/>
    <cellStyle name="Comma 34 8 2 9" xfId="53637" xr:uid="{00000000-0005-0000-0000-0000F91A0000}"/>
    <cellStyle name="Comma 34 8 3" xfId="39294" xr:uid="{00000000-0005-0000-0000-0000FA1A0000}"/>
    <cellStyle name="Comma 34 8 4" xfId="36845" xr:uid="{00000000-0005-0000-0000-0000FB1A0000}"/>
    <cellStyle name="Comma 34 8 5" xfId="34396" xr:uid="{00000000-0005-0000-0000-0000FC1A0000}"/>
    <cellStyle name="Comma 34 8 6" xfId="31947" xr:uid="{00000000-0005-0000-0000-0000FD1A0000}"/>
    <cellStyle name="Comma 34 8 7" xfId="29498" xr:uid="{00000000-0005-0000-0000-0000FE1A0000}"/>
    <cellStyle name="Comma 34 8 8" xfId="24598" xr:uid="{00000000-0005-0000-0000-0000FF1A0000}"/>
    <cellStyle name="Comma 34 8 9" xfId="19699" xr:uid="{00000000-0005-0000-0000-0000001B0000}"/>
    <cellStyle name="Comma 34 9" xfId="45981" xr:uid="{00000000-0005-0000-0000-0000011B0000}"/>
    <cellStyle name="Comma 34 9 10" xfId="14799" xr:uid="{00000000-0005-0000-0000-0000021B0000}"/>
    <cellStyle name="Comma 34 9 11" xfId="9900" xr:uid="{00000000-0005-0000-0000-0000031B0000}"/>
    <cellStyle name="Comma 34 9 12" xfId="4888" xr:uid="{00000000-0005-0000-0000-0000041B0000}"/>
    <cellStyle name="Comma 34 9 13" xfId="46290" xr:uid="{00000000-0005-0000-0000-0000051B0000}"/>
    <cellStyle name="Comma 34 9 14" xfId="51189" xr:uid="{00000000-0005-0000-0000-0000061B0000}"/>
    <cellStyle name="Comma 34 9 15" xfId="57064" xr:uid="{00000000-0005-0000-0000-0000071B0000}"/>
    <cellStyle name="Comma 34 9 2" xfId="41743" xr:uid="{00000000-0005-0000-0000-0000081B0000}"/>
    <cellStyle name="Comma 34 9 2 2" xfId="27048" xr:uid="{00000000-0005-0000-0000-0000091B0000}"/>
    <cellStyle name="Comma 34 9 2 3" xfId="22148" xr:uid="{00000000-0005-0000-0000-00000A1B0000}"/>
    <cellStyle name="Comma 34 9 2 4" xfId="17249" xr:uid="{00000000-0005-0000-0000-00000B1B0000}"/>
    <cellStyle name="Comma 34 9 2 5" xfId="12350" xr:uid="{00000000-0005-0000-0000-00000C1B0000}"/>
    <cellStyle name="Comma 34 9 2 6" xfId="7394" xr:uid="{00000000-0005-0000-0000-00000D1B0000}"/>
    <cellStyle name="Comma 34 9 2 7" xfId="2439" xr:uid="{00000000-0005-0000-0000-00000E1B0000}"/>
    <cellStyle name="Comma 34 9 2 8" xfId="48739" xr:uid="{00000000-0005-0000-0000-00000F1B0000}"/>
    <cellStyle name="Comma 34 9 2 9" xfId="53638" xr:uid="{00000000-0005-0000-0000-0000101B0000}"/>
    <cellStyle name="Comma 34 9 3" xfId="39293" xr:uid="{00000000-0005-0000-0000-0000111B0000}"/>
    <cellStyle name="Comma 34 9 4" xfId="36844" xr:uid="{00000000-0005-0000-0000-0000121B0000}"/>
    <cellStyle name="Comma 34 9 5" xfId="34395" xr:uid="{00000000-0005-0000-0000-0000131B0000}"/>
    <cellStyle name="Comma 34 9 6" xfId="31946" xr:uid="{00000000-0005-0000-0000-0000141B0000}"/>
    <cellStyle name="Comma 34 9 7" xfId="29497" xr:uid="{00000000-0005-0000-0000-0000151B0000}"/>
    <cellStyle name="Comma 34 9 8" xfId="24597" xr:uid="{00000000-0005-0000-0000-0000161B0000}"/>
    <cellStyle name="Comma 34 9 9" xfId="19698" xr:uid="{00000000-0005-0000-0000-0000171B0000}"/>
    <cellStyle name="Comma 35" xfId="45980" xr:uid="{00000000-0005-0000-0000-0000181B0000}"/>
    <cellStyle name="Comma 35 10" xfId="41941" xr:uid="{00000000-0005-0000-0000-0000191B0000}"/>
    <cellStyle name="Comma 35 10 2" xfId="27246" xr:uid="{00000000-0005-0000-0000-00001A1B0000}"/>
    <cellStyle name="Comma 35 10 3" xfId="22346" xr:uid="{00000000-0005-0000-0000-00001B1B0000}"/>
    <cellStyle name="Comma 35 10 4" xfId="17447" xr:uid="{00000000-0005-0000-0000-00001C1B0000}"/>
    <cellStyle name="Comma 35 10 5" xfId="12548" xr:uid="{00000000-0005-0000-0000-00001D1B0000}"/>
    <cellStyle name="Comma 35 10 6" xfId="7592" xr:uid="{00000000-0005-0000-0000-00001E1B0000}"/>
    <cellStyle name="Comma 35 10 7" xfId="2637" xr:uid="{00000000-0005-0000-0000-00001F1B0000}"/>
    <cellStyle name="Comma 35 10 8" xfId="48541" xr:uid="{00000000-0005-0000-0000-0000201B0000}"/>
    <cellStyle name="Comma 35 10 9" xfId="53440" xr:uid="{00000000-0005-0000-0000-0000211B0000}"/>
    <cellStyle name="Comma 35 11" xfId="39491" xr:uid="{00000000-0005-0000-0000-0000221B0000}"/>
    <cellStyle name="Comma 35 12" xfId="37042" xr:uid="{00000000-0005-0000-0000-0000231B0000}"/>
    <cellStyle name="Comma 35 13" xfId="34593" xr:uid="{00000000-0005-0000-0000-0000241B0000}"/>
    <cellStyle name="Comma 35 14" xfId="32144" xr:uid="{00000000-0005-0000-0000-0000251B0000}"/>
    <cellStyle name="Comma 35 15" xfId="29695" xr:uid="{00000000-0005-0000-0000-0000261B0000}"/>
    <cellStyle name="Comma 35 16" xfId="24795" xr:uid="{00000000-0005-0000-0000-0000271B0000}"/>
    <cellStyle name="Comma 35 17" xfId="19896" xr:uid="{00000000-0005-0000-0000-0000281B0000}"/>
    <cellStyle name="Comma 35 18" xfId="14997" xr:uid="{00000000-0005-0000-0000-0000291B0000}"/>
    <cellStyle name="Comma 35 19" xfId="10098" xr:uid="{00000000-0005-0000-0000-00002A1B0000}"/>
    <cellStyle name="Comma 35 2" xfId="45979" xr:uid="{00000000-0005-0000-0000-00002B1B0000}"/>
    <cellStyle name="Comma 35 2 10" xfId="14798" xr:uid="{00000000-0005-0000-0000-00002C1B0000}"/>
    <cellStyle name="Comma 35 2 11" xfId="9899" xr:uid="{00000000-0005-0000-0000-00002D1B0000}"/>
    <cellStyle name="Comma 35 2 12" xfId="4887" xr:uid="{00000000-0005-0000-0000-00002E1B0000}"/>
    <cellStyle name="Comma 35 2 13" xfId="46291" xr:uid="{00000000-0005-0000-0000-00002F1B0000}"/>
    <cellStyle name="Comma 35 2 14" xfId="51190" xr:uid="{00000000-0005-0000-0000-0000301B0000}"/>
    <cellStyle name="Comma 35 2 15" xfId="57066" xr:uid="{00000000-0005-0000-0000-0000311B0000}"/>
    <cellStyle name="Comma 35 2 2" xfId="41742" xr:uid="{00000000-0005-0000-0000-0000321B0000}"/>
    <cellStyle name="Comma 35 2 2 2" xfId="27047" xr:uid="{00000000-0005-0000-0000-0000331B0000}"/>
    <cellStyle name="Comma 35 2 2 3" xfId="22147" xr:uid="{00000000-0005-0000-0000-0000341B0000}"/>
    <cellStyle name="Comma 35 2 2 4" xfId="17248" xr:uid="{00000000-0005-0000-0000-0000351B0000}"/>
    <cellStyle name="Comma 35 2 2 5" xfId="12349" xr:uid="{00000000-0005-0000-0000-0000361B0000}"/>
    <cellStyle name="Comma 35 2 2 6" xfId="7393" xr:uid="{00000000-0005-0000-0000-0000371B0000}"/>
    <cellStyle name="Comma 35 2 2 7" xfId="2438" xr:uid="{00000000-0005-0000-0000-0000381B0000}"/>
    <cellStyle name="Comma 35 2 2 8" xfId="48740" xr:uid="{00000000-0005-0000-0000-0000391B0000}"/>
    <cellStyle name="Comma 35 2 2 9" xfId="53639" xr:uid="{00000000-0005-0000-0000-00003A1B0000}"/>
    <cellStyle name="Comma 35 2 3" xfId="39292" xr:uid="{00000000-0005-0000-0000-00003B1B0000}"/>
    <cellStyle name="Comma 35 2 4" xfId="36843" xr:uid="{00000000-0005-0000-0000-00003C1B0000}"/>
    <cellStyle name="Comma 35 2 5" xfId="34394" xr:uid="{00000000-0005-0000-0000-00003D1B0000}"/>
    <cellStyle name="Comma 35 2 6" xfId="31945" xr:uid="{00000000-0005-0000-0000-00003E1B0000}"/>
    <cellStyle name="Comma 35 2 7" xfId="29496" xr:uid="{00000000-0005-0000-0000-00003F1B0000}"/>
    <cellStyle name="Comma 35 2 8" xfId="24596" xr:uid="{00000000-0005-0000-0000-0000401B0000}"/>
    <cellStyle name="Comma 35 2 9" xfId="19697" xr:uid="{00000000-0005-0000-0000-0000411B0000}"/>
    <cellStyle name="Comma 35 20" xfId="5086" xr:uid="{00000000-0005-0000-0000-0000421B0000}"/>
    <cellStyle name="Comma 35 21" xfId="187" xr:uid="{00000000-0005-0000-0000-0000431B0000}"/>
    <cellStyle name="Comma 35 22" xfId="50991" xr:uid="{00000000-0005-0000-0000-0000441B0000}"/>
    <cellStyle name="Comma 35 23" xfId="56580" xr:uid="{00000000-0005-0000-0000-0000451B0000}"/>
    <cellStyle name="Comma 35 24" xfId="57065" xr:uid="{00000000-0005-0000-0000-0000461B0000}"/>
    <cellStyle name="Comma 35 3" xfId="45978" xr:uid="{00000000-0005-0000-0000-0000471B0000}"/>
    <cellStyle name="Comma 35 3 10" xfId="14797" xr:uid="{00000000-0005-0000-0000-0000481B0000}"/>
    <cellStyle name="Comma 35 3 11" xfId="9898" xr:uid="{00000000-0005-0000-0000-0000491B0000}"/>
    <cellStyle name="Comma 35 3 12" xfId="4886" xr:uid="{00000000-0005-0000-0000-00004A1B0000}"/>
    <cellStyle name="Comma 35 3 13" xfId="46292" xr:uid="{00000000-0005-0000-0000-00004B1B0000}"/>
    <cellStyle name="Comma 35 3 14" xfId="51191" xr:uid="{00000000-0005-0000-0000-00004C1B0000}"/>
    <cellStyle name="Comma 35 3 15" xfId="57067" xr:uid="{00000000-0005-0000-0000-00004D1B0000}"/>
    <cellStyle name="Comma 35 3 2" xfId="41741" xr:uid="{00000000-0005-0000-0000-00004E1B0000}"/>
    <cellStyle name="Comma 35 3 2 2" xfId="27046" xr:uid="{00000000-0005-0000-0000-00004F1B0000}"/>
    <cellStyle name="Comma 35 3 2 3" xfId="22146" xr:uid="{00000000-0005-0000-0000-0000501B0000}"/>
    <cellStyle name="Comma 35 3 2 4" xfId="17247" xr:uid="{00000000-0005-0000-0000-0000511B0000}"/>
    <cellStyle name="Comma 35 3 2 5" xfId="12348" xr:uid="{00000000-0005-0000-0000-0000521B0000}"/>
    <cellStyle name="Comma 35 3 2 6" xfId="7392" xr:uid="{00000000-0005-0000-0000-0000531B0000}"/>
    <cellStyle name="Comma 35 3 2 7" xfId="2437" xr:uid="{00000000-0005-0000-0000-0000541B0000}"/>
    <cellStyle name="Comma 35 3 2 8" xfId="48741" xr:uid="{00000000-0005-0000-0000-0000551B0000}"/>
    <cellStyle name="Comma 35 3 2 9" xfId="53640" xr:uid="{00000000-0005-0000-0000-0000561B0000}"/>
    <cellStyle name="Comma 35 3 3" xfId="39291" xr:uid="{00000000-0005-0000-0000-0000571B0000}"/>
    <cellStyle name="Comma 35 3 4" xfId="36842" xr:uid="{00000000-0005-0000-0000-0000581B0000}"/>
    <cellStyle name="Comma 35 3 5" xfId="34393" xr:uid="{00000000-0005-0000-0000-0000591B0000}"/>
    <cellStyle name="Comma 35 3 6" xfId="31944" xr:uid="{00000000-0005-0000-0000-00005A1B0000}"/>
    <cellStyle name="Comma 35 3 7" xfId="29495" xr:uid="{00000000-0005-0000-0000-00005B1B0000}"/>
    <cellStyle name="Comma 35 3 8" xfId="24595" xr:uid="{00000000-0005-0000-0000-00005C1B0000}"/>
    <cellStyle name="Comma 35 3 9" xfId="19696" xr:uid="{00000000-0005-0000-0000-00005D1B0000}"/>
    <cellStyle name="Comma 35 4" xfId="45977" xr:uid="{00000000-0005-0000-0000-00005E1B0000}"/>
    <cellStyle name="Comma 35 4 10" xfId="14796" xr:uid="{00000000-0005-0000-0000-00005F1B0000}"/>
    <cellStyle name="Comma 35 4 11" xfId="9897" xr:uid="{00000000-0005-0000-0000-0000601B0000}"/>
    <cellStyle name="Comma 35 4 12" xfId="4885" xr:uid="{00000000-0005-0000-0000-0000611B0000}"/>
    <cellStyle name="Comma 35 4 13" xfId="46293" xr:uid="{00000000-0005-0000-0000-0000621B0000}"/>
    <cellStyle name="Comma 35 4 14" xfId="51192" xr:uid="{00000000-0005-0000-0000-0000631B0000}"/>
    <cellStyle name="Comma 35 4 15" xfId="57068" xr:uid="{00000000-0005-0000-0000-0000641B0000}"/>
    <cellStyle name="Comma 35 4 2" xfId="41740" xr:uid="{00000000-0005-0000-0000-0000651B0000}"/>
    <cellStyle name="Comma 35 4 2 2" xfId="27045" xr:uid="{00000000-0005-0000-0000-0000661B0000}"/>
    <cellStyle name="Comma 35 4 2 3" xfId="22145" xr:uid="{00000000-0005-0000-0000-0000671B0000}"/>
    <cellStyle name="Comma 35 4 2 4" xfId="17246" xr:uid="{00000000-0005-0000-0000-0000681B0000}"/>
    <cellStyle name="Comma 35 4 2 5" xfId="12347" xr:uid="{00000000-0005-0000-0000-0000691B0000}"/>
    <cellStyle name="Comma 35 4 2 6" xfId="7391" xr:uid="{00000000-0005-0000-0000-00006A1B0000}"/>
    <cellStyle name="Comma 35 4 2 7" xfId="2436" xr:uid="{00000000-0005-0000-0000-00006B1B0000}"/>
    <cellStyle name="Comma 35 4 2 8" xfId="48742" xr:uid="{00000000-0005-0000-0000-00006C1B0000}"/>
    <cellStyle name="Comma 35 4 2 9" xfId="53641" xr:uid="{00000000-0005-0000-0000-00006D1B0000}"/>
    <cellStyle name="Comma 35 4 3" xfId="39290" xr:uid="{00000000-0005-0000-0000-00006E1B0000}"/>
    <cellStyle name="Comma 35 4 4" xfId="36841" xr:uid="{00000000-0005-0000-0000-00006F1B0000}"/>
    <cellStyle name="Comma 35 4 5" xfId="34392" xr:uid="{00000000-0005-0000-0000-0000701B0000}"/>
    <cellStyle name="Comma 35 4 6" xfId="31943" xr:uid="{00000000-0005-0000-0000-0000711B0000}"/>
    <cellStyle name="Comma 35 4 7" xfId="29494" xr:uid="{00000000-0005-0000-0000-0000721B0000}"/>
    <cellStyle name="Comma 35 4 8" xfId="24594" xr:uid="{00000000-0005-0000-0000-0000731B0000}"/>
    <cellStyle name="Comma 35 4 9" xfId="19695" xr:uid="{00000000-0005-0000-0000-0000741B0000}"/>
    <cellStyle name="Comma 35 5" xfId="45976" xr:uid="{00000000-0005-0000-0000-0000751B0000}"/>
    <cellStyle name="Comma 35 5 10" xfId="14795" xr:uid="{00000000-0005-0000-0000-0000761B0000}"/>
    <cellStyle name="Comma 35 5 11" xfId="9896" xr:uid="{00000000-0005-0000-0000-0000771B0000}"/>
    <cellStyle name="Comma 35 5 12" xfId="4884" xr:uid="{00000000-0005-0000-0000-0000781B0000}"/>
    <cellStyle name="Comma 35 5 13" xfId="46294" xr:uid="{00000000-0005-0000-0000-0000791B0000}"/>
    <cellStyle name="Comma 35 5 14" xfId="51193" xr:uid="{00000000-0005-0000-0000-00007A1B0000}"/>
    <cellStyle name="Comma 35 5 15" xfId="57069" xr:uid="{00000000-0005-0000-0000-00007B1B0000}"/>
    <cellStyle name="Comma 35 5 2" xfId="41739" xr:uid="{00000000-0005-0000-0000-00007C1B0000}"/>
    <cellStyle name="Comma 35 5 2 2" xfId="27044" xr:uid="{00000000-0005-0000-0000-00007D1B0000}"/>
    <cellStyle name="Comma 35 5 2 3" xfId="22144" xr:uid="{00000000-0005-0000-0000-00007E1B0000}"/>
    <cellStyle name="Comma 35 5 2 4" xfId="17245" xr:uid="{00000000-0005-0000-0000-00007F1B0000}"/>
    <cellStyle name="Comma 35 5 2 5" xfId="12346" xr:uid="{00000000-0005-0000-0000-0000801B0000}"/>
    <cellStyle name="Comma 35 5 2 6" xfId="7390" xr:uid="{00000000-0005-0000-0000-0000811B0000}"/>
    <cellStyle name="Comma 35 5 2 7" xfId="2435" xr:uid="{00000000-0005-0000-0000-0000821B0000}"/>
    <cellStyle name="Comma 35 5 2 8" xfId="48743" xr:uid="{00000000-0005-0000-0000-0000831B0000}"/>
    <cellStyle name="Comma 35 5 2 9" xfId="53642" xr:uid="{00000000-0005-0000-0000-0000841B0000}"/>
    <cellStyle name="Comma 35 5 3" xfId="39289" xr:uid="{00000000-0005-0000-0000-0000851B0000}"/>
    <cellStyle name="Comma 35 5 4" xfId="36840" xr:uid="{00000000-0005-0000-0000-0000861B0000}"/>
    <cellStyle name="Comma 35 5 5" xfId="34391" xr:uid="{00000000-0005-0000-0000-0000871B0000}"/>
    <cellStyle name="Comma 35 5 6" xfId="31942" xr:uid="{00000000-0005-0000-0000-0000881B0000}"/>
    <cellStyle name="Comma 35 5 7" xfId="29493" xr:uid="{00000000-0005-0000-0000-0000891B0000}"/>
    <cellStyle name="Comma 35 5 8" xfId="24593" xr:uid="{00000000-0005-0000-0000-00008A1B0000}"/>
    <cellStyle name="Comma 35 5 9" xfId="19694" xr:uid="{00000000-0005-0000-0000-00008B1B0000}"/>
    <cellStyle name="Comma 35 6" xfId="45975" xr:uid="{00000000-0005-0000-0000-00008C1B0000}"/>
    <cellStyle name="Comma 35 6 10" xfId="14794" xr:uid="{00000000-0005-0000-0000-00008D1B0000}"/>
    <cellStyle name="Comma 35 6 11" xfId="9895" xr:uid="{00000000-0005-0000-0000-00008E1B0000}"/>
    <cellStyle name="Comma 35 6 12" xfId="4883" xr:uid="{00000000-0005-0000-0000-00008F1B0000}"/>
    <cellStyle name="Comma 35 6 13" xfId="46295" xr:uid="{00000000-0005-0000-0000-0000901B0000}"/>
    <cellStyle name="Comma 35 6 14" xfId="51194" xr:uid="{00000000-0005-0000-0000-0000911B0000}"/>
    <cellStyle name="Comma 35 6 15" xfId="57070" xr:uid="{00000000-0005-0000-0000-0000921B0000}"/>
    <cellStyle name="Comma 35 6 2" xfId="41738" xr:uid="{00000000-0005-0000-0000-0000931B0000}"/>
    <cellStyle name="Comma 35 6 2 2" xfId="27043" xr:uid="{00000000-0005-0000-0000-0000941B0000}"/>
    <cellStyle name="Comma 35 6 2 3" xfId="22143" xr:uid="{00000000-0005-0000-0000-0000951B0000}"/>
    <cellStyle name="Comma 35 6 2 4" xfId="17244" xr:uid="{00000000-0005-0000-0000-0000961B0000}"/>
    <cellStyle name="Comma 35 6 2 5" xfId="12345" xr:uid="{00000000-0005-0000-0000-0000971B0000}"/>
    <cellStyle name="Comma 35 6 2 6" xfId="7389" xr:uid="{00000000-0005-0000-0000-0000981B0000}"/>
    <cellStyle name="Comma 35 6 2 7" xfId="2434" xr:uid="{00000000-0005-0000-0000-0000991B0000}"/>
    <cellStyle name="Comma 35 6 2 8" xfId="48744" xr:uid="{00000000-0005-0000-0000-00009A1B0000}"/>
    <cellStyle name="Comma 35 6 2 9" xfId="53643" xr:uid="{00000000-0005-0000-0000-00009B1B0000}"/>
    <cellStyle name="Comma 35 6 3" xfId="39288" xr:uid="{00000000-0005-0000-0000-00009C1B0000}"/>
    <cellStyle name="Comma 35 6 4" xfId="36839" xr:uid="{00000000-0005-0000-0000-00009D1B0000}"/>
    <cellStyle name="Comma 35 6 5" xfId="34390" xr:uid="{00000000-0005-0000-0000-00009E1B0000}"/>
    <cellStyle name="Comma 35 6 6" xfId="31941" xr:uid="{00000000-0005-0000-0000-00009F1B0000}"/>
    <cellStyle name="Comma 35 6 7" xfId="29492" xr:uid="{00000000-0005-0000-0000-0000A01B0000}"/>
    <cellStyle name="Comma 35 6 8" xfId="24592" xr:uid="{00000000-0005-0000-0000-0000A11B0000}"/>
    <cellStyle name="Comma 35 6 9" xfId="19693" xr:uid="{00000000-0005-0000-0000-0000A21B0000}"/>
    <cellStyle name="Comma 35 7" xfId="45974" xr:uid="{00000000-0005-0000-0000-0000A31B0000}"/>
    <cellStyle name="Comma 35 7 10" xfId="14793" xr:uid="{00000000-0005-0000-0000-0000A41B0000}"/>
    <cellStyle name="Comma 35 7 11" xfId="9894" xr:uid="{00000000-0005-0000-0000-0000A51B0000}"/>
    <cellStyle name="Comma 35 7 12" xfId="4882" xr:uid="{00000000-0005-0000-0000-0000A61B0000}"/>
    <cellStyle name="Comma 35 7 13" xfId="46296" xr:uid="{00000000-0005-0000-0000-0000A71B0000}"/>
    <cellStyle name="Comma 35 7 14" xfId="51195" xr:uid="{00000000-0005-0000-0000-0000A81B0000}"/>
    <cellStyle name="Comma 35 7 15" xfId="57071" xr:uid="{00000000-0005-0000-0000-0000A91B0000}"/>
    <cellStyle name="Comma 35 7 2" xfId="41737" xr:uid="{00000000-0005-0000-0000-0000AA1B0000}"/>
    <cellStyle name="Comma 35 7 2 2" xfId="27042" xr:uid="{00000000-0005-0000-0000-0000AB1B0000}"/>
    <cellStyle name="Comma 35 7 2 3" xfId="22142" xr:uid="{00000000-0005-0000-0000-0000AC1B0000}"/>
    <cellStyle name="Comma 35 7 2 4" xfId="17243" xr:uid="{00000000-0005-0000-0000-0000AD1B0000}"/>
    <cellStyle name="Comma 35 7 2 5" xfId="12344" xr:uid="{00000000-0005-0000-0000-0000AE1B0000}"/>
    <cellStyle name="Comma 35 7 2 6" xfId="7388" xr:uid="{00000000-0005-0000-0000-0000AF1B0000}"/>
    <cellStyle name="Comma 35 7 2 7" xfId="2433" xr:uid="{00000000-0005-0000-0000-0000B01B0000}"/>
    <cellStyle name="Comma 35 7 2 8" xfId="48745" xr:uid="{00000000-0005-0000-0000-0000B11B0000}"/>
    <cellStyle name="Comma 35 7 2 9" xfId="53644" xr:uid="{00000000-0005-0000-0000-0000B21B0000}"/>
    <cellStyle name="Comma 35 7 3" xfId="39287" xr:uid="{00000000-0005-0000-0000-0000B31B0000}"/>
    <cellStyle name="Comma 35 7 4" xfId="36838" xr:uid="{00000000-0005-0000-0000-0000B41B0000}"/>
    <cellStyle name="Comma 35 7 5" xfId="34389" xr:uid="{00000000-0005-0000-0000-0000B51B0000}"/>
    <cellStyle name="Comma 35 7 6" xfId="31940" xr:uid="{00000000-0005-0000-0000-0000B61B0000}"/>
    <cellStyle name="Comma 35 7 7" xfId="29491" xr:uid="{00000000-0005-0000-0000-0000B71B0000}"/>
    <cellStyle name="Comma 35 7 8" xfId="24591" xr:uid="{00000000-0005-0000-0000-0000B81B0000}"/>
    <cellStyle name="Comma 35 7 9" xfId="19692" xr:uid="{00000000-0005-0000-0000-0000B91B0000}"/>
    <cellStyle name="Comma 35 8" xfId="45973" xr:uid="{00000000-0005-0000-0000-0000BA1B0000}"/>
    <cellStyle name="Comma 35 8 10" xfId="14792" xr:uid="{00000000-0005-0000-0000-0000BB1B0000}"/>
    <cellStyle name="Comma 35 8 11" xfId="9893" xr:uid="{00000000-0005-0000-0000-0000BC1B0000}"/>
    <cellStyle name="Comma 35 8 12" xfId="4881" xr:uid="{00000000-0005-0000-0000-0000BD1B0000}"/>
    <cellStyle name="Comma 35 8 13" xfId="46297" xr:uid="{00000000-0005-0000-0000-0000BE1B0000}"/>
    <cellStyle name="Comma 35 8 14" xfId="51196" xr:uid="{00000000-0005-0000-0000-0000BF1B0000}"/>
    <cellStyle name="Comma 35 8 15" xfId="57072" xr:uid="{00000000-0005-0000-0000-0000C01B0000}"/>
    <cellStyle name="Comma 35 8 2" xfId="41736" xr:uid="{00000000-0005-0000-0000-0000C11B0000}"/>
    <cellStyle name="Comma 35 8 2 2" xfId="27041" xr:uid="{00000000-0005-0000-0000-0000C21B0000}"/>
    <cellStyle name="Comma 35 8 2 3" xfId="22141" xr:uid="{00000000-0005-0000-0000-0000C31B0000}"/>
    <cellStyle name="Comma 35 8 2 4" xfId="17242" xr:uid="{00000000-0005-0000-0000-0000C41B0000}"/>
    <cellStyle name="Comma 35 8 2 5" xfId="12343" xr:uid="{00000000-0005-0000-0000-0000C51B0000}"/>
    <cellStyle name="Comma 35 8 2 6" xfId="7387" xr:uid="{00000000-0005-0000-0000-0000C61B0000}"/>
    <cellStyle name="Comma 35 8 2 7" xfId="2432" xr:uid="{00000000-0005-0000-0000-0000C71B0000}"/>
    <cellStyle name="Comma 35 8 2 8" xfId="48746" xr:uid="{00000000-0005-0000-0000-0000C81B0000}"/>
    <cellStyle name="Comma 35 8 2 9" xfId="53645" xr:uid="{00000000-0005-0000-0000-0000C91B0000}"/>
    <cellStyle name="Comma 35 8 3" xfId="39286" xr:uid="{00000000-0005-0000-0000-0000CA1B0000}"/>
    <cellStyle name="Comma 35 8 4" xfId="36837" xr:uid="{00000000-0005-0000-0000-0000CB1B0000}"/>
    <cellStyle name="Comma 35 8 5" xfId="34388" xr:uid="{00000000-0005-0000-0000-0000CC1B0000}"/>
    <cellStyle name="Comma 35 8 6" xfId="31939" xr:uid="{00000000-0005-0000-0000-0000CD1B0000}"/>
    <cellStyle name="Comma 35 8 7" xfId="29490" xr:uid="{00000000-0005-0000-0000-0000CE1B0000}"/>
    <cellStyle name="Comma 35 8 8" xfId="24590" xr:uid="{00000000-0005-0000-0000-0000CF1B0000}"/>
    <cellStyle name="Comma 35 8 9" xfId="19691" xr:uid="{00000000-0005-0000-0000-0000D01B0000}"/>
    <cellStyle name="Comma 35 9" xfId="45972" xr:uid="{00000000-0005-0000-0000-0000D11B0000}"/>
    <cellStyle name="Comma 35 9 10" xfId="14791" xr:uid="{00000000-0005-0000-0000-0000D21B0000}"/>
    <cellStyle name="Comma 35 9 11" xfId="9892" xr:uid="{00000000-0005-0000-0000-0000D31B0000}"/>
    <cellStyle name="Comma 35 9 12" xfId="4880" xr:uid="{00000000-0005-0000-0000-0000D41B0000}"/>
    <cellStyle name="Comma 35 9 13" xfId="46298" xr:uid="{00000000-0005-0000-0000-0000D51B0000}"/>
    <cellStyle name="Comma 35 9 14" xfId="51197" xr:uid="{00000000-0005-0000-0000-0000D61B0000}"/>
    <cellStyle name="Comma 35 9 15" xfId="57073" xr:uid="{00000000-0005-0000-0000-0000D71B0000}"/>
    <cellStyle name="Comma 35 9 2" xfId="41735" xr:uid="{00000000-0005-0000-0000-0000D81B0000}"/>
    <cellStyle name="Comma 35 9 2 2" xfId="27040" xr:uid="{00000000-0005-0000-0000-0000D91B0000}"/>
    <cellStyle name="Comma 35 9 2 3" xfId="22140" xr:uid="{00000000-0005-0000-0000-0000DA1B0000}"/>
    <cellStyle name="Comma 35 9 2 4" xfId="17241" xr:uid="{00000000-0005-0000-0000-0000DB1B0000}"/>
    <cellStyle name="Comma 35 9 2 5" xfId="12342" xr:uid="{00000000-0005-0000-0000-0000DC1B0000}"/>
    <cellStyle name="Comma 35 9 2 6" xfId="7386" xr:uid="{00000000-0005-0000-0000-0000DD1B0000}"/>
    <cellStyle name="Comma 35 9 2 7" xfId="2431" xr:uid="{00000000-0005-0000-0000-0000DE1B0000}"/>
    <cellStyle name="Comma 35 9 2 8" xfId="48747" xr:uid="{00000000-0005-0000-0000-0000DF1B0000}"/>
    <cellStyle name="Comma 35 9 2 9" xfId="53646" xr:uid="{00000000-0005-0000-0000-0000E01B0000}"/>
    <cellStyle name="Comma 35 9 3" xfId="39285" xr:uid="{00000000-0005-0000-0000-0000E11B0000}"/>
    <cellStyle name="Comma 35 9 4" xfId="36836" xr:uid="{00000000-0005-0000-0000-0000E21B0000}"/>
    <cellStyle name="Comma 35 9 5" xfId="34387" xr:uid="{00000000-0005-0000-0000-0000E31B0000}"/>
    <cellStyle name="Comma 35 9 6" xfId="31938" xr:uid="{00000000-0005-0000-0000-0000E41B0000}"/>
    <cellStyle name="Comma 35 9 7" xfId="29489" xr:uid="{00000000-0005-0000-0000-0000E51B0000}"/>
    <cellStyle name="Comma 35 9 8" xfId="24589" xr:uid="{00000000-0005-0000-0000-0000E61B0000}"/>
    <cellStyle name="Comma 35 9 9" xfId="19690" xr:uid="{00000000-0005-0000-0000-0000E71B0000}"/>
    <cellStyle name="Comma 36" xfId="45971" xr:uid="{00000000-0005-0000-0000-0000E81B0000}"/>
    <cellStyle name="Comma 36 10" xfId="41940" xr:uid="{00000000-0005-0000-0000-0000E91B0000}"/>
    <cellStyle name="Comma 36 10 2" xfId="27245" xr:uid="{00000000-0005-0000-0000-0000EA1B0000}"/>
    <cellStyle name="Comma 36 10 3" xfId="22345" xr:uid="{00000000-0005-0000-0000-0000EB1B0000}"/>
    <cellStyle name="Comma 36 10 4" xfId="17446" xr:uid="{00000000-0005-0000-0000-0000EC1B0000}"/>
    <cellStyle name="Comma 36 10 5" xfId="12547" xr:uid="{00000000-0005-0000-0000-0000ED1B0000}"/>
    <cellStyle name="Comma 36 10 6" xfId="7591" xr:uid="{00000000-0005-0000-0000-0000EE1B0000}"/>
    <cellStyle name="Comma 36 10 7" xfId="2636" xr:uid="{00000000-0005-0000-0000-0000EF1B0000}"/>
    <cellStyle name="Comma 36 10 8" xfId="48542" xr:uid="{00000000-0005-0000-0000-0000F01B0000}"/>
    <cellStyle name="Comma 36 10 9" xfId="53441" xr:uid="{00000000-0005-0000-0000-0000F11B0000}"/>
    <cellStyle name="Comma 36 11" xfId="39490" xr:uid="{00000000-0005-0000-0000-0000F21B0000}"/>
    <cellStyle name="Comma 36 12" xfId="37041" xr:uid="{00000000-0005-0000-0000-0000F31B0000}"/>
    <cellStyle name="Comma 36 13" xfId="34592" xr:uid="{00000000-0005-0000-0000-0000F41B0000}"/>
    <cellStyle name="Comma 36 14" xfId="32143" xr:uid="{00000000-0005-0000-0000-0000F51B0000}"/>
    <cellStyle name="Comma 36 15" xfId="29694" xr:uid="{00000000-0005-0000-0000-0000F61B0000}"/>
    <cellStyle name="Comma 36 16" xfId="24794" xr:uid="{00000000-0005-0000-0000-0000F71B0000}"/>
    <cellStyle name="Comma 36 17" xfId="19895" xr:uid="{00000000-0005-0000-0000-0000F81B0000}"/>
    <cellStyle name="Comma 36 18" xfId="14996" xr:uid="{00000000-0005-0000-0000-0000F91B0000}"/>
    <cellStyle name="Comma 36 19" xfId="10097" xr:uid="{00000000-0005-0000-0000-0000FA1B0000}"/>
    <cellStyle name="Comma 36 2" xfId="45970" xr:uid="{00000000-0005-0000-0000-0000FB1B0000}"/>
    <cellStyle name="Comma 36 2 10" xfId="14790" xr:uid="{00000000-0005-0000-0000-0000FC1B0000}"/>
    <cellStyle name="Comma 36 2 11" xfId="9891" xr:uid="{00000000-0005-0000-0000-0000FD1B0000}"/>
    <cellStyle name="Comma 36 2 12" xfId="4879" xr:uid="{00000000-0005-0000-0000-0000FE1B0000}"/>
    <cellStyle name="Comma 36 2 13" xfId="46299" xr:uid="{00000000-0005-0000-0000-0000FF1B0000}"/>
    <cellStyle name="Comma 36 2 14" xfId="51198" xr:uid="{00000000-0005-0000-0000-0000001C0000}"/>
    <cellStyle name="Comma 36 2 15" xfId="57075" xr:uid="{00000000-0005-0000-0000-0000011C0000}"/>
    <cellStyle name="Comma 36 2 2" xfId="41734" xr:uid="{00000000-0005-0000-0000-0000021C0000}"/>
    <cellStyle name="Comma 36 2 2 2" xfId="27039" xr:uid="{00000000-0005-0000-0000-0000031C0000}"/>
    <cellStyle name="Comma 36 2 2 3" xfId="22139" xr:uid="{00000000-0005-0000-0000-0000041C0000}"/>
    <cellStyle name="Comma 36 2 2 4" xfId="17240" xr:uid="{00000000-0005-0000-0000-0000051C0000}"/>
    <cellStyle name="Comma 36 2 2 5" xfId="12341" xr:uid="{00000000-0005-0000-0000-0000061C0000}"/>
    <cellStyle name="Comma 36 2 2 6" xfId="7385" xr:uid="{00000000-0005-0000-0000-0000071C0000}"/>
    <cellStyle name="Comma 36 2 2 7" xfId="2430" xr:uid="{00000000-0005-0000-0000-0000081C0000}"/>
    <cellStyle name="Comma 36 2 2 8" xfId="48748" xr:uid="{00000000-0005-0000-0000-0000091C0000}"/>
    <cellStyle name="Comma 36 2 2 9" xfId="53647" xr:uid="{00000000-0005-0000-0000-00000A1C0000}"/>
    <cellStyle name="Comma 36 2 3" xfId="39284" xr:uid="{00000000-0005-0000-0000-00000B1C0000}"/>
    <cellStyle name="Comma 36 2 4" xfId="36835" xr:uid="{00000000-0005-0000-0000-00000C1C0000}"/>
    <cellStyle name="Comma 36 2 5" xfId="34386" xr:uid="{00000000-0005-0000-0000-00000D1C0000}"/>
    <cellStyle name="Comma 36 2 6" xfId="31937" xr:uid="{00000000-0005-0000-0000-00000E1C0000}"/>
    <cellStyle name="Comma 36 2 7" xfId="29488" xr:uid="{00000000-0005-0000-0000-00000F1C0000}"/>
    <cellStyle name="Comma 36 2 8" xfId="24588" xr:uid="{00000000-0005-0000-0000-0000101C0000}"/>
    <cellStyle name="Comma 36 2 9" xfId="19689" xr:uid="{00000000-0005-0000-0000-0000111C0000}"/>
    <cellStyle name="Comma 36 20" xfId="5085" xr:uid="{00000000-0005-0000-0000-0000121C0000}"/>
    <cellStyle name="Comma 36 21" xfId="186" xr:uid="{00000000-0005-0000-0000-0000131C0000}"/>
    <cellStyle name="Comma 36 22" xfId="50992" xr:uid="{00000000-0005-0000-0000-0000141C0000}"/>
    <cellStyle name="Comma 36 23" xfId="56582" xr:uid="{00000000-0005-0000-0000-0000151C0000}"/>
    <cellStyle name="Comma 36 24" xfId="57074" xr:uid="{00000000-0005-0000-0000-0000161C0000}"/>
    <cellStyle name="Comma 36 3" xfId="45969" xr:uid="{00000000-0005-0000-0000-0000171C0000}"/>
    <cellStyle name="Comma 36 3 10" xfId="14789" xr:uid="{00000000-0005-0000-0000-0000181C0000}"/>
    <cellStyle name="Comma 36 3 11" xfId="9890" xr:uid="{00000000-0005-0000-0000-0000191C0000}"/>
    <cellStyle name="Comma 36 3 12" xfId="4878" xr:uid="{00000000-0005-0000-0000-00001A1C0000}"/>
    <cellStyle name="Comma 36 3 13" xfId="46300" xr:uid="{00000000-0005-0000-0000-00001B1C0000}"/>
    <cellStyle name="Comma 36 3 14" xfId="51199" xr:uid="{00000000-0005-0000-0000-00001C1C0000}"/>
    <cellStyle name="Comma 36 3 15" xfId="57076" xr:uid="{00000000-0005-0000-0000-00001D1C0000}"/>
    <cellStyle name="Comma 36 3 2" xfId="41733" xr:uid="{00000000-0005-0000-0000-00001E1C0000}"/>
    <cellStyle name="Comma 36 3 2 2" xfId="27038" xr:uid="{00000000-0005-0000-0000-00001F1C0000}"/>
    <cellStyle name="Comma 36 3 2 3" xfId="22138" xr:uid="{00000000-0005-0000-0000-0000201C0000}"/>
    <cellStyle name="Comma 36 3 2 4" xfId="17239" xr:uid="{00000000-0005-0000-0000-0000211C0000}"/>
    <cellStyle name="Comma 36 3 2 5" xfId="12340" xr:uid="{00000000-0005-0000-0000-0000221C0000}"/>
    <cellStyle name="Comma 36 3 2 6" xfId="7384" xr:uid="{00000000-0005-0000-0000-0000231C0000}"/>
    <cellStyle name="Comma 36 3 2 7" xfId="2429" xr:uid="{00000000-0005-0000-0000-0000241C0000}"/>
    <cellStyle name="Comma 36 3 2 8" xfId="48749" xr:uid="{00000000-0005-0000-0000-0000251C0000}"/>
    <cellStyle name="Comma 36 3 2 9" xfId="53648" xr:uid="{00000000-0005-0000-0000-0000261C0000}"/>
    <cellStyle name="Comma 36 3 3" xfId="39283" xr:uid="{00000000-0005-0000-0000-0000271C0000}"/>
    <cellStyle name="Comma 36 3 4" xfId="36834" xr:uid="{00000000-0005-0000-0000-0000281C0000}"/>
    <cellStyle name="Comma 36 3 5" xfId="34385" xr:uid="{00000000-0005-0000-0000-0000291C0000}"/>
    <cellStyle name="Comma 36 3 6" xfId="31936" xr:uid="{00000000-0005-0000-0000-00002A1C0000}"/>
    <cellStyle name="Comma 36 3 7" xfId="29487" xr:uid="{00000000-0005-0000-0000-00002B1C0000}"/>
    <cellStyle name="Comma 36 3 8" xfId="24587" xr:uid="{00000000-0005-0000-0000-00002C1C0000}"/>
    <cellStyle name="Comma 36 3 9" xfId="19688" xr:uid="{00000000-0005-0000-0000-00002D1C0000}"/>
    <cellStyle name="Comma 36 4" xfId="45968" xr:uid="{00000000-0005-0000-0000-00002E1C0000}"/>
    <cellStyle name="Comma 36 4 10" xfId="14788" xr:uid="{00000000-0005-0000-0000-00002F1C0000}"/>
    <cellStyle name="Comma 36 4 11" xfId="9889" xr:uid="{00000000-0005-0000-0000-0000301C0000}"/>
    <cellStyle name="Comma 36 4 12" xfId="4877" xr:uid="{00000000-0005-0000-0000-0000311C0000}"/>
    <cellStyle name="Comma 36 4 13" xfId="46301" xr:uid="{00000000-0005-0000-0000-0000321C0000}"/>
    <cellStyle name="Comma 36 4 14" xfId="51200" xr:uid="{00000000-0005-0000-0000-0000331C0000}"/>
    <cellStyle name="Comma 36 4 15" xfId="57077" xr:uid="{00000000-0005-0000-0000-0000341C0000}"/>
    <cellStyle name="Comma 36 4 2" xfId="41732" xr:uid="{00000000-0005-0000-0000-0000351C0000}"/>
    <cellStyle name="Comma 36 4 2 2" xfId="27037" xr:uid="{00000000-0005-0000-0000-0000361C0000}"/>
    <cellStyle name="Comma 36 4 2 3" xfId="22137" xr:uid="{00000000-0005-0000-0000-0000371C0000}"/>
    <cellStyle name="Comma 36 4 2 4" xfId="17238" xr:uid="{00000000-0005-0000-0000-0000381C0000}"/>
    <cellStyle name="Comma 36 4 2 5" xfId="12339" xr:uid="{00000000-0005-0000-0000-0000391C0000}"/>
    <cellStyle name="Comma 36 4 2 6" xfId="7383" xr:uid="{00000000-0005-0000-0000-00003A1C0000}"/>
    <cellStyle name="Comma 36 4 2 7" xfId="2428" xr:uid="{00000000-0005-0000-0000-00003B1C0000}"/>
    <cellStyle name="Comma 36 4 2 8" xfId="48750" xr:uid="{00000000-0005-0000-0000-00003C1C0000}"/>
    <cellStyle name="Comma 36 4 2 9" xfId="53649" xr:uid="{00000000-0005-0000-0000-00003D1C0000}"/>
    <cellStyle name="Comma 36 4 3" xfId="39282" xr:uid="{00000000-0005-0000-0000-00003E1C0000}"/>
    <cellStyle name="Comma 36 4 4" xfId="36833" xr:uid="{00000000-0005-0000-0000-00003F1C0000}"/>
    <cellStyle name="Comma 36 4 5" xfId="34384" xr:uid="{00000000-0005-0000-0000-0000401C0000}"/>
    <cellStyle name="Comma 36 4 6" xfId="31935" xr:uid="{00000000-0005-0000-0000-0000411C0000}"/>
    <cellStyle name="Comma 36 4 7" xfId="29486" xr:uid="{00000000-0005-0000-0000-0000421C0000}"/>
    <cellStyle name="Comma 36 4 8" xfId="24586" xr:uid="{00000000-0005-0000-0000-0000431C0000}"/>
    <cellStyle name="Comma 36 4 9" xfId="19687" xr:uid="{00000000-0005-0000-0000-0000441C0000}"/>
    <cellStyle name="Comma 36 5" xfId="45967" xr:uid="{00000000-0005-0000-0000-0000451C0000}"/>
    <cellStyle name="Comma 36 5 10" xfId="14787" xr:uid="{00000000-0005-0000-0000-0000461C0000}"/>
    <cellStyle name="Comma 36 5 11" xfId="9888" xr:uid="{00000000-0005-0000-0000-0000471C0000}"/>
    <cellStyle name="Comma 36 5 12" xfId="4876" xr:uid="{00000000-0005-0000-0000-0000481C0000}"/>
    <cellStyle name="Comma 36 5 13" xfId="46302" xr:uid="{00000000-0005-0000-0000-0000491C0000}"/>
    <cellStyle name="Comma 36 5 14" xfId="51201" xr:uid="{00000000-0005-0000-0000-00004A1C0000}"/>
    <cellStyle name="Comma 36 5 15" xfId="57078" xr:uid="{00000000-0005-0000-0000-00004B1C0000}"/>
    <cellStyle name="Comma 36 5 2" xfId="41731" xr:uid="{00000000-0005-0000-0000-00004C1C0000}"/>
    <cellStyle name="Comma 36 5 2 2" xfId="27036" xr:uid="{00000000-0005-0000-0000-00004D1C0000}"/>
    <cellStyle name="Comma 36 5 2 3" xfId="22136" xr:uid="{00000000-0005-0000-0000-00004E1C0000}"/>
    <cellStyle name="Comma 36 5 2 4" xfId="17237" xr:uid="{00000000-0005-0000-0000-00004F1C0000}"/>
    <cellStyle name="Comma 36 5 2 5" xfId="12338" xr:uid="{00000000-0005-0000-0000-0000501C0000}"/>
    <cellStyle name="Comma 36 5 2 6" xfId="7382" xr:uid="{00000000-0005-0000-0000-0000511C0000}"/>
    <cellStyle name="Comma 36 5 2 7" xfId="2427" xr:uid="{00000000-0005-0000-0000-0000521C0000}"/>
    <cellStyle name="Comma 36 5 2 8" xfId="48751" xr:uid="{00000000-0005-0000-0000-0000531C0000}"/>
    <cellStyle name="Comma 36 5 2 9" xfId="53650" xr:uid="{00000000-0005-0000-0000-0000541C0000}"/>
    <cellStyle name="Comma 36 5 3" xfId="39281" xr:uid="{00000000-0005-0000-0000-0000551C0000}"/>
    <cellStyle name="Comma 36 5 4" xfId="36832" xr:uid="{00000000-0005-0000-0000-0000561C0000}"/>
    <cellStyle name="Comma 36 5 5" xfId="34383" xr:uid="{00000000-0005-0000-0000-0000571C0000}"/>
    <cellStyle name="Comma 36 5 6" xfId="31934" xr:uid="{00000000-0005-0000-0000-0000581C0000}"/>
    <cellStyle name="Comma 36 5 7" xfId="29485" xr:uid="{00000000-0005-0000-0000-0000591C0000}"/>
    <cellStyle name="Comma 36 5 8" xfId="24585" xr:uid="{00000000-0005-0000-0000-00005A1C0000}"/>
    <cellStyle name="Comma 36 5 9" xfId="19686" xr:uid="{00000000-0005-0000-0000-00005B1C0000}"/>
    <cellStyle name="Comma 36 6" xfId="45966" xr:uid="{00000000-0005-0000-0000-00005C1C0000}"/>
    <cellStyle name="Comma 36 6 10" xfId="14786" xr:uid="{00000000-0005-0000-0000-00005D1C0000}"/>
    <cellStyle name="Comma 36 6 11" xfId="9887" xr:uid="{00000000-0005-0000-0000-00005E1C0000}"/>
    <cellStyle name="Comma 36 6 12" xfId="4875" xr:uid="{00000000-0005-0000-0000-00005F1C0000}"/>
    <cellStyle name="Comma 36 6 13" xfId="46303" xr:uid="{00000000-0005-0000-0000-0000601C0000}"/>
    <cellStyle name="Comma 36 6 14" xfId="51202" xr:uid="{00000000-0005-0000-0000-0000611C0000}"/>
    <cellStyle name="Comma 36 6 15" xfId="57079" xr:uid="{00000000-0005-0000-0000-0000621C0000}"/>
    <cellStyle name="Comma 36 6 2" xfId="41730" xr:uid="{00000000-0005-0000-0000-0000631C0000}"/>
    <cellStyle name="Comma 36 6 2 2" xfId="27035" xr:uid="{00000000-0005-0000-0000-0000641C0000}"/>
    <cellStyle name="Comma 36 6 2 3" xfId="22135" xr:uid="{00000000-0005-0000-0000-0000651C0000}"/>
    <cellStyle name="Comma 36 6 2 4" xfId="17236" xr:uid="{00000000-0005-0000-0000-0000661C0000}"/>
    <cellStyle name="Comma 36 6 2 5" xfId="12337" xr:uid="{00000000-0005-0000-0000-0000671C0000}"/>
    <cellStyle name="Comma 36 6 2 6" xfId="7381" xr:uid="{00000000-0005-0000-0000-0000681C0000}"/>
    <cellStyle name="Comma 36 6 2 7" xfId="2426" xr:uid="{00000000-0005-0000-0000-0000691C0000}"/>
    <cellStyle name="Comma 36 6 2 8" xfId="48752" xr:uid="{00000000-0005-0000-0000-00006A1C0000}"/>
    <cellStyle name="Comma 36 6 2 9" xfId="53651" xr:uid="{00000000-0005-0000-0000-00006B1C0000}"/>
    <cellStyle name="Comma 36 6 3" xfId="39280" xr:uid="{00000000-0005-0000-0000-00006C1C0000}"/>
    <cellStyle name="Comma 36 6 4" xfId="36831" xr:uid="{00000000-0005-0000-0000-00006D1C0000}"/>
    <cellStyle name="Comma 36 6 5" xfId="34382" xr:uid="{00000000-0005-0000-0000-00006E1C0000}"/>
    <cellStyle name="Comma 36 6 6" xfId="31933" xr:uid="{00000000-0005-0000-0000-00006F1C0000}"/>
    <cellStyle name="Comma 36 6 7" xfId="29484" xr:uid="{00000000-0005-0000-0000-0000701C0000}"/>
    <cellStyle name="Comma 36 6 8" xfId="24584" xr:uid="{00000000-0005-0000-0000-0000711C0000}"/>
    <cellStyle name="Comma 36 6 9" xfId="19685" xr:uid="{00000000-0005-0000-0000-0000721C0000}"/>
    <cellStyle name="Comma 36 7" xfId="45965" xr:uid="{00000000-0005-0000-0000-0000731C0000}"/>
    <cellStyle name="Comma 36 7 10" xfId="14785" xr:uid="{00000000-0005-0000-0000-0000741C0000}"/>
    <cellStyle name="Comma 36 7 11" xfId="9886" xr:uid="{00000000-0005-0000-0000-0000751C0000}"/>
    <cellStyle name="Comma 36 7 12" xfId="4874" xr:uid="{00000000-0005-0000-0000-0000761C0000}"/>
    <cellStyle name="Comma 36 7 13" xfId="46304" xr:uid="{00000000-0005-0000-0000-0000771C0000}"/>
    <cellStyle name="Comma 36 7 14" xfId="51203" xr:uid="{00000000-0005-0000-0000-0000781C0000}"/>
    <cellStyle name="Comma 36 7 15" xfId="57080" xr:uid="{00000000-0005-0000-0000-0000791C0000}"/>
    <cellStyle name="Comma 36 7 2" xfId="41729" xr:uid="{00000000-0005-0000-0000-00007A1C0000}"/>
    <cellStyle name="Comma 36 7 2 2" xfId="27034" xr:uid="{00000000-0005-0000-0000-00007B1C0000}"/>
    <cellStyle name="Comma 36 7 2 3" xfId="22134" xr:uid="{00000000-0005-0000-0000-00007C1C0000}"/>
    <cellStyle name="Comma 36 7 2 4" xfId="17235" xr:uid="{00000000-0005-0000-0000-00007D1C0000}"/>
    <cellStyle name="Comma 36 7 2 5" xfId="12336" xr:uid="{00000000-0005-0000-0000-00007E1C0000}"/>
    <cellStyle name="Comma 36 7 2 6" xfId="7380" xr:uid="{00000000-0005-0000-0000-00007F1C0000}"/>
    <cellStyle name="Comma 36 7 2 7" xfId="2425" xr:uid="{00000000-0005-0000-0000-0000801C0000}"/>
    <cellStyle name="Comma 36 7 2 8" xfId="48753" xr:uid="{00000000-0005-0000-0000-0000811C0000}"/>
    <cellStyle name="Comma 36 7 2 9" xfId="53652" xr:uid="{00000000-0005-0000-0000-0000821C0000}"/>
    <cellStyle name="Comma 36 7 3" xfId="39279" xr:uid="{00000000-0005-0000-0000-0000831C0000}"/>
    <cellStyle name="Comma 36 7 4" xfId="36830" xr:uid="{00000000-0005-0000-0000-0000841C0000}"/>
    <cellStyle name="Comma 36 7 5" xfId="34381" xr:uid="{00000000-0005-0000-0000-0000851C0000}"/>
    <cellStyle name="Comma 36 7 6" xfId="31932" xr:uid="{00000000-0005-0000-0000-0000861C0000}"/>
    <cellStyle name="Comma 36 7 7" xfId="29483" xr:uid="{00000000-0005-0000-0000-0000871C0000}"/>
    <cellStyle name="Comma 36 7 8" xfId="24583" xr:uid="{00000000-0005-0000-0000-0000881C0000}"/>
    <cellStyle name="Comma 36 7 9" xfId="19684" xr:uid="{00000000-0005-0000-0000-0000891C0000}"/>
    <cellStyle name="Comma 36 8" xfId="45964" xr:uid="{00000000-0005-0000-0000-00008A1C0000}"/>
    <cellStyle name="Comma 36 8 10" xfId="14784" xr:uid="{00000000-0005-0000-0000-00008B1C0000}"/>
    <cellStyle name="Comma 36 8 11" xfId="9885" xr:uid="{00000000-0005-0000-0000-00008C1C0000}"/>
    <cellStyle name="Comma 36 8 12" xfId="4873" xr:uid="{00000000-0005-0000-0000-00008D1C0000}"/>
    <cellStyle name="Comma 36 8 13" xfId="46305" xr:uid="{00000000-0005-0000-0000-00008E1C0000}"/>
    <cellStyle name="Comma 36 8 14" xfId="51204" xr:uid="{00000000-0005-0000-0000-00008F1C0000}"/>
    <cellStyle name="Comma 36 8 15" xfId="57081" xr:uid="{00000000-0005-0000-0000-0000901C0000}"/>
    <cellStyle name="Comma 36 8 2" xfId="41728" xr:uid="{00000000-0005-0000-0000-0000911C0000}"/>
    <cellStyle name="Comma 36 8 2 2" xfId="27033" xr:uid="{00000000-0005-0000-0000-0000921C0000}"/>
    <cellStyle name="Comma 36 8 2 3" xfId="22133" xr:uid="{00000000-0005-0000-0000-0000931C0000}"/>
    <cellStyle name="Comma 36 8 2 4" xfId="17234" xr:uid="{00000000-0005-0000-0000-0000941C0000}"/>
    <cellStyle name="Comma 36 8 2 5" xfId="12335" xr:uid="{00000000-0005-0000-0000-0000951C0000}"/>
    <cellStyle name="Comma 36 8 2 6" xfId="7379" xr:uid="{00000000-0005-0000-0000-0000961C0000}"/>
    <cellStyle name="Comma 36 8 2 7" xfId="2424" xr:uid="{00000000-0005-0000-0000-0000971C0000}"/>
    <cellStyle name="Comma 36 8 2 8" xfId="48754" xr:uid="{00000000-0005-0000-0000-0000981C0000}"/>
    <cellStyle name="Comma 36 8 2 9" xfId="53653" xr:uid="{00000000-0005-0000-0000-0000991C0000}"/>
    <cellStyle name="Comma 36 8 3" xfId="39278" xr:uid="{00000000-0005-0000-0000-00009A1C0000}"/>
    <cellStyle name="Comma 36 8 4" xfId="36829" xr:uid="{00000000-0005-0000-0000-00009B1C0000}"/>
    <cellStyle name="Comma 36 8 5" xfId="34380" xr:uid="{00000000-0005-0000-0000-00009C1C0000}"/>
    <cellStyle name="Comma 36 8 6" xfId="31931" xr:uid="{00000000-0005-0000-0000-00009D1C0000}"/>
    <cellStyle name="Comma 36 8 7" xfId="29482" xr:uid="{00000000-0005-0000-0000-00009E1C0000}"/>
    <cellStyle name="Comma 36 8 8" xfId="24582" xr:uid="{00000000-0005-0000-0000-00009F1C0000}"/>
    <cellStyle name="Comma 36 8 9" xfId="19683" xr:uid="{00000000-0005-0000-0000-0000A01C0000}"/>
    <cellStyle name="Comma 36 9" xfId="45963" xr:uid="{00000000-0005-0000-0000-0000A11C0000}"/>
    <cellStyle name="Comma 36 9 10" xfId="14783" xr:uid="{00000000-0005-0000-0000-0000A21C0000}"/>
    <cellStyle name="Comma 36 9 11" xfId="9884" xr:uid="{00000000-0005-0000-0000-0000A31C0000}"/>
    <cellStyle name="Comma 36 9 12" xfId="4872" xr:uid="{00000000-0005-0000-0000-0000A41C0000}"/>
    <cellStyle name="Comma 36 9 13" xfId="46306" xr:uid="{00000000-0005-0000-0000-0000A51C0000}"/>
    <cellStyle name="Comma 36 9 14" xfId="51205" xr:uid="{00000000-0005-0000-0000-0000A61C0000}"/>
    <cellStyle name="Comma 36 9 15" xfId="57082" xr:uid="{00000000-0005-0000-0000-0000A71C0000}"/>
    <cellStyle name="Comma 36 9 2" xfId="41727" xr:uid="{00000000-0005-0000-0000-0000A81C0000}"/>
    <cellStyle name="Comma 36 9 2 2" xfId="27032" xr:uid="{00000000-0005-0000-0000-0000A91C0000}"/>
    <cellStyle name="Comma 36 9 2 3" xfId="22132" xr:uid="{00000000-0005-0000-0000-0000AA1C0000}"/>
    <cellStyle name="Comma 36 9 2 4" xfId="17233" xr:uid="{00000000-0005-0000-0000-0000AB1C0000}"/>
    <cellStyle name="Comma 36 9 2 5" xfId="12334" xr:uid="{00000000-0005-0000-0000-0000AC1C0000}"/>
    <cellStyle name="Comma 36 9 2 6" xfId="7378" xr:uid="{00000000-0005-0000-0000-0000AD1C0000}"/>
    <cellStyle name="Comma 36 9 2 7" xfId="2423" xr:uid="{00000000-0005-0000-0000-0000AE1C0000}"/>
    <cellStyle name="Comma 36 9 2 8" xfId="48755" xr:uid="{00000000-0005-0000-0000-0000AF1C0000}"/>
    <cellStyle name="Comma 36 9 2 9" xfId="53654" xr:uid="{00000000-0005-0000-0000-0000B01C0000}"/>
    <cellStyle name="Comma 36 9 3" xfId="39277" xr:uid="{00000000-0005-0000-0000-0000B11C0000}"/>
    <cellStyle name="Comma 36 9 4" xfId="36828" xr:uid="{00000000-0005-0000-0000-0000B21C0000}"/>
    <cellStyle name="Comma 36 9 5" xfId="34379" xr:uid="{00000000-0005-0000-0000-0000B31C0000}"/>
    <cellStyle name="Comma 36 9 6" xfId="31930" xr:uid="{00000000-0005-0000-0000-0000B41C0000}"/>
    <cellStyle name="Comma 36 9 7" xfId="29481" xr:uid="{00000000-0005-0000-0000-0000B51C0000}"/>
    <cellStyle name="Comma 36 9 8" xfId="24581" xr:uid="{00000000-0005-0000-0000-0000B61C0000}"/>
    <cellStyle name="Comma 36 9 9" xfId="19682" xr:uid="{00000000-0005-0000-0000-0000B71C0000}"/>
    <cellStyle name="Comma 37" xfId="45962" xr:uid="{00000000-0005-0000-0000-0000B81C0000}"/>
    <cellStyle name="Comma 37 10" xfId="41939" xr:uid="{00000000-0005-0000-0000-0000B91C0000}"/>
    <cellStyle name="Comma 37 10 2" xfId="27244" xr:uid="{00000000-0005-0000-0000-0000BA1C0000}"/>
    <cellStyle name="Comma 37 10 3" xfId="22344" xr:uid="{00000000-0005-0000-0000-0000BB1C0000}"/>
    <cellStyle name="Comma 37 10 4" xfId="17445" xr:uid="{00000000-0005-0000-0000-0000BC1C0000}"/>
    <cellStyle name="Comma 37 10 5" xfId="12546" xr:uid="{00000000-0005-0000-0000-0000BD1C0000}"/>
    <cellStyle name="Comma 37 10 6" xfId="7590" xr:uid="{00000000-0005-0000-0000-0000BE1C0000}"/>
    <cellStyle name="Comma 37 10 7" xfId="2635" xr:uid="{00000000-0005-0000-0000-0000BF1C0000}"/>
    <cellStyle name="Comma 37 10 8" xfId="48543" xr:uid="{00000000-0005-0000-0000-0000C01C0000}"/>
    <cellStyle name="Comma 37 10 9" xfId="53442" xr:uid="{00000000-0005-0000-0000-0000C11C0000}"/>
    <cellStyle name="Comma 37 11" xfId="39489" xr:uid="{00000000-0005-0000-0000-0000C21C0000}"/>
    <cellStyle name="Comma 37 12" xfId="37040" xr:uid="{00000000-0005-0000-0000-0000C31C0000}"/>
    <cellStyle name="Comma 37 13" xfId="34591" xr:uid="{00000000-0005-0000-0000-0000C41C0000}"/>
    <cellStyle name="Comma 37 14" xfId="32142" xr:uid="{00000000-0005-0000-0000-0000C51C0000}"/>
    <cellStyle name="Comma 37 15" xfId="29693" xr:uid="{00000000-0005-0000-0000-0000C61C0000}"/>
    <cellStyle name="Comma 37 16" xfId="24793" xr:uid="{00000000-0005-0000-0000-0000C71C0000}"/>
    <cellStyle name="Comma 37 17" xfId="19894" xr:uid="{00000000-0005-0000-0000-0000C81C0000}"/>
    <cellStyle name="Comma 37 18" xfId="14995" xr:uid="{00000000-0005-0000-0000-0000C91C0000}"/>
    <cellStyle name="Comma 37 19" xfId="10096" xr:uid="{00000000-0005-0000-0000-0000CA1C0000}"/>
    <cellStyle name="Comma 37 2" xfId="45961" xr:uid="{00000000-0005-0000-0000-0000CB1C0000}"/>
    <cellStyle name="Comma 37 2 10" xfId="14782" xr:uid="{00000000-0005-0000-0000-0000CC1C0000}"/>
    <cellStyle name="Comma 37 2 11" xfId="9883" xr:uid="{00000000-0005-0000-0000-0000CD1C0000}"/>
    <cellStyle name="Comma 37 2 12" xfId="4871" xr:uid="{00000000-0005-0000-0000-0000CE1C0000}"/>
    <cellStyle name="Comma 37 2 13" xfId="46307" xr:uid="{00000000-0005-0000-0000-0000CF1C0000}"/>
    <cellStyle name="Comma 37 2 14" xfId="51206" xr:uid="{00000000-0005-0000-0000-0000D01C0000}"/>
    <cellStyle name="Comma 37 2 15" xfId="57084" xr:uid="{00000000-0005-0000-0000-0000D11C0000}"/>
    <cellStyle name="Comma 37 2 2" xfId="41726" xr:uid="{00000000-0005-0000-0000-0000D21C0000}"/>
    <cellStyle name="Comma 37 2 2 2" xfId="27031" xr:uid="{00000000-0005-0000-0000-0000D31C0000}"/>
    <cellStyle name="Comma 37 2 2 3" xfId="22131" xr:uid="{00000000-0005-0000-0000-0000D41C0000}"/>
    <cellStyle name="Comma 37 2 2 4" xfId="17232" xr:uid="{00000000-0005-0000-0000-0000D51C0000}"/>
    <cellStyle name="Comma 37 2 2 5" xfId="12333" xr:uid="{00000000-0005-0000-0000-0000D61C0000}"/>
    <cellStyle name="Comma 37 2 2 6" xfId="7377" xr:uid="{00000000-0005-0000-0000-0000D71C0000}"/>
    <cellStyle name="Comma 37 2 2 7" xfId="2422" xr:uid="{00000000-0005-0000-0000-0000D81C0000}"/>
    <cellStyle name="Comma 37 2 2 8" xfId="48756" xr:uid="{00000000-0005-0000-0000-0000D91C0000}"/>
    <cellStyle name="Comma 37 2 2 9" xfId="53655" xr:uid="{00000000-0005-0000-0000-0000DA1C0000}"/>
    <cellStyle name="Comma 37 2 3" xfId="39276" xr:uid="{00000000-0005-0000-0000-0000DB1C0000}"/>
    <cellStyle name="Comma 37 2 4" xfId="36827" xr:uid="{00000000-0005-0000-0000-0000DC1C0000}"/>
    <cellStyle name="Comma 37 2 5" xfId="34378" xr:uid="{00000000-0005-0000-0000-0000DD1C0000}"/>
    <cellStyle name="Comma 37 2 6" xfId="31929" xr:uid="{00000000-0005-0000-0000-0000DE1C0000}"/>
    <cellStyle name="Comma 37 2 7" xfId="29480" xr:uid="{00000000-0005-0000-0000-0000DF1C0000}"/>
    <cellStyle name="Comma 37 2 8" xfId="24580" xr:uid="{00000000-0005-0000-0000-0000E01C0000}"/>
    <cellStyle name="Comma 37 2 9" xfId="19681" xr:uid="{00000000-0005-0000-0000-0000E11C0000}"/>
    <cellStyle name="Comma 37 20" xfId="5084" xr:uid="{00000000-0005-0000-0000-0000E21C0000}"/>
    <cellStyle name="Comma 37 21" xfId="185" xr:uid="{00000000-0005-0000-0000-0000E31C0000}"/>
    <cellStyle name="Comma 37 22" xfId="50993" xr:uid="{00000000-0005-0000-0000-0000E41C0000}"/>
    <cellStyle name="Comma 37 23" xfId="56584" xr:uid="{00000000-0005-0000-0000-0000E51C0000}"/>
    <cellStyle name="Comma 37 24" xfId="57083" xr:uid="{00000000-0005-0000-0000-0000E61C0000}"/>
    <cellStyle name="Comma 37 3" xfId="45960" xr:uid="{00000000-0005-0000-0000-0000E71C0000}"/>
    <cellStyle name="Comma 37 3 10" xfId="14781" xr:uid="{00000000-0005-0000-0000-0000E81C0000}"/>
    <cellStyle name="Comma 37 3 11" xfId="9882" xr:uid="{00000000-0005-0000-0000-0000E91C0000}"/>
    <cellStyle name="Comma 37 3 12" xfId="4870" xr:uid="{00000000-0005-0000-0000-0000EA1C0000}"/>
    <cellStyle name="Comma 37 3 13" xfId="46308" xr:uid="{00000000-0005-0000-0000-0000EB1C0000}"/>
    <cellStyle name="Comma 37 3 14" xfId="51207" xr:uid="{00000000-0005-0000-0000-0000EC1C0000}"/>
    <cellStyle name="Comma 37 3 15" xfId="57085" xr:uid="{00000000-0005-0000-0000-0000ED1C0000}"/>
    <cellStyle name="Comma 37 3 2" xfId="41725" xr:uid="{00000000-0005-0000-0000-0000EE1C0000}"/>
    <cellStyle name="Comma 37 3 2 2" xfId="27030" xr:uid="{00000000-0005-0000-0000-0000EF1C0000}"/>
    <cellStyle name="Comma 37 3 2 3" xfId="22130" xr:uid="{00000000-0005-0000-0000-0000F01C0000}"/>
    <cellStyle name="Comma 37 3 2 4" xfId="17231" xr:uid="{00000000-0005-0000-0000-0000F11C0000}"/>
    <cellStyle name="Comma 37 3 2 5" xfId="12332" xr:uid="{00000000-0005-0000-0000-0000F21C0000}"/>
    <cellStyle name="Comma 37 3 2 6" xfId="7376" xr:uid="{00000000-0005-0000-0000-0000F31C0000}"/>
    <cellStyle name="Comma 37 3 2 7" xfId="2421" xr:uid="{00000000-0005-0000-0000-0000F41C0000}"/>
    <cellStyle name="Comma 37 3 2 8" xfId="48757" xr:uid="{00000000-0005-0000-0000-0000F51C0000}"/>
    <cellStyle name="Comma 37 3 2 9" xfId="53656" xr:uid="{00000000-0005-0000-0000-0000F61C0000}"/>
    <cellStyle name="Comma 37 3 3" xfId="39275" xr:uid="{00000000-0005-0000-0000-0000F71C0000}"/>
    <cellStyle name="Comma 37 3 4" xfId="36826" xr:uid="{00000000-0005-0000-0000-0000F81C0000}"/>
    <cellStyle name="Comma 37 3 5" xfId="34377" xr:uid="{00000000-0005-0000-0000-0000F91C0000}"/>
    <cellStyle name="Comma 37 3 6" xfId="31928" xr:uid="{00000000-0005-0000-0000-0000FA1C0000}"/>
    <cellStyle name="Comma 37 3 7" xfId="29479" xr:uid="{00000000-0005-0000-0000-0000FB1C0000}"/>
    <cellStyle name="Comma 37 3 8" xfId="24579" xr:uid="{00000000-0005-0000-0000-0000FC1C0000}"/>
    <cellStyle name="Comma 37 3 9" xfId="19680" xr:uid="{00000000-0005-0000-0000-0000FD1C0000}"/>
    <cellStyle name="Comma 37 4" xfId="45959" xr:uid="{00000000-0005-0000-0000-0000FE1C0000}"/>
    <cellStyle name="Comma 37 4 10" xfId="14780" xr:uid="{00000000-0005-0000-0000-0000FF1C0000}"/>
    <cellStyle name="Comma 37 4 11" xfId="9881" xr:uid="{00000000-0005-0000-0000-0000001D0000}"/>
    <cellStyle name="Comma 37 4 12" xfId="4869" xr:uid="{00000000-0005-0000-0000-0000011D0000}"/>
    <cellStyle name="Comma 37 4 13" xfId="46309" xr:uid="{00000000-0005-0000-0000-0000021D0000}"/>
    <cellStyle name="Comma 37 4 14" xfId="51208" xr:uid="{00000000-0005-0000-0000-0000031D0000}"/>
    <cellStyle name="Comma 37 4 15" xfId="57086" xr:uid="{00000000-0005-0000-0000-0000041D0000}"/>
    <cellStyle name="Comma 37 4 2" xfId="41724" xr:uid="{00000000-0005-0000-0000-0000051D0000}"/>
    <cellStyle name="Comma 37 4 2 2" xfId="27029" xr:uid="{00000000-0005-0000-0000-0000061D0000}"/>
    <cellStyle name="Comma 37 4 2 3" xfId="22129" xr:uid="{00000000-0005-0000-0000-0000071D0000}"/>
    <cellStyle name="Comma 37 4 2 4" xfId="17230" xr:uid="{00000000-0005-0000-0000-0000081D0000}"/>
    <cellStyle name="Comma 37 4 2 5" xfId="12331" xr:uid="{00000000-0005-0000-0000-0000091D0000}"/>
    <cellStyle name="Comma 37 4 2 6" xfId="7375" xr:uid="{00000000-0005-0000-0000-00000A1D0000}"/>
    <cellStyle name="Comma 37 4 2 7" xfId="2420" xr:uid="{00000000-0005-0000-0000-00000B1D0000}"/>
    <cellStyle name="Comma 37 4 2 8" xfId="48758" xr:uid="{00000000-0005-0000-0000-00000C1D0000}"/>
    <cellStyle name="Comma 37 4 2 9" xfId="53657" xr:uid="{00000000-0005-0000-0000-00000D1D0000}"/>
    <cellStyle name="Comma 37 4 3" xfId="39274" xr:uid="{00000000-0005-0000-0000-00000E1D0000}"/>
    <cellStyle name="Comma 37 4 4" xfId="36825" xr:uid="{00000000-0005-0000-0000-00000F1D0000}"/>
    <cellStyle name="Comma 37 4 5" xfId="34376" xr:uid="{00000000-0005-0000-0000-0000101D0000}"/>
    <cellStyle name="Comma 37 4 6" xfId="31927" xr:uid="{00000000-0005-0000-0000-0000111D0000}"/>
    <cellStyle name="Comma 37 4 7" xfId="29478" xr:uid="{00000000-0005-0000-0000-0000121D0000}"/>
    <cellStyle name="Comma 37 4 8" xfId="24578" xr:uid="{00000000-0005-0000-0000-0000131D0000}"/>
    <cellStyle name="Comma 37 4 9" xfId="19679" xr:uid="{00000000-0005-0000-0000-0000141D0000}"/>
    <cellStyle name="Comma 37 5" xfId="45958" xr:uid="{00000000-0005-0000-0000-0000151D0000}"/>
    <cellStyle name="Comma 37 5 10" xfId="14779" xr:uid="{00000000-0005-0000-0000-0000161D0000}"/>
    <cellStyle name="Comma 37 5 11" xfId="9880" xr:uid="{00000000-0005-0000-0000-0000171D0000}"/>
    <cellStyle name="Comma 37 5 12" xfId="4868" xr:uid="{00000000-0005-0000-0000-0000181D0000}"/>
    <cellStyle name="Comma 37 5 13" xfId="46310" xr:uid="{00000000-0005-0000-0000-0000191D0000}"/>
    <cellStyle name="Comma 37 5 14" xfId="51209" xr:uid="{00000000-0005-0000-0000-00001A1D0000}"/>
    <cellStyle name="Comma 37 5 15" xfId="57087" xr:uid="{00000000-0005-0000-0000-00001B1D0000}"/>
    <cellStyle name="Comma 37 5 2" xfId="41723" xr:uid="{00000000-0005-0000-0000-00001C1D0000}"/>
    <cellStyle name="Comma 37 5 2 2" xfId="27028" xr:uid="{00000000-0005-0000-0000-00001D1D0000}"/>
    <cellStyle name="Comma 37 5 2 3" xfId="22128" xr:uid="{00000000-0005-0000-0000-00001E1D0000}"/>
    <cellStyle name="Comma 37 5 2 4" xfId="17229" xr:uid="{00000000-0005-0000-0000-00001F1D0000}"/>
    <cellStyle name="Comma 37 5 2 5" xfId="12330" xr:uid="{00000000-0005-0000-0000-0000201D0000}"/>
    <cellStyle name="Comma 37 5 2 6" xfId="7374" xr:uid="{00000000-0005-0000-0000-0000211D0000}"/>
    <cellStyle name="Comma 37 5 2 7" xfId="2419" xr:uid="{00000000-0005-0000-0000-0000221D0000}"/>
    <cellStyle name="Comma 37 5 2 8" xfId="48759" xr:uid="{00000000-0005-0000-0000-0000231D0000}"/>
    <cellStyle name="Comma 37 5 2 9" xfId="53658" xr:uid="{00000000-0005-0000-0000-0000241D0000}"/>
    <cellStyle name="Comma 37 5 3" xfId="39273" xr:uid="{00000000-0005-0000-0000-0000251D0000}"/>
    <cellStyle name="Comma 37 5 4" xfId="36824" xr:uid="{00000000-0005-0000-0000-0000261D0000}"/>
    <cellStyle name="Comma 37 5 5" xfId="34375" xr:uid="{00000000-0005-0000-0000-0000271D0000}"/>
    <cellStyle name="Comma 37 5 6" xfId="31926" xr:uid="{00000000-0005-0000-0000-0000281D0000}"/>
    <cellStyle name="Comma 37 5 7" xfId="29477" xr:uid="{00000000-0005-0000-0000-0000291D0000}"/>
    <cellStyle name="Comma 37 5 8" xfId="24577" xr:uid="{00000000-0005-0000-0000-00002A1D0000}"/>
    <cellStyle name="Comma 37 5 9" xfId="19678" xr:uid="{00000000-0005-0000-0000-00002B1D0000}"/>
    <cellStyle name="Comma 37 6" xfId="45957" xr:uid="{00000000-0005-0000-0000-00002C1D0000}"/>
    <cellStyle name="Comma 37 6 10" xfId="14778" xr:uid="{00000000-0005-0000-0000-00002D1D0000}"/>
    <cellStyle name="Comma 37 6 11" xfId="9879" xr:uid="{00000000-0005-0000-0000-00002E1D0000}"/>
    <cellStyle name="Comma 37 6 12" xfId="4867" xr:uid="{00000000-0005-0000-0000-00002F1D0000}"/>
    <cellStyle name="Comma 37 6 13" xfId="46311" xr:uid="{00000000-0005-0000-0000-0000301D0000}"/>
    <cellStyle name="Comma 37 6 14" xfId="51210" xr:uid="{00000000-0005-0000-0000-0000311D0000}"/>
    <cellStyle name="Comma 37 6 15" xfId="57088" xr:uid="{00000000-0005-0000-0000-0000321D0000}"/>
    <cellStyle name="Comma 37 6 2" xfId="41722" xr:uid="{00000000-0005-0000-0000-0000331D0000}"/>
    <cellStyle name="Comma 37 6 2 2" xfId="27027" xr:uid="{00000000-0005-0000-0000-0000341D0000}"/>
    <cellStyle name="Comma 37 6 2 3" xfId="22127" xr:uid="{00000000-0005-0000-0000-0000351D0000}"/>
    <cellStyle name="Comma 37 6 2 4" xfId="17228" xr:uid="{00000000-0005-0000-0000-0000361D0000}"/>
    <cellStyle name="Comma 37 6 2 5" xfId="12329" xr:uid="{00000000-0005-0000-0000-0000371D0000}"/>
    <cellStyle name="Comma 37 6 2 6" xfId="7373" xr:uid="{00000000-0005-0000-0000-0000381D0000}"/>
    <cellStyle name="Comma 37 6 2 7" xfId="2418" xr:uid="{00000000-0005-0000-0000-0000391D0000}"/>
    <cellStyle name="Comma 37 6 2 8" xfId="48760" xr:uid="{00000000-0005-0000-0000-00003A1D0000}"/>
    <cellStyle name="Comma 37 6 2 9" xfId="53659" xr:uid="{00000000-0005-0000-0000-00003B1D0000}"/>
    <cellStyle name="Comma 37 6 3" xfId="39272" xr:uid="{00000000-0005-0000-0000-00003C1D0000}"/>
    <cellStyle name="Comma 37 6 4" xfId="36823" xr:uid="{00000000-0005-0000-0000-00003D1D0000}"/>
    <cellStyle name="Comma 37 6 5" xfId="34374" xr:uid="{00000000-0005-0000-0000-00003E1D0000}"/>
    <cellStyle name="Comma 37 6 6" xfId="31925" xr:uid="{00000000-0005-0000-0000-00003F1D0000}"/>
    <cellStyle name="Comma 37 6 7" xfId="29476" xr:uid="{00000000-0005-0000-0000-0000401D0000}"/>
    <cellStyle name="Comma 37 6 8" xfId="24576" xr:uid="{00000000-0005-0000-0000-0000411D0000}"/>
    <cellStyle name="Comma 37 6 9" xfId="19677" xr:uid="{00000000-0005-0000-0000-0000421D0000}"/>
    <cellStyle name="Comma 37 7" xfId="45956" xr:uid="{00000000-0005-0000-0000-0000431D0000}"/>
    <cellStyle name="Comma 37 7 10" xfId="14777" xr:uid="{00000000-0005-0000-0000-0000441D0000}"/>
    <cellStyle name="Comma 37 7 11" xfId="9878" xr:uid="{00000000-0005-0000-0000-0000451D0000}"/>
    <cellStyle name="Comma 37 7 12" xfId="4866" xr:uid="{00000000-0005-0000-0000-0000461D0000}"/>
    <cellStyle name="Comma 37 7 13" xfId="46312" xr:uid="{00000000-0005-0000-0000-0000471D0000}"/>
    <cellStyle name="Comma 37 7 14" xfId="51211" xr:uid="{00000000-0005-0000-0000-0000481D0000}"/>
    <cellStyle name="Comma 37 7 15" xfId="57089" xr:uid="{00000000-0005-0000-0000-0000491D0000}"/>
    <cellStyle name="Comma 37 7 2" xfId="41721" xr:uid="{00000000-0005-0000-0000-00004A1D0000}"/>
    <cellStyle name="Comma 37 7 2 2" xfId="27026" xr:uid="{00000000-0005-0000-0000-00004B1D0000}"/>
    <cellStyle name="Comma 37 7 2 3" xfId="22126" xr:uid="{00000000-0005-0000-0000-00004C1D0000}"/>
    <cellStyle name="Comma 37 7 2 4" xfId="17227" xr:uid="{00000000-0005-0000-0000-00004D1D0000}"/>
    <cellStyle name="Comma 37 7 2 5" xfId="12328" xr:uid="{00000000-0005-0000-0000-00004E1D0000}"/>
    <cellStyle name="Comma 37 7 2 6" xfId="7372" xr:uid="{00000000-0005-0000-0000-00004F1D0000}"/>
    <cellStyle name="Comma 37 7 2 7" xfId="2417" xr:uid="{00000000-0005-0000-0000-0000501D0000}"/>
    <cellStyle name="Comma 37 7 2 8" xfId="48761" xr:uid="{00000000-0005-0000-0000-0000511D0000}"/>
    <cellStyle name="Comma 37 7 2 9" xfId="53660" xr:uid="{00000000-0005-0000-0000-0000521D0000}"/>
    <cellStyle name="Comma 37 7 3" xfId="39271" xr:uid="{00000000-0005-0000-0000-0000531D0000}"/>
    <cellStyle name="Comma 37 7 4" xfId="36822" xr:uid="{00000000-0005-0000-0000-0000541D0000}"/>
    <cellStyle name="Comma 37 7 5" xfId="34373" xr:uid="{00000000-0005-0000-0000-0000551D0000}"/>
    <cellStyle name="Comma 37 7 6" xfId="31924" xr:uid="{00000000-0005-0000-0000-0000561D0000}"/>
    <cellStyle name="Comma 37 7 7" xfId="29475" xr:uid="{00000000-0005-0000-0000-0000571D0000}"/>
    <cellStyle name="Comma 37 7 8" xfId="24575" xr:uid="{00000000-0005-0000-0000-0000581D0000}"/>
    <cellStyle name="Comma 37 7 9" xfId="19676" xr:uid="{00000000-0005-0000-0000-0000591D0000}"/>
    <cellStyle name="Comma 37 8" xfId="45955" xr:uid="{00000000-0005-0000-0000-00005A1D0000}"/>
    <cellStyle name="Comma 37 8 10" xfId="14776" xr:uid="{00000000-0005-0000-0000-00005B1D0000}"/>
    <cellStyle name="Comma 37 8 11" xfId="9877" xr:uid="{00000000-0005-0000-0000-00005C1D0000}"/>
    <cellStyle name="Comma 37 8 12" xfId="4865" xr:uid="{00000000-0005-0000-0000-00005D1D0000}"/>
    <cellStyle name="Comma 37 8 13" xfId="46313" xr:uid="{00000000-0005-0000-0000-00005E1D0000}"/>
    <cellStyle name="Comma 37 8 14" xfId="51212" xr:uid="{00000000-0005-0000-0000-00005F1D0000}"/>
    <cellStyle name="Comma 37 8 15" xfId="57090" xr:uid="{00000000-0005-0000-0000-0000601D0000}"/>
    <cellStyle name="Comma 37 8 2" xfId="41720" xr:uid="{00000000-0005-0000-0000-0000611D0000}"/>
    <cellStyle name="Comma 37 8 2 2" xfId="27025" xr:uid="{00000000-0005-0000-0000-0000621D0000}"/>
    <cellStyle name="Comma 37 8 2 3" xfId="22125" xr:uid="{00000000-0005-0000-0000-0000631D0000}"/>
    <cellStyle name="Comma 37 8 2 4" xfId="17226" xr:uid="{00000000-0005-0000-0000-0000641D0000}"/>
    <cellStyle name="Comma 37 8 2 5" xfId="12327" xr:uid="{00000000-0005-0000-0000-0000651D0000}"/>
    <cellStyle name="Comma 37 8 2 6" xfId="7371" xr:uid="{00000000-0005-0000-0000-0000661D0000}"/>
    <cellStyle name="Comma 37 8 2 7" xfId="2416" xr:uid="{00000000-0005-0000-0000-0000671D0000}"/>
    <cellStyle name="Comma 37 8 2 8" xfId="48762" xr:uid="{00000000-0005-0000-0000-0000681D0000}"/>
    <cellStyle name="Comma 37 8 2 9" xfId="53661" xr:uid="{00000000-0005-0000-0000-0000691D0000}"/>
    <cellStyle name="Comma 37 8 3" xfId="39270" xr:uid="{00000000-0005-0000-0000-00006A1D0000}"/>
    <cellStyle name="Comma 37 8 4" xfId="36821" xr:uid="{00000000-0005-0000-0000-00006B1D0000}"/>
    <cellStyle name="Comma 37 8 5" xfId="34372" xr:uid="{00000000-0005-0000-0000-00006C1D0000}"/>
    <cellStyle name="Comma 37 8 6" xfId="31923" xr:uid="{00000000-0005-0000-0000-00006D1D0000}"/>
    <cellStyle name="Comma 37 8 7" xfId="29474" xr:uid="{00000000-0005-0000-0000-00006E1D0000}"/>
    <cellStyle name="Comma 37 8 8" xfId="24574" xr:uid="{00000000-0005-0000-0000-00006F1D0000}"/>
    <cellStyle name="Comma 37 8 9" xfId="19675" xr:uid="{00000000-0005-0000-0000-0000701D0000}"/>
    <cellStyle name="Comma 37 9" xfId="45954" xr:uid="{00000000-0005-0000-0000-0000711D0000}"/>
    <cellStyle name="Comma 37 9 10" xfId="14775" xr:uid="{00000000-0005-0000-0000-0000721D0000}"/>
    <cellStyle name="Comma 37 9 11" xfId="9876" xr:uid="{00000000-0005-0000-0000-0000731D0000}"/>
    <cellStyle name="Comma 37 9 12" xfId="4864" xr:uid="{00000000-0005-0000-0000-0000741D0000}"/>
    <cellStyle name="Comma 37 9 13" xfId="46314" xr:uid="{00000000-0005-0000-0000-0000751D0000}"/>
    <cellStyle name="Comma 37 9 14" xfId="51213" xr:uid="{00000000-0005-0000-0000-0000761D0000}"/>
    <cellStyle name="Comma 37 9 15" xfId="57091" xr:uid="{00000000-0005-0000-0000-0000771D0000}"/>
    <cellStyle name="Comma 37 9 2" xfId="41719" xr:uid="{00000000-0005-0000-0000-0000781D0000}"/>
    <cellStyle name="Comma 37 9 2 2" xfId="27024" xr:uid="{00000000-0005-0000-0000-0000791D0000}"/>
    <cellStyle name="Comma 37 9 2 3" xfId="22124" xr:uid="{00000000-0005-0000-0000-00007A1D0000}"/>
    <cellStyle name="Comma 37 9 2 4" xfId="17225" xr:uid="{00000000-0005-0000-0000-00007B1D0000}"/>
    <cellStyle name="Comma 37 9 2 5" xfId="12326" xr:uid="{00000000-0005-0000-0000-00007C1D0000}"/>
    <cellStyle name="Comma 37 9 2 6" xfId="7370" xr:uid="{00000000-0005-0000-0000-00007D1D0000}"/>
    <cellStyle name="Comma 37 9 2 7" xfId="2415" xr:uid="{00000000-0005-0000-0000-00007E1D0000}"/>
    <cellStyle name="Comma 37 9 2 8" xfId="48763" xr:uid="{00000000-0005-0000-0000-00007F1D0000}"/>
    <cellStyle name="Comma 37 9 2 9" xfId="53662" xr:uid="{00000000-0005-0000-0000-0000801D0000}"/>
    <cellStyle name="Comma 37 9 3" xfId="39269" xr:uid="{00000000-0005-0000-0000-0000811D0000}"/>
    <cellStyle name="Comma 37 9 4" xfId="36820" xr:uid="{00000000-0005-0000-0000-0000821D0000}"/>
    <cellStyle name="Comma 37 9 5" xfId="34371" xr:uid="{00000000-0005-0000-0000-0000831D0000}"/>
    <cellStyle name="Comma 37 9 6" xfId="31922" xr:uid="{00000000-0005-0000-0000-0000841D0000}"/>
    <cellStyle name="Comma 37 9 7" xfId="29473" xr:uid="{00000000-0005-0000-0000-0000851D0000}"/>
    <cellStyle name="Comma 37 9 8" xfId="24573" xr:uid="{00000000-0005-0000-0000-0000861D0000}"/>
    <cellStyle name="Comma 37 9 9" xfId="19674" xr:uid="{00000000-0005-0000-0000-0000871D0000}"/>
    <cellStyle name="Comma 38" xfId="45953" xr:uid="{00000000-0005-0000-0000-0000881D0000}"/>
    <cellStyle name="Comma 38 10" xfId="41938" xr:uid="{00000000-0005-0000-0000-0000891D0000}"/>
    <cellStyle name="Comma 38 10 2" xfId="27243" xr:uid="{00000000-0005-0000-0000-00008A1D0000}"/>
    <cellStyle name="Comma 38 10 3" xfId="22343" xr:uid="{00000000-0005-0000-0000-00008B1D0000}"/>
    <cellStyle name="Comma 38 10 4" xfId="17444" xr:uid="{00000000-0005-0000-0000-00008C1D0000}"/>
    <cellStyle name="Comma 38 10 5" xfId="12545" xr:uid="{00000000-0005-0000-0000-00008D1D0000}"/>
    <cellStyle name="Comma 38 10 6" xfId="7589" xr:uid="{00000000-0005-0000-0000-00008E1D0000}"/>
    <cellStyle name="Comma 38 10 7" xfId="2634" xr:uid="{00000000-0005-0000-0000-00008F1D0000}"/>
    <cellStyle name="Comma 38 10 8" xfId="48544" xr:uid="{00000000-0005-0000-0000-0000901D0000}"/>
    <cellStyle name="Comma 38 10 9" xfId="53443" xr:uid="{00000000-0005-0000-0000-0000911D0000}"/>
    <cellStyle name="Comma 38 11" xfId="39488" xr:uid="{00000000-0005-0000-0000-0000921D0000}"/>
    <cellStyle name="Comma 38 12" xfId="37039" xr:uid="{00000000-0005-0000-0000-0000931D0000}"/>
    <cellStyle name="Comma 38 13" xfId="34590" xr:uid="{00000000-0005-0000-0000-0000941D0000}"/>
    <cellStyle name="Comma 38 14" xfId="32141" xr:uid="{00000000-0005-0000-0000-0000951D0000}"/>
    <cellStyle name="Comma 38 15" xfId="29692" xr:uid="{00000000-0005-0000-0000-0000961D0000}"/>
    <cellStyle name="Comma 38 16" xfId="24792" xr:uid="{00000000-0005-0000-0000-0000971D0000}"/>
    <cellStyle name="Comma 38 17" xfId="19893" xr:uid="{00000000-0005-0000-0000-0000981D0000}"/>
    <cellStyle name="Comma 38 18" xfId="14994" xr:uid="{00000000-0005-0000-0000-0000991D0000}"/>
    <cellStyle name="Comma 38 19" xfId="10095" xr:uid="{00000000-0005-0000-0000-00009A1D0000}"/>
    <cellStyle name="Comma 38 2" xfId="45952" xr:uid="{00000000-0005-0000-0000-00009B1D0000}"/>
    <cellStyle name="Comma 38 2 10" xfId="14774" xr:uid="{00000000-0005-0000-0000-00009C1D0000}"/>
    <cellStyle name="Comma 38 2 11" xfId="9875" xr:uid="{00000000-0005-0000-0000-00009D1D0000}"/>
    <cellStyle name="Comma 38 2 12" xfId="4863" xr:uid="{00000000-0005-0000-0000-00009E1D0000}"/>
    <cellStyle name="Comma 38 2 13" xfId="46315" xr:uid="{00000000-0005-0000-0000-00009F1D0000}"/>
    <cellStyle name="Comma 38 2 14" xfId="51214" xr:uid="{00000000-0005-0000-0000-0000A01D0000}"/>
    <cellStyle name="Comma 38 2 15" xfId="57093" xr:uid="{00000000-0005-0000-0000-0000A11D0000}"/>
    <cellStyle name="Comma 38 2 2" xfId="41718" xr:uid="{00000000-0005-0000-0000-0000A21D0000}"/>
    <cellStyle name="Comma 38 2 2 2" xfId="27023" xr:uid="{00000000-0005-0000-0000-0000A31D0000}"/>
    <cellStyle name="Comma 38 2 2 3" xfId="22123" xr:uid="{00000000-0005-0000-0000-0000A41D0000}"/>
    <cellStyle name="Comma 38 2 2 4" xfId="17224" xr:uid="{00000000-0005-0000-0000-0000A51D0000}"/>
    <cellStyle name="Comma 38 2 2 5" xfId="12325" xr:uid="{00000000-0005-0000-0000-0000A61D0000}"/>
    <cellStyle name="Comma 38 2 2 6" xfId="7369" xr:uid="{00000000-0005-0000-0000-0000A71D0000}"/>
    <cellStyle name="Comma 38 2 2 7" xfId="2414" xr:uid="{00000000-0005-0000-0000-0000A81D0000}"/>
    <cellStyle name="Comma 38 2 2 8" xfId="48764" xr:uid="{00000000-0005-0000-0000-0000A91D0000}"/>
    <cellStyle name="Comma 38 2 2 9" xfId="53663" xr:uid="{00000000-0005-0000-0000-0000AA1D0000}"/>
    <cellStyle name="Comma 38 2 3" xfId="39268" xr:uid="{00000000-0005-0000-0000-0000AB1D0000}"/>
    <cellStyle name="Comma 38 2 4" xfId="36819" xr:uid="{00000000-0005-0000-0000-0000AC1D0000}"/>
    <cellStyle name="Comma 38 2 5" xfId="34370" xr:uid="{00000000-0005-0000-0000-0000AD1D0000}"/>
    <cellStyle name="Comma 38 2 6" xfId="31921" xr:uid="{00000000-0005-0000-0000-0000AE1D0000}"/>
    <cellStyle name="Comma 38 2 7" xfId="29472" xr:uid="{00000000-0005-0000-0000-0000AF1D0000}"/>
    <cellStyle name="Comma 38 2 8" xfId="24572" xr:uid="{00000000-0005-0000-0000-0000B01D0000}"/>
    <cellStyle name="Comma 38 2 9" xfId="19673" xr:uid="{00000000-0005-0000-0000-0000B11D0000}"/>
    <cellStyle name="Comma 38 20" xfId="5083" xr:uid="{00000000-0005-0000-0000-0000B21D0000}"/>
    <cellStyle name="Comma 38 21" xfId="184" xr:uid="{00000000-0005-0000-0000-0000B31D0000}"/>
    <cellStyle name="Comma 38 22" xfId="50994" xr:uid="{00000000-0005-0000-0000-0000B41D0000}"/>
    <cellStyle name="Comma 38 23" xfId="56586" xr:uid="{00000000-0005-0000-0000-0000B51D0000}"/>
    <cellStyle name="Comma 38 24" xfId="57092" xr:uid="{00000000-0005-0000-0000-0000B61D0000}"/>
    <cellStyle name="Comma 38 3" xfId="45951" xr:uid="{00000000-0005-0000-0000-0000B71D0000}"/>
    <cellStyle name="Comma 38 3 10" xfId="14773" xr:uid="{00000000-0005-0000-0000-0000B81D0000}"/>
    <cellStyle name="Comma 38 3 11" xfId="9874" xr:uid="{00000000-0005-0000-0000-0000B91D0000}"/>
    <cellStyle name="Comma 38 3 12" xfId="4862" xr:uid="{00000000-0005-0000-0000-0000BA1D0000}"/>
    <cellStyle name="Comma 38 3 13" xfId="46316" xr:uid="{00000000-0005-0000-0000-0000BB1D0000}"/>
    <cellStyle name="Comma 38 3 14" xfId="51215" xr:uid="{00000000-0005-0000-0000-0000BC1D0000}"/>
    <cellStyle name="Comma 38 3 15" xfId="57094" xr:uid="{00000000-0005-0000-0000-0000BD1D0000}"/>
    <cellStyle name="Comma 38 3 2" xfId="41717" xr:uid="{00000000-0005-0000-0000-0000BE1D0000}"/>
    <cellStyle name="Comma 38 3 2 2" xfId="27022" xr:uid="{00000000-0005-0000-0000-0000BF1D0000}"/>
    <cellStyle name="Comma 38 3 2 3" xfId="22122" xr:uid="{00000000-0005-0000-0000-0000C01D0000}"/>
    <cellStyle name="Comma 38 3 2 4" xfId="17223" xr:uid="{00000000-0005-0000-0000-0000C11D0000}"/>
    <cellStyle name="Comma 38 3 2 5" xfId="12324" xr:uid="{00000000-0005-0000-0000-0000C21D0000}"/>
    <cellStyle name="Comma 38 3 2 6" xfId="7368" xr:uid="{00000000-0005-0000-0000-0000C31D0000}"/>
    <cellStyle name="Comma 38 3 2 7" xfId="2413" xr:uid="{00000000-0005-0000-0000-0000C41D0000}"/>
    <cellStyle name="Comma 38 3 2 8" xfId="48765" xr:uid="{00000000-0005-0000-0000-0000C51D0000}"/>
    <cellStyle name="Comma 38 3 2 9" xfId="53664" xr:uid="{00000000-0005-0000-0000-0000C61D0000}"/>
    <cellStyle name="Comma 38 3 3" xfId="39267" xr:uid="{00000000-0005-0000-0000-0000C71D0000}"/>
    <cellStyle name="Comma 38 3 4" xfId="36818" xr:uid="{00000000-0005-0000-0000-0000C81D0000}"/>
    <cellStyle name="Comma 38 3 5" xfId="34369" xr:uid="{00000000-0005-0000-0000-0000C91D0000}"/>
    <cellStyle name="Comma 38 3 6" xfId="31920" xr:uid="{00000000-0005-0000-0000-0000CA1D0000}"/>
    <cellStyle name="Comma 38 3 7" xfId="29471" xr:uid="{00000000-0005-0000-0000-0000CB1D0000}"/>
    <cellStyle name="Comma 38 3 8" xfId="24571" xr:uid="{00000000-0005-0000-0000-0000CC1D0000}"/>
    <cellStyle name="Comma 38 3 9" xfId="19672" xr:uid="{00000000-0005-0000-0000-0000CD1D0000}"/>
    <cellStyle name="Comma 38 4" xfId="45950" xr:uid="{00000000-0005-0000-0000-0000CE1D0000}"/>
    <cellStyle name="Comma 38 4 10" xfId="14772" xr:uid="{00000000-0005-0000-0000-0000CF1D0000}"/>
    <cellStyle name="Comma 38 4 11" xfId="9873" xr:uid="{00000000-0005-0000-0000-0000D01D0000}"/>
    <cellStyle name="Comma 38 4 12" xfId="4861" xr:uid="{00000000-0005-0000-0000-0000D11D0000}"/>
    <cellStyle name="Comma 38 4 13" xfId="46317" xr:uid="{00000000-0005-0000-0000-0000D21D0000}"/>
    <cellStyle name="Comma 38 4 14" xfId="51216" xr:uid="{00000000-0005-0000-0000-0000D31D0000}"/>
    <cellStyle name="Comma 38 4 15" xfId="57095" xr:uid="{00000000-0005-0000-0000-0000D41D0000}"/>
    <cellStyle name="Comma 38 4 2" xfId="41716" xr:uid="{00000000-0005-0000-0000-0000D51D0000}"/>
    <cellStyle name="Comma 38 4 2 2" xfId="27021" xr:uid="{00000000-0005-0000-0000-0000D61D0000}"/>
    <cellStyle name="Comma 38 4 2 3" xfId="22121" xr:uid="{00000000-0005-0000-0000-0000D71D0000}"/>
    <cellStyle name="Comma 38 4 2 4" xfId="17222" xr:uid="{00000000-0005-0000-0000-0000D81D0000}"/>
    <cellStyle name="Comma 38 4 2 5" xfId="12323" xr:uid="{00000000-0005-0000-0000-0000D91D0000}"/>
    <cellStyle name="Comma 38 4 2 6" xfId="7367" xr:uid="{00000000-0005-0000-0000-0000DA1D0000}"/>
    <cellStyle name="Comma 38 4 2 7" xfId="2412" xr:uid="{00000000-0005-0000-0000-0000DB1D0000}"/>
    <cellStyle name="Comma 38 4 2 8" xfId="48766" xr:uid="{00000000-0005-0000-0000-0000DC1D0000}"/>
    <cellStyle name="Comma 38 4 2 9" xfId="53665" xr:uid="{00000000-0005-0000-0000-0000DD1D0000}"/>
    <cellStyle name="Comma 38 4 3" xfId="39266" xr:uid="{00000000-0005-0000-0000-0000DE1D0000}"/>
    <cellStyle name="Comma 38 4 4" xfId="36817" xr:uid="{00000000-0005-0000-0000-0000DF1D0000}"/>
    <cellStyle name="Comma 38 4 5" xfId="34368" xr:uid="{00000000-0005-0000-0000-0000E01D0000}"/>
    <cellStyle name="Comma 38 4 6" xfId="31919" xr:uid="{00000000-0005-0000-0000-0000E11D0000}"/>
    <cellStyle name="Comma 38 4 7" xfId="29470" xr:uid="{00000000-0005-0000-0000-0000E21D0000}"/>
    <cellStyle name="Comma 38 4 8" xfId="24570" xr:uid="{00000000-0005-0000-0000-0000E31D0000}"/>
    <cellStyle name="Comma 38 4 9" xfId="19671" xr:uid="{00000000-0005-0000-0000-0000E41D0000}"/>
    <cellStyle name="Comma 38 5" xfId="45949" xr:uid="{00000000-0005-0000-0000-0000E51D0000}"/>
    <cellStyle name="Comma 38 5 10" xfId="14771" xr:uid="{00000000-0005-0000-0000-0000E61D0000}"/>
    <cellStyle name="Comma 38 5 11" xfId="9872" xr:uid="{00000000-0005-0000-0000-0000E71D0000}"/>
    <cellStyle name="Comma 38 5 12" xfId="4860" xr:uid="{00000000-0005-0000-0000-0000E81D0000}"/>
    <cellStyle name="Comma 38 5 13" xfId="46318" xr:uid="{00000000-0005-0000-0000-0000E91D0000}"/>
    <cellStyle name="Comma 38 5 14" xfId="51217" xr:uid="{00000000-0005-0000-0000-0000EA1D0000}"/>
    <cellStyle name="Comma 38 5 15" xfId="57096" xr:uid="{00000000-0005-0000-0000-0000EB1D0000}"/>
    <cellStyle name="Comma 38 5 2" xfId="41715" xr:uid="{00000000-0005-0000-0000-0000EC1D0000}"/>
    <cellStyle name="Comma 38 5 2 2" xfId="27020" xr:uid="{00000000-0005-0000-0000-0000ED1D0000}"/>
    <cellStyle name="Comma 38 5 2 3" xfId="22120" xr:uid="{00000000-0005-0000-0000-0000EE1D0000}"/>
    <cellStyle name="Comma 38 5 2 4" xfId="17221" xr:uid="{00000000-0005-0000-0000-0000EF1D0000}"/>
    <cellStyle name="Comma 38 5 2 5" xfId="12322" xr:uid="{00000000-0005-0000-0000-0000F01D0000}"/>
    <cellStyle name="Comma 38 5 2 6" xfId="7366" xr:uid="{00000000-0005-0000-0000-0000F11D0000}"/>
    <cellStyle name="Comma 38 5 2 7" xfId="2411" xr:uid="{00000000-0005-0000-0000-0000F21D0000}"/>
    <cellStyle name="Comma 38 5 2 8" xfId="48767" xr:uid="{00000000-0005-0000-0000-0000F31D0000}"/>
    <cellStyle name="Comma 38 5 2 9" xfId="53666" xr:uid="{00000000-0005-0000-0000-0000F41D0000}"/>
    <cellStyle name="Comma 38 5 3" xfId="39265" xr:uid="{00000000-0005-0000-0000-0000F51D0000}"/>
    <cellStyle name="Comma 38 5 4" xfId="36816" xr:uid="{00000000-0005-0000-0000-0000F61D0000}"/>
    <cellStyle name="Comma 38 5 5" xfId="34367" xr:uid="{00000000-0005-0000-0000-0000F71D0000}"/>
    <cellStyle name="Comma 38 5 6" xfId="31918" xr:uid="{00000000-0005-0000-0000-0000F81D0000}"/>
    <cellStyle name="Comma 38 5 7" xfId="29469" xr:uid="{00000000-0005-0000-0000-0000F91D0000}"/>
    <cellStyle name="Comma 38 5 8" xfId="24569" xr:uid="{00000000-0005-0000-0000-0000FA1D0000}"/>
    <cellStyle name="Comma 38 5 9" xfId="19670" xr:uid="{00000000-0005-0000-0000-0000FB1D0000}"/>
    <cellStyle name="Comma 38 6" xfId="45948" xr:uid="{00000000-0005-0000-0000-0000FC1D0000}"/>
    <cellStyle name="Comma 38 6 10" xfId="14770" xr:uid="{00000000-0005-0000-0000-0000FD1D0000}"/>
    <cellStyle name="Comma 38 6 11" xfId="9871" xr:uid="{00000000-0005-0000-0000-0000FE1D0000}"/>
    <cellStyle name="Comma 38 6 12" xfId="4859" xr:uid="{00000000-0005-0000-0000-0000FF1D0000}"/>
    <cellStyle name="Comma 38 6 13" xfId="46319" xr:uid="{00000000-0005-0000-0000-0000001E0000}"/>
    <cellStyle name="Comma 38 6 14" xfId="51218" xr:uid="{00000000-0005-0000-0000-0000011E0000}"/>
    <cellStyle name="Comma 38 6 15" xfId="57097" xr:uid="{00000000-0005-0000-0000-0000021E0000}"/>
    <cellStyle name="Comma 38 6 2" xfId="41714" xr:uid="{00000000-0005-0000-0000-0000031E0000}"/>
    <cellStyle name="Comma 38 6 2 2" xfId="27019" xr:uid="{00000000-0005-0000-0000-0000041E0000}"/>
    <cellStyle name="Comma 38 6 2 3" xfId="22119" xr:uid="{00000000-0005-0000-0000-0000051E0000}"/>
    <cellStyle name="Comma 38 6 2 4" xfId="17220" xr:uid="{00000000-0005-0000-0000-0000061E0000}"/>
    <cellStyle name="Comma 38 6 2 5" xfId="12321" xr:uid="{00000000-0005-0000-0000-0000071E0000}"/>
    <cellStyle name="Comma 38 6 2 6" xfId="7365" xr:uid="{00000000-0005-0000-0000-0000081E0000}"/>
    <cellStyle name="Comma 38 6 2 7" xfId="2410" xr:uid="{00000000-0005-0000-0000-0000091E0000}"/>
    <cellStyle name="Comma 38 6 2 8" xfId="48768" xr:uid="{00000000-0005-0000-0000-00000A1E0000}"/>
    <cellStyle name="Comma 38 6 2 9" xfId="53667" xr:uid="{00000000-0005-0000-0000-00000B1E0000}"/>
    <cellStyle name="Comma 38 6 3" xfId="39264" xr:uid="{00000000-0005-0000-0000-00000C1E0000}"/>
    <cellStyle name="Comma 38 6 4" xfId="36815" xr:uid="{00000000-0005-0000-0000-00000D1E0000}"/>
    <cellStyle name="Comma 38 6 5" xfId="34366" xr:uid="{00000000-0005-0000-0000-00000E1E0000}"/>
    <cellStyle name="Comma 38 6 6" xfId="31917" xr:uid="{00000000-0005-0000-0000-00000F1E0000}"/>
    <cellStyle name="Comma 38 6 7" xfId="29468" xr:uid="{00000000-0005-0000-0000-0000101E0000}"/>
    <cellStyle name="Comma 38 6 8" xfId="24568" xr:uid="{00000000-0005-0000-0000-0000111E0000}"/>
    <cellStyle name="Comma 38 6 9" xfId="19669" xr:uid="{00000000-0005-0000-0000-0000121E0000}"/>
    <cellStyle name="Comma 38 7" xfId="45947" xr:uid="{00000000-0005-0000-0000-0000131E0000}"/>
    <cellStyle name="Comma 38 7 10" xfId="14769" xr:uid="{00000000-0005-0000-0000-0000141E0000}"/>
    <cellStyle name="Comma 38 7 11" xfId="9870" xr:uid="{00000000-0005-0000-0000-0000151E0000}"/>
    <cellStyle name="Comma 38 7 12" xfId="4858" xr:uid="{00000000-0005-0000-0000-0000161E0000}"/>
    <cellStyle name="Comma 38 7 13" xfId="46320" xr:uid="{00000000-0005-0000-0000-0000171E0000}"/>
    <cellStyle name="Comma 38 7 14" xfId="51219" xr:uid="{00000000-0005-0000-0000-0000181E0000}"/>
    <cellStyle name="Comma 38 7 15" xfId="57098" xr:uid="{00000000-0005-0000-0000-0000191E0000}"/>
    <cellStyle name="Comma 38 7 2" xfId="41713" xr:uid="{00000000-0005-0000-0000-00001A1E0000}"/>
    <cellStyle name="Comma 38 7 2 2" xfId="27018" xr:uid="{00000000-0005-0000-0000-00001B1E0000}"/>
    <cellStyle name="Comma 38 7 2 3" xfId="22118" xr:uid="{00000000-0005-0000-0000-00001C1E0000}"/>
    <cellStyle name="Comma 38 7 2 4" xfId="17219" xr:uid="{00000000-0005-0000-0000-00001D1E0000}"/>
    <cellStyle name="Comma 38 7 2 5" xfId="12320" xr:uid="{00000000-0005-0000-0000-00001E1E0000}"/>
    <cellStyle name="Comma 38 7 2 6" xfId="7364" xr:uid="{00000000-0005-0000-0000-00001F1E0000}"/>
    <cellStyle name="Comma 38 7 2 7" xfId="2409" xr:uid="{00000000-0005-0000-0000-0000201E0000}"/>
    <cellStyle name="Comma 38 7 2 8" xfId="48769" xr:uid="{00000000-0005-0000-0000-0000211E0000}"/>
    <cellStyle name="Comma 38 7 2 9" xfId="53668" xr:uid="{00000000-0005-0000-0000-0000221E0000}"/>
    <cellStyle name="Comma 38 7 3" xfId="39263" xr:uid="{00000000-0005-0000-0000-0000231E0000}"/>
    <cellStyle name="Comma 38 7 4" xfId="36814" xr:uid="{00000000-0005-0000-0000-0000241E0000}"/>
    <cellStyle name="Comma 38 7 5" xfId="34365" xr:uid="{00000000-0005-0000-0000-0000251E0000}"/>
    <cellStyle name="Comma 38 7 6" xfId="31916" xr:uid="{00000000-0005-0000-0000-0000261E0000}"/>
    <cellStyle name="Comma 38 7 7" xfId="29467" xr:uid="{00000000-0005-0000-0000-0000271E0000}"/>
    <cellStyle name="Comma 38 7 8" xfId="24567" xr:uid="{00000000-0005-0000-0000-0000281E0000}"/>
    <cellStyle name="Comma 38 7 9" xfId="19668" xr:uid="{00000000-0005-0000-0000-0000291E0000}"/>
    <cellStyle name="Comma 38 8" xfId="45946" xr:uid="{00000000-0005-0000-0000-00002A1E0000}"/>
    <cellStyle name="Comma 38 8 10" xfId="14768" xr:uid="{00000000-0005-0000-0000-00002B1E0000}"/>
    <cellStyle name="Comma 38 8 11" xfId="9869" xr:uid="{00000000-0005-0000-0000-00002C1E0000}"/>
    <cellStyle name="Comma 38 8 12" xfId="4857" xr:uid="{00000000-0005-0000-0000-00002D1E0000}"/>
    <cellStyle name="Comma 38 8 13" xfId="46321" xr:uid="{00000000-0005-0000-0000-00002E1E0000}"/>
    <cellStyle name="Comma 38 8 14" xfId="51220" xr:uid="{00000000-0005-0000-0000-00002F1E0000}"/>
    <cellStyle name="Comma 38 8 15" xfId="57099" xr:uid="{00000000-0005-0000-0000-0000301E0000}"/>
    <cellStyle name="Comma 38 8 2" xfId="41712" xr:uid="{00000000-0005-0000-0000-0000311E0000}"/>
    <cellStyle name="Comma 38 8 2 2" xfId="27017" xr:uid="{00000000-0005-0000-0000-0000321E0000}"/>
    <cellStyle name="Comma 38 8 2 3" xfId="22117" xr:uid="{00000000-0005-0000-0000-0000331E0000}"/>
    <cellStyle name="Comma 38 8 2 4" xfId="17218" xr:uid="{00000000-0005-0000-0000-0000341E0000}"/>
    <cellStyle name="Comma 38 8 2 5" xfId="12319" xr:uid="{00000000-0005-0000-0000-0000351E0000}"/>
    <cellStyle name="Comma 38 8 2 6" xfId="7363" xr:uid="{00000000-0005-0000-0000-0000361E0000}"/>
    <cellStyle name="Comma 38 8 2 7" xfId="2408" xr:uid="{00000000-0005-0000-0000-0000371E0000}"/>
    <cellStyle name="Comma 38 8 2 8" xfId="48770" xr:uid="{00000000-0005-0000-0000-0000381E0000}"/>
    <cellStyle name="Comma 38 8 2 9" xfId="53669" xr:uid="{00000000-0005-0000-0000-0000391E0000}"/>
    <cellStyle name="Comma 38 8 3" xfId="39262" xr:uid="{00000000-0005-0000-0000-00003A1E0000}"/>
    <cellStyle name="Comma 38 8 4" xfId="36813" xr:uid="{00000000-0005-0000-0000-00003B1E0000}"/>
    <cellStyle name="Comma 38 8 5" xfId="34364" xr:uid="{00000000-0005-0000-0000-00003C1E0000}"/>
    <cellStyle name="Comma 38 8 6" xfId="31915" xr:uid="{00000000-0005-0000-0000-00003D1E0000}"/>
    <cellStyle name="Comma 38 8 7" xfId="29466" xr:uid="{00000000-0005-0000-0000-00003E1E0000}"/>
    <cellStyle name="Comma 38 8 8" xfId="24566" xr:uid="{00000000-0005-0000-0000-00003F1E0000}"/>
    <cellStyle name="Comma 38 8 9" xfId="19667" xr:uid="{00000000-0005-0000-0000-0000401E0000}"/>
    <cellStyle name="Comma 38 9" xfId="45945" xr:uid="{00000000-0005-0000-0000-0000411E0000}"/>
    <cellStyle name="Comma 38 9 10" xfId="14767" xr:uid="{00000000-0005-0000-0000-0000421E0000}"/>
    <cellStyle name="Comma 38 9 11" xfId="9868" xr:uid="{00000000-0005-0000-0000-0000431E0000}"/>
    <cellStyle name="Comma 38 9 12" xfId="4856" xr:uid="{00000000-0005-0000-0000-0000441E0000}"/>
    <cellStyle name="Comma 38 9 13" xfId="46322" xr:uid="{00000000-0005-0000-0000-0000451E0000}"/>
    <cellStyle name="Comma 38 9 14" xfId="51221" xr:uid="{00000000-0005-0000-0000-0000461E0000}"/>
    <cellStyle name="Comma 38 9 15" xfId="57100" xr:uid="{00000000-0005-0000-0000-0000471E0000}"/>
    <cellStyle name="Comma 38 9 2" xfId="41711" xr:uid="{00000000-0005-0000-0000-0000481E0000}"/>
    <cellStyle name="Comma 38 9 2 2" xfId="27016" xr:uid="{00000000-0005-0000-0000-0000491E0000}"/>
    <cellStyle name="Comma 38 9 2 3" xfId="22116" xr:uid="{00000000-0005-0000-0000-00004A1E0000}"/>
    <cellStyle name="Comma 38 9 2 4" xfId="17217" xr:uid="{00000000-0005-0000-0000-00004B1E0000}"/>
    <cellStyle name="Comma 38 9 2 5" xfId="12318" xr:uid="{00000000-0005-0000-0000-00004C1E0000}"/>
    <cellStyle name="Comma 38 9 2 6" xfId="7362" xr:uid="{00000000-0005-0000-0000-00004D1E0000}"/>
    <cellStyle name="Comma 38 9 2 7" xfId="2407" xr:uid="{00000000-0005-0000-0000-00004E1E0000}"/>
    <cellStyle name="Comma 38 9 2 8" xfId="48771" xr:uid="{00000000-0005-0000-0000-00004F1E0000}"/>
    <cellStyle name="Comma 38 9 2 9" xfId="53670" xr:uid="{00000000-0005-0000-0000-0000501E0000}"/>
    <cellStyle name="Comma 38 9 3" xfId="39261" xr:uid="{00000000-0005-0000-0000-0000511E0000}"/>
    <cellStyle name="Comma 38 9 4" xfId="36812" xr:uid="{00000000-0005-0000-0000-0000521E0000}"/>
    <cellStyle name="Comma 38 9 5" xfId="34363" xr:uid="{00000000-0005-0000-0000-0000531E0000}"/>
    <cellStyle name="Comma 38 9 6" xfId="31914" xr:uid="{00000000-0005-0000-0000-0000541E0000}"/>
    <cellStyle name="Comma 38 9 7" xfId="29465" xr:uid="{00000000-0005-0000-0000-0000551E0000}"/>
    <cellStyle name="Comma 38 9 8" xfId="24565" xr:uid="{00000000-0005-0000-0000-0000561E0000}"/>
    <cellStyle name="Comma 38 9 9" xfId="19666" xr:uid="{00000000-0005-0000-0000-0000571E0000}"/>
    <cellStyle name="Comma 39" xfId="45944" xr:uid="{00000000-0005-0000-0000-0000581E0000}"/>
    <cellStyle name="Comma 39 10" xfId="41937" xr:uid="{00000000-0005-0000-0000-0000591E0000}"/>
    <cellStyle name="Comma 39 10 2" xfId="27242" xr:uid="{00000000-0005-0000-0000-00005A1E0000}"/>
    <cellStyle name="Comma 39 10 3" xfId="22342" xr:uid="{00000000-0005-0000-0000-00005B1E0000}"/>
    <cellStyle name="Comma 39 10 4" xfId="17443" xr:uid="{00000000-0005-0000-0000-00005C1E0000}"/>
    <cellStyle name="Comma 39 10 5" xfId="12544" xr:uid="{00000000-0005-0000-0000-00005D1E0000}"/>
    <cellStyle name="Comma 39 10 6" xfId="7588" xr:uid="{00000000-0005-0000-0000-00005E1E0000}"/>
    <cellStyle name="Comma 39 10 7" xfId="2633" xr:uid="{00000000-0005-0000-0000-00005F1E0000}"/>
    <cellStyle name="Comma 39 10 8" xfId="48545" xr:uid="{00000000-0005-0000-0000-0000601E0000}"/>
    <cellStyle name="Comma 39 10 9" xfId="53444" xr:uid="{00000000-0005-0000-0000-0000611E0000}"/>
    <cellStyle name="Comma 39 11" xfId="39487" xr:uid="{00000000-0005-0000-0000-0000621E0000}"/>
    <cellStyle name="Comma 39 12" xfId="37038" xr:uid="{00000000-0005-0000-0000-0000631E0000}"/>
    <cellStyle name="Comma 39 13" xfId="34589" xr:uid="{00000000-0005-0000-0000-0000641E0000}"/>
    <cellStyle name="Comma 39 14" xfId="32140" xr:uid="{00000000-0005-0000-0000-0000651E0000}"/>
    <cellStyle name="Comma 39 15" xfId="29691" xr:uid="{00000000-0005-0000-0000-0000661E0000}"/>
    <cellStyle name="Comma 39 16" xfId="24791" xr:uid="{00000000-0005-0000-0000-0000671E0000}"/>
    <cellStyle name="Comma 39 17" xfId="19892" xr:uid="{00000000-0005-0000-0000-0000681E0000}"/>
    <cellStyle name="Comma 39 18" xfId="14993" xr:uid="{00000000-0005-0000-0000-0000691E0000}"/>
    <cellStyle name="Comma 39 19" xfId="10094" xr:uid="{00000000-0005-0000-0000-00006A1E0000}"/>
    <cellStyle name="Comma 39 2" xfId="45943" xr:uid="{00000000-0005-0000-0000-00006B1E0000}"/>
    <cellStyle name="Comma 39 2 10" xfId="14766" xr:uid="{00000000-0005-0000-0000-00006C1E0000}"/>
    <cellStyle name="Comma 39 2 11" xfId="9867" xr:uid="{00000000-0005-0000-0000-00006D1E0000}"/>
    <cellStyle name="Comma 39 2 12" xfId="4855" xr:uid="{00000000-0005-0000-0000-00006E1E0000}"/>
    <cellStyle name="Comma 39 2 13" xfId="46323" xr:uid="{00000000-0005-0000-0000-00006F1E0000}"/>
    <cellStyle name="Comma 39 2 14" xfId="51222" xr:uid="{00000000-0005-0000-0000-0000701E0000}"/>
    <cellStyle name="Comma 39 2 15" xfId="57102" xr:uid="{00000000-0005-0000-0000-0000711E0000}"/>
    <cellStyle name="Comma 39 2 2" xfId="41710" xr:uid="{00000000-0005-0000-0000-0000721E0000}"/>
    <cellStyle name="Comma 39 2 2 2" xfId="27015" xr:uid="{00000000-0005-0000-0000-0000731E0000}"/>
    <cellStyle name="Comma 39 2 2 3" xfId="22115" xr:uid="{00000000-0005-0000-0000-0000741E0000}"/>
    <cellStyle name="Comma 39 2 2 4" xfId="17216" xr:uid="{00000000-0005-0000-0000-0000751E0000}"/>
    <cellStyle name="Comma 39 2 2 5" xfId="12317" xr:uid="{00000000-0005-0000-0000-0000761E0000}"/>
    <cellStyle name="Comma 39 2 2 6" xfId="7361" xr:uid="{00000000-0005-0000-0000-0000771E0000}"/>
    <cellStyle name="Comma 39 2 2 7" xfId="2406" xr:uid="{00000000-0005-0000-0000-0000781E0000}"/>
    <cellStyle name="Comma 39 2 2 8" xfId="48772" xr:uid="{00000000-0005-0000-0000-0000791E0000}"/>
    <cellStyle name="Comma 39 2 2 9" xfId="53671" xr:uid="{00000000-0005-0000-0000-00007A1E0000}"/>
    <cellStyle name="Comma 39 2 3" xfId="39260" xr:uid="{00000000-0005-0000-0000-00007B1E0000}"/>
    <cellStyle name="Comma 39 2 4" xfId="36811" xr:uid="{00000000-0005-0000-0000-00007C1E0000}"/>
    <cellStyle name="Comma 39 2 5" xfId="34362" xr:uid="{00000000-0005-0000-0000-00007D1E0000}"/>
    <cellStyle name="Comma 39 2 6" xfId="31913" xr:uid="{00000000-0005-0000-0000-00007E1E0000}"/>
    <cellStyle name="Comma 39 2 7" xfId="29464" xr:uid="{00000000-0005-0000-0000-00007F1E0000}"/>
    <cellStyle name="Comma 39 2 8" xfId="24564" xr:uid="{00000000-0005-0000-0000-0000801E0000}"/>
    <cellStyle name="Comma 39 2 9" xfId="19665" xr:uid="{00000000-0005-0000-0000-0000811E0000}"/>
    <cellStyle name="Comma 39 20" xfId="5082" xr:uid="{00000000-0005-0000-0000-0000821E0000}"/>
    <cellStyle name="Comma 39 21" xfId="183" xr:uid="{00000000-0005-0000-0000-0000831E0000}"/>
    <cellStyle name="Comma 39 22" xfId="50995" xr:uid="{00000000-0005-0000-0000-0000841E0000}"/>
    <cellStyle name="Comma 39 23" xfId="56588" xr:uid="{00000000-0005-0000-0000-0000851E0000}"/>
    <cellStyle name="Comma 39 24" xfId="57101" xr:uid="{00000000-0005-0000-0000-0000861E0000}"/>
    <cellStyle name="Comma 39 3" xfId="45942" xr:uid="{00000000-0005-0000-0000-0000871E0000}"/>
    <cellStyle name="Comma 39 3 10" xfId="14765" xr:uid="{00000000-0005-0000-0000-0000881E0000}"/>
    <cellStyle name="Comma 39 3 11" xfId="9866" xr:uid="{00000000-0005-0000-0000-0000891E0000}"/>
    <cellStyle name="Comma 39 3 12" xfId="4854" xr:uid="{00000000-0005-0000-0000-00008A1E0000}"/>
    <cellStyle name="Comma 39 3 13" xfId="46324" xr:uid="{00000000-0005-0000-0000-00008B1E0000}"/>
    <cellStyle name="Comma 39 3 14" xfId="51223" xr:uid="{00000000-0005-0000-0000-00008C1E0000}"/>
    <cellStyle name="Comma 39 3 15" xfId="57103" xr:uid="{00000000-0005-0000-0000-00008D1E0000}"/>
    <cellStyle name="Comma 39 3 2" xfId="41709" xr:uid="{00000000-0005-0000-0000-00008E1E0000}"/>
    <cellStyle name="Comma 39 3 2 2" xfId="27014" xr:uid="{00000000-0005-0000-0000-00008F1E0000}"/>
    <cellStyle name="Comma 39 3 2 3" xfId="22114" xr:uid="{00000000-0005-0000-0000-0000901E0000}"/>
    <cellStyle name="Comma 39 3 2 4" xfId="17215" xr:uid="{00000000-0005-0000-0000-0000911E0000}"/>
    <cellStyle name="Comma 39 3 2 5" xfId="12316" xr:uid="{00000000-0005-0000-0000-0000921E0000}"/>
    <cellStyle name="Comma 39 3 2 6" xfId="7360" xr:uid="{00000000-0005-0000-0000-0000931E0000}"/>
    <cellStyle name="Comma 39 3 2 7" xfId="2405" xr:uid="{00000000-0005-0000-0000-0000941E0000}"/>
    <cellStyle name="Comma 39 3 2 8" xfId="48773" xr:uid="{00000000-0005-0000-0000-0000951E0000}"/>
    <cellStyle name="Comma 39 3 2 9" xfId="53672" xr:uid="{00000000-0005-0000-0000-0000961E0000}"/>
    <cellStyle name="Comma 39 3 3" xfId="39259" xr:uid="{00000000-0005-0000-0000-0000971E0000}"/>
    <cellStyle name="Comma 39 3 4" xfId="36810" xr:uid="{00000000-0005-0000-0000-0000981E0000}"/>
    <cellStyle name="Comma 39 3 5" xfId="34361" xr:uid="{00000000-0005-0000-0000-0000991E0000}"/>
    <cellStyle name="Comma 39 3 6" xfId="31912" xr:uid="{00000000-0005-0000-0000-00009A1E0000}"/>
    <cellStyle name="Comma 39 3 7" xfId="29463" xr:uid="{00000000-0005-0000-0000-00009B1E0000}"/>
    <cellStyle name="Comma 39 3 8" xfId="24563" xr:uid="{00000000-0005-0000-0000-00009C1E0000}"/>
    <cellStyle name="Comma 39 3 9" xfId="19664" xr:uid="{00000000-0005-0000-0000-00009D1E0000}"/>
    <cellStyle name="Comma 39 4" xfId="45941" xr:uid="{00000000-0005-0000-0000-00009E1E0000}"/>
    <cellStyle name="Comma 39 4 10" xfId="14764" xr:uid="{00000000-0005-0000-0000-00009F1E0000}"/>
    <cellStyle name="Comma 39 4 11" xfId="9865" xr:uid="{00000000-0005-0000-0000-0000A01E0000}"/>
    <cellStyle name="Comma 39 4 12" xfId="4853" xr:uid="{00000000-0005-0000-0000-0000A11E0000}"/>
    <cellStyle name="Comma 39 4 13" xfId="46325" xr:uid="{00000000-0005-0000-0000-0000A21E0000}"/>
    <cellStyle name="Comma 39 4 14" xfId="51224" xr:uid="{00000000-0005-0000-0000-0000A31E0000}"/>
    <cellStyle name="Comma 39 4 15" xfId="57104" xr:uid="{00000000-0005-0000-0000-0000A41E0000}"/>
    <cellStyle name="Comma 39 4 2" xfId="41708" xr:uid="{00000000-0005-0000-0000-0000A51E0000}"/>
    <cellStyle name="Comma 39 4 2 2" xfId="27013" xr:uid="{00000000-0005-0000-0000-0000A61E0000}"/>
    <cellStyle name="Comma 39 4 2 3" xfId="22113" xr:uid="{00000000-0005-0000-0000-0000A71E0000}"/>
    <cellStyle name="Comma 39 4 2 4" xfId="17214" xr:uid="{00000000-0005-0000-0000-0000A81E0000}"/>
    <cellStyle name="Comma 39 4 2 5" xfId="12315" xr:uid="{00000000-0005-0000-0000-0000A91E0000}"/>
    <cellStyle name="Comma 39 4 2 6" xfId="7359" xr:uid="{00000000-0005-0000-0000-0000AA1E0000}"/>
    <cellStyle name="Comma 39 4 2 7" xfId="2404" xr:uid="{00000000-0005-0000-0000-0000AB1E0000}"/>
    <cellStyle name="Comma 39 4 2 8" xfId="48774" xr:uid="{00000000-0005-0000-0000-0000AC1E0000}"/>
    <cellStyle name="Comma 39 4 2 9" xfId="53673" xr:uid="{00000000-0005-0000-0000-0000AD1E0000}"/>
    <cellStyle name="Comma 39 4 3" xfId="39258" xr:uid="{00000000-0005-0000-0000-0000AE1E0000}"/>
    <cellStyle name="Comma 39 4 4" xfId="36809" xr:uid="{00000000-0005-0000-0000-0000AF1E0000}"/>
    <cellStyle name="Comma 39 4 5" xfId="34360" xr:uid="{00000000-0005-0000-0000-0000B01E0000}"/>
    <cellStyle name="Comma 39 4 6" xfId="31911" xr:uid="{00000000-0005-0000-0000-0000B11E0000}"/>
    <cellStyle name="Comma 39 4 7" xfId="29462" xr:uid="{00000000-0005-0000-0000-0000B21E0000}"/>
    <cellStyle name="Comma 39 4 8" xfId="24562" xr:uid="{00000000-0005-0000-0000-0000B31E0000}"/>
    <cellStyle name="Comma 39 4 9" xfId="19663" xr:uid="{00000000-0005-0000-0000-0000B41E0000}"/>
    <cellStyle name="Comma 39 5" xfId="45940" xr:uid="{00000000-0005-0000-0000-0000B51E0000}"/>
    <cellStyle name="Comma 39 5 10" xfId="14763" xr:uid="{00000000-0005-0000-0000-0000B61E0000}"/>
    <cellStyle name="Comma 39 5 11" xfId="9864" xr:uid="{00000000-0005-0000-0000-0000B71E0000}"/>
    <cellStyle name="Comma 39 5 12" xfId="4852" xr:uid="{00000000-0005-0000-0000-0000B81E0000}"/>
    <cellStyle name="Comma 39 5 13" xfId="46326" xr:uid="{00000000-0005-0000-0000-0000B91E0000}"/>
    <cellStyle name="Comma 39 5 14" xfId="51225" xr:uid="{00000000-0005-0000-0000-0000BA1E0000}"/>
    <cellStyle name="Comma 39 5 15" xfId="57105" xr:uid="{00000000-0005-0000-0000-0000BB1E0000}"/>
    <cellStyle name="Comma 39 5 2" xfId="41707" xr:uid="{00000000-0005-0000-0000-0000BC1E0000}"/>
    <cellStyle name="Comma 39 5 2 2" xfId="27012" xr:uid="{00000000-0005-0000-0000-0000BD1E0000}"/>
    <cellStyle name="Comma 39 5 2 3" xfId="22112" xr:uid="{00000000-0005-0000-0000-0000BE1E0000}"/>
    <cellStyle name="Comma 39 5 2 4" xfId="17213" xr:uid="{00000000-0005-0000-0000-0000BF1E0000}"/>
    <cellStyle name="Comma 39 5 2 5" xfId="12314" xr:uid="{00000000-0005-0000-0000-0000C01E0000}"/>
    <cellStyle name="Comma 39 5 2 6" xfId="7358" xr:uid="{00000000-0005-0000-0000-0000C11E0000}"/>
    <cellStyle name="Comma 39 5 2 7" xfId="2403" xr:uid="{00000000-0005-0000-0000-0000C21E0000}"/>
    <cellStyle name="Comma 39 5 2 8" xfId="48775" xr:uid="{00000000-0005-0000-0000-0000C31E0000}"/>
    <cellStyle name="Comma 39 5 2 9" xfId="53674" xr:uid="{00000000-0005-0000-0000-0000C41E0000}"/>
    <cellStyle name="Comma 39 5 3" xfId="39257" xr:uid="{00000000-0005-0000-0000-0000C51E0000}"/>
    <cellStyle name="Comma 39 5 4" xfId="36808" xr:uid="{00000000-0005-0000-0000-0000C61E0000}"/>
    <cellStyle name="Comma 39 5 5" xfId="34359" xr:uid="{00000000-0005-0000-0000-0000C71E0000}"/>
    <cellStyle name="Comma 39 5 6" xfId="31910" xr:uid="{00000000-0005-0000-0000-0000C81E0000}"/>
    <cellStyle name="Comma 39 5 7" xfId="29461" xr:uid="{00000000-0005-0000-0000-0000C91E0000}"/>
    <cellStyle name="Comma 39 5 8" xfId="24561" xr:uid="{00000000-0005-0000-0000-0000CA1E0000}"/>
    <cellStyle name="Comma 39 5 9" xfId="19662" xr:uid="{00000000-0005-0000-0000-0000CB1E0000}"/>
    <cellStyle name="Comma 39 6" xfId="45939" xr:uid="{00000000-0005-0000-0000-0000CC1E0000}"/>
    <cellStyle name="Comma 39 6 10" xfId="14762" xr:uid="{00000000-0005-0000-0000-0000CD1E0000}"/>
    <cellStyle name="Comma 39 6 11" xfId="9863" xr:uid="{00000000-0005-0000-0000-0000CE1E0000}"/>
    <cellStyle name="Comma 39 6 12" xfId="4851" xr:uid="{00000000-0005-0000-0000-0000CF1E0000}"/>
    <cellStyle name="Comma 39 6 13" xfId="46327" xr:uid="{00000000-0005-0000-0000-0000D01E0000}"/>
    <cellStyle name="Comma 39 6 14" xfId="51226" xr:uid="{00000000-0005-0000-0000-0000D11E0000}"/>
    <cellStyle name="Comma 39 6 15" xfId="57106" xr:uid="{00000000-0005-0000-0000-0000D21E0000}"/>
    <cellStyle name="Comma 39 6 2" xfId="41706" xr:uid="{00000000-0005-0000-0000-0000D31E0000}"/>
    <cellStyle name="Comma 39 6 2 2" xfId="27011" xr:uid="{00000000-0005-0000-0000-0000D41E0000}"/>
    <cellStyle name="Comma 39 6 2 3" xfId="22111" xr:uid="{00000000-0005-0000-0000-0000D51E0000}"/>
    <cellStyle name="Comma 39 6 2 4" xfId="17212" xr:uid="{00000000-0005-0000-0000-0000D61E0000}"/>
    <cellStyle name="Comma 39 6 2 5" xfId="12313" xr:uid="{00000000-0005-0000-0000-0000D71E0000}"/>
    <cellStyle name="Comma 39 6 2 6" xfId="7357" xr:uid="{00000000-0005-0000-0000-0000D81E0000}"/>
    <cellStyle name="Comma 39 6 2 7" xfId="2402" xr:uid="{00000000-0005-0000-0000-0000D91E0000}"/>
    <cellStyle name="Comma 39 6 2 8" xfId="48776" xr:uid="{00000000-0005-0000-0000-0000DA1E0000}"/>
    <cellStyle name="Comma 39 6 2 9" xfId="53675" xr:uid="{00000000-0005-0000-0000-0000DB1E0000}"/>
    <cellStyle name="Comma 39 6 3" xfId="39256" xr:uid="{00000000-0005-0000-0000-0000DC1E0000}"/>
    <cellStyle name="Comma 39 6 4" xfId="36807" xr:uid="{00000000-0005-0000-0000-0000DD1E0000}"/>
    <cellStyle name="Comma 39 6 5" xfId="34358" xr:uid="{00000000-0005-0000-0000-0000DE1E0000}"/>
    <cellStyle name="Comma 39 6 6" xfId="31909" xr:uid="{00000000-0005-0000-0000-0000DF1E0000}"/>
    <cellStyle name="Comma 39 6 7" xfId="29460" xr:uid="{00000000-0005-0000-0000-0000E01E0000}"/>
    <cellStyle name="Comma 39 6 8" xfId="24560" xr:uid="{00000000-0005-0000-0000-0000E11E0000}"/>
    <cellStyle name="Comma 39 6 9" xfId="19661" xr:uid="{00000000-0005-0000-0000-0000E21E0000}"/>
    <cellStyle name="Comma 39 7" xfId="45938" xr:uid="{00000000-0005-0000-0000-0000E31E0000}"/>
    <cellStyle name="Comma 39 7 10" xfId="14761" xr:uid="{00000000-0005-0000-0000-0000E41E0000}"/>
    <cellStyle name="Comma 39 7 11" xfId="9862" xr:uid="{00000000-0005-0000-0000-0000E51E0000}"/>
    <cellStyle name="Comma 39 7 12" xfId="4850" xr:uid="{00000000-0005-0000-0000-0000E61E0000}"/>
    <cellStyle name="Comma 39 7 13" xfId="46328" xr:uid="{00000000-0005-0000-0000-0000E71E0000}"/>
    <cellStyle name="Comma 39 7 14" xfId="51227" xr:uid="{00000000-0005-0000-0000-0000E81E0000}"/>
    <cellStyle name="Comma 39 7 15" xfId="57107" xr:uid="{00000000-0005-0000-0000-0000E91E0000}"/>
    <cellStyle name="Comma 39 7 2" xfId="41705" xr:uid="{00000000-0005-0000-0000-0000EA1E0000}"/>
    <cellStyle name="Comma 39 7 2 2" xfId="27010" xr:uid="{00000000-0005-0000-0000-0000EB1E0000}"/>
    <cellStyle name="Comma 39 7 2 3" xfId="22110" xr:uid="{00000000-0005-0000-0000-0000EC1E0000}"/>
    <cellStyle name="Comma 39 7 2 4" xfId="17211" xr:uid="{00000000-0005-0000-0000-0000ED1E0000}"/>
    <cellStyle name="Comma 39 7 2 5" xfId="12312" xr:uid="{00000000-0005-0000-0000-0000EE1E0000}"/>
    <cellStyle name="Comma 39 7 2 6" xfId="7356" xr:uid="{00000000-0005-0000-0000-0000EF1E0000}"/>
    <cellStyle name="Comma 39 7 2 7" xfId="2401" xr:uid="{00000000-0005-0000-0000-0000F01E0000}"/>
    <cellStyle name="Comma 39 7 2 8" xfId="48777" xr:uid="{00000000-0005-0000-0000-0000F11E0000}"/>
    <cellStyle name="Comma 39 7 2 9" xfId="53676" xr:uid="{00000000-0005-0000-0000-0000F21E0000}"/>
    <cellStyle name="Comma 39 7 3" xfId="39255" xr:uid="{00000000-0005-0000-0000-0000F31E0000}"/>
    <cellStyle name="Comma 39 7 4" xfId="36806" xr:uid="{00000000-0005-0000-0000-0000F41E0000}"/>
    <cellStyle name="Comma 39 7 5" xfId="34357" xr:uid="{00000000-0005-0000-0000-0000F51E0000}"/>
    <cellStyle name="Comma 39 7 6" xfId="31908" xr:uid="{00000000-0005-0000-0000-0000F61E0000}"/>
    <cellStyle name="Comma 39 7 7" xfId="29459" xr:uid="{00000000-0005-0000-0000-0000F71E0000}"/>
    <cellStyle name="Comma 39 7 8" xfId="24559" xr:uid="{00000000-0005-0000-0000-0000F81E0000}"/>
    <cellStyle name="Comma 39 7 9" xfId="19660" xr:uid="{00000000-0005-0000-0000-0000F91E0000}"/>
    <cellStyle name="Comma 39 8" xfId="45937" xr:uid="{00000000-0005-0000-0000-0000FA1E0000}"/>
    <cellStyle name="Comma 39 8 10" xfId="14760" xr:uid="{00000000-0005-0000-0000-0000FB1E0000}"/>
    <cellStyle name="Comma 39 8 11" xfId="9861" xr:uid="{00000000-0005-0000-0000-0000FC1E0000}"/>
    <cellStyle name="Comma 39 8 12" xfId="4849" xr:uid="{00000000-0005-0000-0000-0000FD1E0000}"/>
    <cellStyle name="Comma 39 8 13" xfId="46329" xr:uid="{00000000-0005-0000-0000-0000FE1E0000}"/>
    <cellStyle name="Comma 39 8 14" xfId="51228" xr:uid="{00000000-0005-0000-0000-0000FF1E0000}"/>
    <cellStyle name="Comma 39 8 15" xfId="57108" xr:uid="{00000000-0005-0000-0000-0000001F0000}"/>
    <cellStyle name="Comma 39 8 2" xfId="41704" xr:uid="{00000000-0005-0000-0000-0000011F0000}"/>
    <cellStyle name="Comma 39 8 2 2" xfId="27009" xr:uid="{00000000-0005-0000-0000-0000021F0000}"/>
    <cellStyle name="Comma 39 8 2 3" xfId="22109" xr:uid="{00000000-0005-0000-0000-0000031F0000}"/>
    <cellStyle name="Comma 39 8 2 4" xfId="17210" xr:uid="{00000000-0005-0000-0000-0000041F0000}"/>
    <cellStyle name="Comma 39 8 2 5" xfId="12311" xr:uid="{00000000-0005-0000-0000-0000051F0000}"/>
    <cellStyle name="Comma 39 8 2 6" xfId="7355" xr:uid="{00000000-0005-0000-0000-0000061F0000}"/>
    <cellStyle name="Comma 39 8 2 7" xfId="2400" xr:uid="{00000000-0005-0000-0000-0000071F0000}"/>
    <cellStyle name="Comma 39 8 2 8" xfId="48778" xr:uid="{00000000-0005-0000-0000-0000081F0000}"/>
    <cellStyle name="Comma 39 8 2 9" xfId="53677" xr:uid="{00000000-0005-0000-0000-0000091F0000}"/>
    <cellStyle name="Comma 39 8 3" xfId="39254" xr:uid="{00000000-0005-0000-0000-00000A1F0000}"/>
    <cellStyle name="Comma 39 8 4" xfId="36805" xr:uid="{00000000-0005-0000-0000-00000B1F0000}"/>
    <cellStyle name="Comma 39 8 5" xfId="34356" xr:uid="{00000000-0005-0000-0000-00000C1F0000}"/>
    <cellStyle name="Comma 39 8 6" xfId="31907" xr:uid="{00000000-0005-0000-0000-00000D1F0000}"/>
    <cellStyle name="Comma 39 8 7" xfId="29458" xr:uid="{00000000-0005-0000-0000-00000E1F0000}"/>
    <cellStyle name="Comma 39 8 8" xfId="24558" xr:uid="{00000000-0005-0000-0000-00000F1F0000}"/>
    <cellStyle name="Comma 39 8 9" xfId="19659" xr:uid="{00000000-0005-0000-0000-0000101F0000}"/>
    <cellStyle name="Comma 39 9" xfId="45936" xr:uid="{00000000-0005-0000-0000-0000111F0000}"/>
    <cellStyle name="Comma 39 9 10" xfId="14759" xr:uid="{00000000-0005-0000-0000-0000121F0000}"/>
    <cellStyle name="Comma 39 9 11" xfId="9860" xr:uid="{00000000-0005-0000-0000-0000131F0000}"/>
    <cellStyle name="Comma 39 9 12" xfId="4848" xr:uid="{00000000-0005-0000-0000-0000141F0000}"/>
    <cellStyle name="Comma 39 9 13" xfId="46330" xr:uid="{00000000-0005-0000-0000-0000151F0000}"/>
    <cellStyle name="Comma 39 9 14" xfId="51229" xr:uid="{00000000-0005-0000-0000-0000161F0000}"/>
    <cellStyle name="Comma 39 9 15" xfId="57109" xr:uid="{00000000-0005-0000-0000-0000171F0000}"/>
    <cellStyle name="Comma 39 9 2" xfId="41703" xr:uid="{00000000-0005-0000-0000-0000181F0000}"/>
    <cellStyle name="Comma 39 9 2 2" xfId="27008" xr:uid="{00000000-0005-0000-0000-0000191F0000}"/>
    <cellStyle name="Comma 39 9 2 3" xfId="22108" xr:uid="{00000000-0005-0000-0000-00001A1F0000}"/>
    <cellStyle name="Comma 39 9 2 4" xfId="17209" xr:uid="{00000000-0005-0000-0000-00001B1F0000}"/>
    <cellStyle name="Comma 39 9 2 5" xfId="12310" xr:uid="{00000000-0005-0000-0000-00001C1F0000}"/>
    <cellStyle name="Comma 39 9 2 6" xfId="7354" xr:uid="{00000000-0005-0000-0000-00001D1F0000}"/>
    <cellStyle name="Comma 39 9 2 7" xfId="2399" xr:uid="{00000000-0005-0000-0000-00001E1F0000}"/>
    <cellStyle name="Comma 39 9 2 8" xfId="48779" xr:uid="{00000000-0005-0000-0000-00001F1F0000}"/>
    <cellStyle name="Comma 39 9 2 9" xfId="53678" xr:uid="{00000000-0005-0000-0000-0000201F0000}"/>
    <cellStyle name="Comma 39 9 3" xfId="39253" xr:uid="{00000000-0005-0000-0000-0000211F0000}"/>
    <cellStyle name="Comma 39 9 4" xfId="36804" xr:uid="{00000000-0005-0000-0000-0000221F0000}"/>
    <cellStyle name="Comma 39 9 5" xfId="34355" xr:uid="{00000000-0005-0000-0000-0000231F0000}"/>
    <cellStyle name="Comma 39 9 6" xfId="31906" xr:uid="{00000000-0005-0000-0000-0000241F0000}"/>
    <cellStyle name="Comma 39 9 7" xfId="29457" xr:uid="{00000000-0005-0000-0000-0000251F0000}"/>
    <cellStyle name="Comma 39 9 8" xfId="24557" xr:uid="{00000000-0005-0000-0000-0000261F0000}"/>
    <cellStyle name="Comma 39 9 9" xfId="19658" xr:uid="{00000000-0005-0000-0000-0000271F0000}"/>
    <cellStyle name="Comma 4" xfId="45935" xr:uid="{00000000-0005-0000-0000-0000281F0000}"/>
    <cellStyle name="Comma 4 10" xfId="45934" xr:uid="{00000000-0005-0000-0000-0000291F0000}"/>
    <cellStyle name="Comma 4 10 10" xfId="14711" xr:uid="{00000000-0005-0000-0000-00002A1F0000}"/>
    <cellStyle name="Comma 4 10 11" xfId="9812" xr:uid="{00000000-0005-0000-0000-00002B1F0000}"/>
    <cellStyle name="Comma 4 10 12" xfId="4800" xr:uid="{00000000-0005-0000-0000-00002C1F0000}"/>
    <cellStyle name="Comma 4 10 13" xfId="46378" xr:uid="{00000000-0005-0000-0000-00002D1F0000}"/>
    <cellStyle name="Comma 4 10 14" xfId="51277" xr:uid="{00000000-0005-0000-0000-00002E1F0000}"/>
    <cellStyle name="Comma 4 10 15" xfId="57111" xr:uid="{00000000-0005-0000-0000-00002F1F0000}"/>
    <cellStyle name="Comma 4 10 2" xfId="41655" xr:uid="{00000000-0005-0000-0000-0000301F0000}"/>
    <cellStyle name="Comma 4 10 2 2" xfId="26960" xr:uid="{00000000-0005-0000-0000-0000311F0000}"/>
    <cellStyle name="Comma 4 10 2 3" xfId="22060" xr:uid="{00000000-0005-0000-0000-0000321F0000}"/>
    <cellStyle name="Comma 4 10 2 4" xfId="17161" xr:uid="{00000000-0005-0000-0000-0000331F0000}"/>
    <cellStyle name="Comma 4 10 2 5" xfId="12262" xr:uid="{00000000-0005-0000-0000-0000341F0000}"/>
    <cellStyle name="Comma 4 10 2 6" xfId="7306" xr:uid="{00000000-0005-0000-0000-0000351F0000}"/>
    <cellStyle name="Comma 4 10 2 7" xfId="2351" xr:uid="{00000000-0005-0000-0000-0000361F0000}"/>
    <cellStyle name="Comma 4 10 2 8" xfId="48827" xr:uid="{00000000-0005-0000-0000-0000371F0000}"/>
    <cellStyle name="Comma 4 10 2 9" xfId="53726" xr:uid="{00000000-0005-0000-0000-0000381F0000}"/>
    <cellStyle name="Comma 4 10 3" xfId="39205" xr:uid="{00000000-0005-0000-0000-0000391F0000}"/>
    <cellStyle name="Comma 4 10 4" xfId="36756" xr:uid="{00000000-0005-0000-0000-00003A1F0000}"/>
    <cellStyle name="Comma 4 10 5" xfId="34307" xr:uid="{00000000-0005-0000-0000-00003B1F0000}"/>
    <cellStyle name="Comma 4 10 6" xfId="31858" xr:uid="{00000000-0005-0000-0000-00003C1F0000}"/>
    <cellStyle name="Comma 4 10 7" xfId="29409" xr:uid="{00000000-0005-0000-0000-00003D1F0000}"/>
    <cellStyle name="Comma 4 10 8" xfId="24509" xr:uid="{00000000-0005-0000-0000-00003E1F0000}"/>
    <cellStyle name="Comma 4 10 9" xfId="19610" xr:uid="{00000000-0005-0000-0000-00003F1F0000}"/>
    <cellStyle name="Comma 4 11" xfId="41936" xr:uid="{00000000-0005-0000-0000-0000401F0000}"/>
    <cellStyle name="Comma 4 11 10" xfId="57110" xr:uid="{00000000-0005-0000-0000-0000411F0000}"/>
    <cellStyle name="Comma 4 11 2" xfId="27241" xr:uid="{00000000-0005-0000-0000-0000421F0000}"/>
    <cellStyle name="Comma 4 11 3" xfId="22341" xr:uid="{00000000-0005-0000-0000-0000431F0000}"/>
    <cellStyle name="Comma 4 11 4" xfId="17442" xr:uid="{00000000-0005-0000-0000-0000441F0000}"/>
    <cellStyle name="Comma 4 11 5" xfId="12543" xr:uid="{00000000-0005-0000-0000-0000451F0000}"/>
    <cellStyle name="Comma 4 11 6" xfId="7587" xr:uid="{00000000-0005-0000-0000-0000461F0000}"/>
    <cellStyle name="Comma 4 11 7" xfId="2632" xr:uid="{00000000-0005-0000-0000-0000471F0000}"/>
    <cellStyle name="Comma 4 11 8" xfId="48546" xr:uid="{00000000-0005-0000-0000-0000481F0000}"/>
    <cellStyle name="Comma 4 11 9" xfId="53445" xr:uid="{00000000-0005-0000-0000-0000491F0000}"/>
    <cellStyle name="Comma 4 12" xfId="39486" xr:uid="{00000000-0005-0000-0000-00004A1F0000}"/>
    <cellStyle name="Comma 4 13" xfId="37037" xr:uid="{00000000-0005-0000-0000-00004B1F0000}"/>
    <cellStyle name="Comma 4 14" xfId="34588" xr:uid="{00000000-0005-0000-0000-00004C1F0000}"/>
    <cellStyle name="Comma 4 15" xfId="32139" xr:uid="{00000000-0005-0000-0000-00004D1F0000}"/>
    <cellStyle name="Comma 4 16" xfId="29690" xr:uid="{00000000-0005-0000-0000-00004E1F0000}"/>
    <cellStyle name="Comma 4 17" xfId="24790" xr:uid="{00000000-0005-0000-0000-00004F1F0000}"/>
    <cellStyle name="Comma 4 18" xfId="19891" xr:uid="{00000000-0005-0000-0000-0000501F0000}"/>
    <cellStyle name="Comma 4 19" xfId="14992" xr:uid="{00000000-0005-0000-0000-0000511F0000}"/>
    <cellStyle name="Comma 4 2" xfId="45933" xr:uid="{00000000-0005-0000-0000-0000521F0000}"/>
    <cellStyle name="Comma 4 2 10" xfId="14758" xr:uid="{00000000-0005-0000-0000-0000531F0000}"/>
    <cellStyle name="Comma 4 2 11" xfId="9859" xr:uid="{00000000-0005-0000-0000-0000541F0000}"/>
    <cellStyle name="Comma 4 2 12" xfId="4847" xr:uid="{00000000-0005-0000-0000-0000551F0000}"/>
    <cellStyle name="Comma 4 2 13" xfId="46331" xr:uid="{00000000-0005-0000-0000-0000561F0000}"/>
    <cellStyle name="Comma 4 2 14" xfId="51230" xr:uid="{00000000-0005-0000-0000-0000571F0000}"/>
    <cellStyle name="Comma 4 2 15" xfId="55973" xr:uid="{00000000-0005-0000-0000-0000581F0000}"/>
    <cellStyle name="Comma 4 2 16" xfId="55997" xr:uid="{00000000-0005-0000-0000-0000591F0000}"/>
    <cellStyle name="Comma 4 2 17" xfId="56021" xr:uid="{00000000-0005-0000-0000-00005A1F0000}"/>
    <cellStyle name="Comma 4 2 18" xfId="56045" xr:uid="{00000000-0005-0000-0000-00005B1F0000}"/>
    <cellStyle name="Comma 4 2 19" xfId="56069" xr:uid="{00000000-0005-0000-0000-00005C1F0000}"/>
    <cellStyle name="Comma 4 2 2" xfId="41702" xr:uid="{00000000-0005-0000-0000-00005D1F0000}"/>
    <cellStyle name="Comma 4 2 2 10" xfId="56142" xr:uid="{00000000-0005-0000-0000-00005E1F0000}"/>
    <cellStyle name="Comma 4 2 2 11" xfId="56190" xr:uid="{00000000-0005-0000-0000-00005F1F0000}"/>
    <cellStyle name="Comma 4 2 2 12" xfId="56286" xr:uid="{00000000-0005-0000-0000-0000601F0000}"/>
    <cellStyle name="Comma 4 2 2 13" xfId="56382" xr:uid="{00000000-0005-0000-0000-0000611F0000}"/>
    <cellStyle name="Comma 4 2 2 14" xfId="56478" xr:uid="{00000000-0005-0000-0000-0000621F0000}"/>
    <cellStyle name="Comma 4 2 2 15" xfId="59733" xr:uid="{AB5CD11A-106D-4ED7-8C6A-893892FCE5A6}"/>
    <cellStyle name="Comma 4 2 2 16" xfId="59765" xr:uid="{4B0D32AE-66F1-4A8F-AE4A-30D5D26E11A7}"/>
    <cellStyle name="Comma 4 2 2 17" xfId="59798" xr:uid="{DEF7873E-18E9-4C2C-BC3F-E630E5FCC724}"/>
    <cellStyle name="Comma 4 2 2 18" xfId="59862" xr:uid="{FB98B82C-8704-4E1C-9D39-08AB054BF893}"/>
    <cellStyle name="Comma 4 2 2 19" xfId="59990" xr:uid="{FC2C93A9-73AF-4B20-B202-5DC97B51CA86}"/>
    <cellStyle name="Comma 4 2 2 2" xfId="27007" xr:uid="{00000000-0005-0000-0000-0000631F0000}"/>
    <cellStyle name="Comma 4 2 2 2 10" xfId="60662" xr:uid="{DB2370F6-1F0E-44F1-98B1-BC41A02C45DB}"/>
    <cellStyle name="Comma 4 2 2 2 2" xfId="56238" xr:uid="{00000000-0005-0000-0000-0000641F0000}"/>
    <cellStyle name="Comma 4 2 2 2 2 2" xfId="59958" xr:uid="{7D6AA1CE-27D8-45BD-84E6-031A5880B2BF}"/>
    <cellStyle name="Comma 4 2 2 2 2 2 2" xfId="60598" xr:uid="{D5422271-33AD-4AED-B31A-2D305E7BAF23}"/>
    <cellStyle name="Comma 4 2 2 2 2 2 2 2" xfId="61622" xr:uid="{E3455A37-9FE5-464F-B7F3-9B1CA251C933}"/>
    <cellStyle name="Comma 4 2 2 2 2 2 2 2 2" xfId="62646" xr:uid="{47354BDE-4BA8-4433-B881-0AB1FE4070F5}"/>
    <cellStyle name="Comma 4 2 2 2 2 2 2 3" xfId="62134" xr:uid="{296ED361-D357-4BD5-A70D-C8F13AE83290}"/>
    <cellStyle name="Comma 4 2 2 2 2 2 2 4" xfId="61110" xr:uid="{54B389E0-636D-4333-AD2B-5DB565CEAD9D}"/>
    <cellStyle name="Comma 4 2 2 2 2 2 3" xfId="60342" xr:uid="{F6A8D09C-2F6B-4AB6-B350-6AE1B72F3F9B}"/>
    <cellStyle name="Comma 4 2 2 2 2 2 3 2" xfId="62390" xr:uid="{63D5222C-4241-428B-8D99-3164CAD129C7}"/>
    <cellStyle name="Comma 4 2 2 2 2 2 3 3" xfId="61366" xr:uid="{D0E0F4FC-8610-4A8C-9A57-4CA33D7BE037}"/>
    <cellStyle name="Comma 4 2 2 2 2 2 4" xfId="61878" xr:uid="{A433DBD5-0031-4B75-AF35-EF9CED4B1978}"/>
    <cellStyle name="Comma 4 2 2 2 2 2 5" xfId="60854" xr:uid="{F18E329D-4C71-49D6-B05C-CCF01A74B509}"/>
    <cellStyle name="Comma 4 2 2 2 2 3" xfId="60086" xr:uid="{620C4363-79FD-4644-9DE8-754AD29C28E0}"/>
    <cellStyle name="Comma 4 2 2 2 2 3 2" xfId="60470" xr:uid="{39D0B064-039D-4C32-8A85-4CE1D7005A16}"/>
    <cellStyle name="Comma 4 2 2 2 2 3 2 2" xfId="62518" xr:uid="{18781B7C-F7AE-423F-A327-7FDFB88E44CB}"/>
    <cellStyle name="Comma 4 2 2 2 2 3 2 3" xfId="61494" xr:uid="{686035DB-E917-4BF4-853E-3B71427F0DC2}"/>
    <cellStyle name="Comma 4 2 2 2 2 3 3" xfId="62006" xr:uid="{BC2A1EE5-AB4F-4DD9-8B94-DE5B18B73A0E}"/>
    <cellStyle name="Comma 4 2 2 2 2 3 4" xfId="60982" xr:uid="{37012BB2-1563-46DD-AE9B-637E6BDB8EF5}"/>
    <cellStyle name="Comma 4 2 2 2 2 4" xfId="60214" xr:uid="{22E3503E-5034-4062-8A06-C3BA1665F2D7}"/>
    <cellStyle name="Comma 4 2 2 2 2 4 2" xfId="62262" xr:uid="{7260DD13-4807-4D58-AB47-1F8B0FC4DF0C}"/>
    <cellStyle name="Comma 4 2 2 2 2 4 3" xfId="61238" xr:uid="{786A7B3C-DF66-4245-A9D0-13FAD45E8426}"/>
    <cellStyle name="Comma 4 2 2 2 2 5" xfId="61750" xr:uid="{604E9C31-F7F9-4C3F-AC8C-2FEDE593D76D}"/>
    <cellStyle name="Comma 4 2 2 2 2 6" xfId="60726" xr:uid="{A5633A07-6EF6-4A70-8815-7E744159AE57}"/>
    <cellStyle name="Comma 4 2 2 2 3" xfId="56334" xr:uid="{00000000-0005-0000-0000-0000651F0000}"/>
    <cellStyle name="Comma 4 2 2 2 3 2" xfId="60534" xr:uid="{41D63CCD-E427-4F82-8205-4277A4DA039C}"/>
    <cellStyle name="Comma 4 2 2 2 3 2 2" xfId="61558" xr:uid="{A980BA5E-A5FF-4636-8C99-42039CE29309}"/>
    <cellStyle name="Comma 4 2 2 2 3 2 2 2" xfId="62582" xr:uid="{70CECE27-BB70-44F3-B6FB-D6E090C5C5EC}"/>
    <cellStyle name="Comma 4 2 2 2 3 2 3" xfId="62070" xr:uid="{587B3366-89EF-46AC-A800-E66A5C3999C8}"/>
    <cellStyle name="Comma 4 2 2 2 3 2 4" xfId="61046" xr:uid="{EE56307C-7966-4FE9-81F9-D8D5FEC55420}"/>
    <cellStyle name="Comma 4 2 2 2 3 3" xfId="60278" xr:uid="{2074BCD3-95CC-4388-9593-83E2F7D288F9}"/>
    <cellStyle name="Comma 4 2 2 2 3 3 2" xfId="62326" xr:uid="{ED6B0278-B385-4CD7-9FCC-6EE8706E06C4}"/>
    <cellStyle name="Comma 4 2 2 2 3 3 3" xfId="61302" xr:uid="{526D3031-6054-4B96-ACEF-DB81DB627F35}"/>
    <cellStyle name="Comma 4 2 2 2 3 4" xfId="61814" xr:uid="{8D7D5EAF-D9F5-4D44-B695-5983BD09C814}"/>
    <cellStyle name="Comma 4 2 2 2 3 5" xfId="60790" xr:uid="{A1308632-902D-4F96-A6D1-A4BC695A943C}"/>
    <cellStyle name="Comma 4 2 2 2 4" xfId="56430" xr:uid="{00000000-0005-0000-0000-0000661F0000}"/>
    <cellStyle name="Comma 4 2 2 2 4 2" xfId="60406" xr:uid="{CD62B744-709D-406B-842E-2C6BCE5C09E1}"/>
    <cellStyle name="Comma 4 2 2 2 4 2 2" xfId="62454" xr:uid="{4557BDCD-FDFF-48AC-9189-02FF241D6B50}"/>
    <cellStyle name="Comma 4 2 2 2 4 2 3" xfId="61430" xr:uid="{45538B85-5C85-4A5F-B8A5-04C1F69803FC}"/>
    <cellStyle name="Comma 4 2 2 2 4 3" xfId="61942" xr:uid="{46F092E4-05A0-465E-BAAD-EEB6932E62C1}"/>
    <cellStyle name="Comma 4 2 2 2 4 4" xfId="60918" xr:uid="{9DABB094-AD7E-43B1-B12D-825B4D69CE6C}"/>
    <cellStyle name="Comma 4 2 2 2 5" xfId="56526" xr:uid="{00000000-0005-0000-0000-0000671F0000}"/>
    <cellStyle name="Comma 4 2 2 2 5 2" xfId="62198" xr:uid="{79CDE116-7002-4AAD-A3D0-953D952D26A7}"/>
    <cellStyle name="Comma 4 2 2 2 5 3" xfId="61174" xr:uid="{A1DFD016-B639-4DB6-AEAF-CED3AA86F1C6}"/>
    <cellStyle name="Comma 4 2 2 2 6" xfId="59830" xr:uid="{1089C6E4-3E2F-4FA1-8282-CEDC8AAE9EBA}"/>
    <cellStyle name="Comma 4 2 2 2 6 2" xfId="61686" xr:uid="{CFCA6810-D240-41D4-BDE5-32A117BF4DD9}"/>
    <cellStyle name="Comma 4 2 2 2 7" xfId="59894" xr:uid="{6970D960-B1DC-4604-96EC-347BEAF83298}"/>
    <cellStyle name="Comma 4 2 2 2 8" xfId="60022" xr:uid="{4B17A91C-7E5F-4331-AC99-BF11E872049D}"/>
    <cellStyle name="Comma 4 2 2 2 9" xfId="60150" xr:uid="{167FC1AB-9C86-4A00-82DC-E18634A21507}"/>
    <cellStyle name="Comma 4 2 2 20" xfId="60118" xr:uid="{EF87DCAC-A366-494F-A800-6DF9C7E19B6B}"/>
    <cellStyle name="Comma 4 2 2 21" xfId="60630" xr:uid="{AC3803E9-B71C-4617-BB99-15F95BE2C60B}"/>
    <cellStyle name="Comma 4 2 2 3" xfId="22107" xr:uid="{00000000-0005-0000-0000-0000681F0000}"/>
    <cellStyle name="Comma 4 2 2 3 2" xfId="59926" xr:uid="{817ACFE5-6808-4E5E-B737-2E28FFA0B53B}"/>
    <cellStyle name="Comma 4 2 2 3 2 2" xfId="60566" xr:uid="{8BF7F0E5-CDBA-4D6F-B7A7-798344B34EB5}"/>
    <cellStyle name="Comma 4 2 2 3 2 2 2" xfId="61590" xr:uid="{208147B4-64B1-458D-A58F-8F0F4EB71632}"/>
    <cellStyle name="Comma 4 2 2 3 2 2 2 2" xfId="62614" xr:uid="{E0FE2FC0-36B3-4EC2-ADC0-01D45012C14D}"/>
    <cellStyle name="Comma 4 2 2 3 2 2 3" xfId="62102" xr:uid="{7938BEC1-46C5-4273-B81E-91487C80837D}"/>
    <cellStyle name="Comma 4 2 2 3 2 2 4" xfId="61078" xr:uid="{53C6127A-7224-4771-9B7D-9B3F26DE5FC9}"/>
    <cellStyle name="Comma 4 2 2 3 2 3" xfId="60310" xr:uid="{459D7485-62D7-443C-BC42-1B4BBAB4DBF2}"/>
    <cellStyle name="Comma 4 2 2 3 2 3 2" xfId="62358" xr:uid="{63132FB2-D179-4122-BFCB-BDCD39C340FA}"/>
    <cellStyle name="Comma 4 2 2 3 2 3 3" xfId="61334" xr:uid="{A9D54229-5A17-4166-A9DB-5ED2443DD067}"/>
    <cellStyle name="Comma 4 2 2 3 2 4" xfId="61846" xr:uid="{2B3ED16F-2406-469F-9F6F-EE0889774050}"/>
    <cellStyle name="Comma 4 2 2 3 2 5" xfId="60822" xr:uid="{EAB0F25A-4E66-45DC-B643-4CCD61AD75F7}"/>
    <cellStyle name="Comma 4 2 2 3 3" xfId="60054" xr:uid="{A12680D5-C404-47F8-8569-E678E6CFDBE9}"/>
    <cellStyle name="Comma 4 2 2 3 3 2" xfId="60438" xr:uid="{3A0E9BCC-CC4F-441C-8745-6F54863EEFDA}"/>
    <cellStyle name="Comma 4 2 2 3 3 2 2" xfId="62486" xr:uid="{48669B68-242F-4F73-8028-AB81A845A3AE}"/>
    <cellStyle name="Comma 4 2 2 3 3 2 3" xfId="61462" xr:uid="{DB7F6F4B-815D-4E1A-BB76-F6E373E7DAF1}"/>
    <cellStyle name="Comma 4 2 2 3 3 3" xfId="61974" xr:uid="{C029C2D1-8EAD-4927-81EB-CF6BAF71B11B}"/>
    <cellStyle name="Comma 4 2 2 3 3 4" xfId="60950" xr:uid="{082B91A7-E9DD-4C86-A39E-143639681582}"/>
    <cellStyle name="Comma 4 2 2 3 4" xfId="60182" xr:uid="{F4D85512-83F9-419D-AE8D-51C8BE7BA841}"/>
    <cellStyle name="Comma 4 2 2 3 4 2" xfId="62230" xr:uid="{A07E9155-87BF-4522-B1EF-CCCA72A3164D}"/>
    <cellStyle name="Comma 4 2 2 3 4 3" xfId="61206" xr:uid="{07B9886A-2894-419D-8284-67666E2712D7}"/>
    <cellStyle name="Comma 4 2 2 3 5" xfId="61718" xr:uid="{13585CC4-2CAD-4075-B1B0-65C4EE3EF414}"/>
    <cellStyle name="Comma 4 2 2 3 6" xfId="60694" xr:uid="{4A1C6000-C450-41F8-9114-9F37C55EA8A4}"/>
    <cellStyle name="Comma 4 2 2 4" xfId="17208" xr:uid="{00000000-0005-0000-0000-0000691F0000}"/>
    <cellStyle name="Comma 4 2 2 4 2" xfId="60502" xr:uid="{5230D15D-1E7E-4CB9-B06F-D337F2934E2A}"/>
    <cellStyle name="Comma 4 2 2 4 2 2" xfId="61526" xr:uid="{7A61832B-8651-45D5-89D5-74A6CF400824}"/>
    <cellStyle name="Comma 4 2 2 4 2 2 2" xfId="62550" xr:uid="{C2A7629C-C5EB-4DFD-B0FB-2AEEB641AF05}"/>
    <cellStyle name="Comma 4 2 2 4 2 3" xfId="62038" xr:uid="{C1AB1A47-B80B-4480-BEEF-669C18B455E8}"/>
    <cellStyle name="Comma 4 2 2 4 2 4" xfId="61014" xr:uid="{500611CF-90C5-46B4-8475-ED74443D7C17}"/>
    <cellStyle name="Comma 4 2 2 4 3" xfId="60246" xr:uid="{AC92DF6F-90DA-4726-8085-A404EAB79965}"/>
    <cellStyle name="Comma 4 2 2 4 3 2" xfId="62294" xr:uid="{20D40862-9A78-4D3D-BAEA-D80D1C560B5F}"/>
    <cellStyle name="Comma 4 2 2 4 3 3" xfId="61270" xr:uid="{49506C4B-D4A4-4C82-A714-93452F8A9939}"/>
    <cellStyle name="Comma 4 2 2 4 4" xfId="61782" xr:uid="{1479FF79-34F0-4B95-8808-B7C5966EF4DA}"/>
    <cellStyle name="Comma 4 2 2 4 5" xfId="60758" xr:uid="{B2C73299-5385-4747-86D6-70E14CCF3CEA}"/>
    <cellStyle name="Comma 4 2 2 5" xfId="12309" xr:uid="{00000000-0005-0000-0000-00006A1F0000}"/>
    <cellStyle name="Comma 4 2 2 5 2" xfId="60374" xr:uid="{7ABE5337-E36F-44E2-8A56-12035496B1B1}"/>
    <cellStyle name="Comma 4 2 2 5 2 2" xfId="62422" xr:uid="{316BE9C2-3A93-43B7-8B89-69D5BD35BA5A}"/>
    <cellStyle name="Comma 4 2 2 5 2 3" xfId="61398" xr:uid="{CE33BD1B-B210-4EB6-ACDE-6FF52D974378}"/>
    <cellStyle name="Comma 4 2 2 5 3" xfId="61910" xr:uid="{1DAD7F21-51B4-4928-82D0-CF0AAA3F88F9}"/>
    <cellStyle name="Comma 4 2 2 5 4" xfId="60886" xr:uid="{1387A5FD-7005-4114-9E17-782C18B04344}"/>
    <cellStyle name="Comma 4 2 2 6" xfId="7353" xr:uid="{00000000-0005-0000-0000-00006B1F0000}"/>
    <cellStyle name="Comma 4 2 2 6 2" xfId="62166" xr:uid="{30AE41F2-5D2B-430A-AFAB-831C0E80285F}"/>
    <cellStyle name="Comma 4 2 2 6 3" xfId="61142" xr:uid="{DE97CDEA-6E23-4B1C-BC94-8E0BC93D880C}"/>
    <cellStyle name="Comma 4 2 2 7" xfId="2398" xr:uid="{00000000-0005-0000-0000-00006C1F0000}"/>
    <cellStyle name="Comma 4 2 2 7 2" xfId="61654" xr:uid="{50B6F8E3-CDEE-4658-B17F-0271337F1261}"/>
    <cellStyle name="Comma 4 2 2 8" xfId="48780" xr:uid="{00000000-0005-0000-0000-00006D1F0000}"/>
    <cellStyle name="Comma 4 2 2 9" xfId="53679" xr:uid="{00000000-0005-0000-0000-00006E1F0000}"/>
    <cellStyle name="Comma 4 2 20" xfId="56093" xr:uid="{00000000-0005-0000-0000-00006F1F0000}"/>
    <cellStyle name="Comma 4 2 21" xfId="56118" xr:uid="{00000000-0005-0000-0000-0000701F0000}"/>
    <cellStyle name="Comma 4 2 22" xfId="56166" xr:uid="{00000000-0005-0000-0000-0000711F0000}"/>
    <cellStyle name="Comma 4 2 23" xfId="56262" xr:uid="{00000000-0005-0000-0000-0000721F0000}"/>
    <cellStyle name="Comma 4 2 24" xfId="56358" xr:uid="{00000000-0005-0000-0000-0000731F0000}"/>
    <cellStyle name="Comma 4 2 25" xfId="56454" xr:uid="{00000000-0005-0000-0000-0000741F0000}"/>
    <cellStyle name="Comma 4 2 26" xfId="57112" xr:uid="{00000000-0005-0000-0000-0000751F0000}"/>
    <cellStyle name="Comma 4 2 27" xfId="59637" xr:uid="{E8DC3B7D-7EA0-4774-A207-53608B89AADE}"/>
    <cellStyle name="Comma 4 2 28" xfId="59653" xr:uid="{BCA2404A-6109-4007-A0F6-E7D3B2C2AB7A}"/>
    <cellStyle name="Comma 4 2 29" xfId="59670" xr:uid="{46415D8A-A1A1-4841-B196-9C53AA73682A}"/>
    <cellStyle name="Comma 4 2 3" xfId="39252" xr:uid="{00000000-0005-0000-0000-0000761F0000}"/>
    <cellStyle name="Comma 4 2 3 10" xfId="60646" xr:uid="{A59321DC-3DC9-46A6-BCFF-8BF2277636B5}"/>
    <cellStyle name="Comma 4 2 3 2" xfId="56214" xr:uid="{00000000-0005-0000-0000-0000771F0000}"/>
    <cellStyle name="Comma 4 2 3 2 2" xfId="59942" xr:uid="{230C219D-A3E6-4283-A415-2AE22BF9F8B1}"/>
    <cellStyle name="Comma 4 2 3 2 2 2" xfId="60582" xr:uid="{79720310-2110-4ABF-A3F7-D18AE0B6094E}"/>
    <cellStyle name="Comma 4 2 3 2 2 2 2" xfId="61606" xr:uid="{1B726059-6C23-4361-B92D-D01CF72A14F7}"/>
    <cellStyle name="Comma 4 2 3 2 2 2 2 2" xfId="62630" xr:uid="{9CAC5BB3-407C-4D01-8A7E-CEB1DBEDECEA}"/>
    <cellStyle name="Comma 4 2 3 2 2 2 3" xfId="62118" xr:uid="{1F9AAF4F-A02C-4383-8285-98CA187A5ACE}"/>
    <cellStyle name="Comma 4 2 3 2 2 2 4" xfId="61094" xr:uid="{4002CB5F-3D67-4384-A805-AAA957F87BB1}"/>
    <cellStyle name="Comma 4 2 3 2 2 3" xfId="60326" xr:uid="{99F4BBC3-1CA0-409E-B64D-79334938D429}"/>
    <cellStyle name="Comma 4 2 3 2 2 3 2" xfId="62374" xr:uid="{30B28C0E-4446-4188-962C-C8A2CF3DF901}"/>
    <cellStyle name="Comma 4 2 3 2 2 3 3" xfId="61350" xr:uid="{F0E304F6-7E1B-48B6-8F07-7031CCC8008F}"/>
    <cellStyle name="Comma 4 2 3 2 2 4" xfId="61862" xr:uid="{8AE0B8C7-F3A9-40A6-85C9-96CEB32365DD}"/>
    <cellStyle name="Comma 4 2 3 2 2 5" xfId="60838" xr:uid="{AA13C743-2D93-470E-8037-6E52F265B909}"/>
    <cellStyle name="Comma 4 2 3 2 3" xfId="60070" xr:uid="{752CA278-379C-46CA-A560-CAE82885735B}"/>
    <cellStyle name="Comma 4 2 3 2 3 2" xfId="60454" xr:uid="{73F17BC1-50A7-4ABE-A487-F774549A1634}"/>
    <cellStyle name="Comma 4 2 3 2 3 2 2" xfId="62502" xr:uid="{6A70EF29-D0C6-45EF-BFB9-74A3299CB992}"/>
    <cellStyle name="Comma 4 2 3 2 3 2 3" xfId="61478" xr:uid="{0D702A8F-0976-41D4-939C-C38005161729}"/>
    <cellStyle name="Comma 4 2 3 2 3 3" xfId="61990" xr:uid="{843DD7F8-D274-42AE-932B-A358DB21EDFF}"/>
    <cellStyle name="Comma 4 2 3 2 3 4" xfId="60966" xr:uid="{F2BEA19E-062B-4D28-AC74-95D44ACA20AE}"/>
    <cellStyle name="Comma 4 2 3 2 4" xfId="60198" xr:uid="{A5966870-FF2C-4546-970D-F00AD68770D9}"/>
    <cellStyle name="Comma 4 2 3 2 4 2" xfId="62246" xr:uid="{3B161899-EA13-4490-B0D0-BFA9F51F507F}"/>
    <cellStyle name="Comma 4 2 3 2 4 3" xfId="61222" xr:uid="{255EC7CF-2F58-4186-A4DB-895D74154F65}"/>
    <cellStyle name="Comma 4 2 3 2 5" xfId="61734" xr:uid="{D56D3DB4-4EC4-47C6-BD3F-67D9363671E0}"/>
    <cellStyle name="Comma 4 2 3 2 6" xfId="60710" xr:uid="{7B3EF028-63E3-4F83-8D7F-32743347A1AA}"/>
    <cellStyle name="Comma 4 2 3 3" xfId="56310" xr:uid="{00000000-0005-0000-0000-0000781F0000}"/>
    <cellStyle name="Comma 4 2 3 3 2" xfId="60518" xr:uid="{A7DA435E-1002-4179-BF6F-2DBE7EA96B77}"/>
    <cellStyle name="Comma 4 2 3 3 2 2" xfId="61542" xr:uid="{0045DED4-A1C3-48BE-873D-E49DE98C8969}"/>
    <cellStyle name="Comma 4 2 3 3 2 2 2" xfId="62566" xr:uid="{2052792E-0A21-4BCE-A7B2-8F74456FA698}"/>
    <cellStyle name="Comma 4 2 3 3 2 3" xfId="62054" xr:uid="{E9E82172-1319-4B02-8B0B-43C7CBAAD4BA}"/>
    <cellStyle name="Comma 4 2 3 3 2 4" xfId="61030" xr:uid="{31127A98-50D4-47C7-BEF1-804CBE920F87}"/>
    <cellStyle name="Comma 4 2 3 3 3" xfId="60262" xr:uid="{8C557749-E9E6-497C-BFF0-3BC78572A430}"/>
    <cellStyle name="Comma 4 2 3 3 3 2" xfId="62310" xr:uid="{E30DF294-70A5-47C9-B2FD-D3E2B655A3F2}"/>
    <cellStyle name="Comma 4 2 3 3 3 3" xfId="61286" xr:uid="{27B59142-22A4-4855-9BC0-B9854D69E169}"/>
    <cellStyle name="Comma 4 2 3 3 4" xfId="61798" xr:uid="{E88F260C-5C3A-4D5D-8B7E-AF596944B526}"/>
    <cellStyle name="Comma 4 2 3 3 5" xfId="60774" xr:uid="{55473993-28D3-490B-BD59-6AA1B6A76DF8}"/>
    <cellStyle name="Comma 4 2 3 4" xfId="56406" xr:uid="{00000000-0005-0000-0000-0000791F0000}"/>
    <cellStyle name="Comma 4 2 3 4 2" xfId="60390" xr:uid="{ACDD1B5B-37BF-413E-AA61-EF3AC2ABBFBB}"/>
    <cellStyle name="Comma 4 2 3 4 2 2" xfId="62438" xr:uid="{2AA1C1D3-5B63-4B45-A58E-8B710E55B4DC}"/>
    <cellStyle name="Comma 4 2 3 4 2 3" xfId="61414" xr:uid="{C265091E-5BA0-4298-BAA3-7F6385018BE8}"/>
    <cellStyle name="Comma 4 2 3 4 3" xfId="61926" xr:uid="{804AEA54-F3BA-406C-A829-1527B3872081}"/>
    <cellStyle name="Comma 4 2 3 4 4" xfId="60902" xr:uid="{D60C49F9-A9B1-4472-B106-E28B17C93A25}"/>
    <cellStyle name="Comma 4 2 3 5" xfId="56502" xr:uid="{00000000-0005-0000-0000-00007A1F0000}"/>
    <cellStyle name="Comma 4 2 3 5 2" xfId="62182" xr:uid="{5163C098-6AF9-4130-8893-D23B6A76FCCA}"/>
    <cellStyle name="Comma 4 2 3 5 3" xfId="61158" xr:uid="{8622FCF0-7848-4733-A49B-0B477693AC7B}"/>
    <cellStyle name="Comma 4 2 3 6" xfId="59814" xr:uid="{F23500FA-576F-4C12-925C-F32F6847656C}"/>
    <cellStyle name="Comma 4 2 3 6 2" xfId="61670" xr:uid="{8DB206CC-1E9F-434D-9B80-97CA7A167A85}"/>
    <cellStyle name="Comma 4 2 3 7" xfId="59878" xr:uid="{0EB203C8-C3C4-4317-B417-A63D9DFE74D0}"/>
    <cellStyle name="Comma 4 2 3 8" xfId="60006" xr:uid="{5358E27A-2540-4D41-B801-171AB096DF77}"/>
    <cellStyle name="Comma 4 2 3 9" xfId="60134" xr:uid="{70C6D99A-8F10-47E5-944B-41301728D29A}"/>
    <cellStyle name="Comma 4 2 30" xfId="59717" xr:uid="{BF56423A-CC43-4B62-9F32-07DACFFB3E05}"/>
    <cellStyle name="Comma 4 2 31" xfId="59749" xr:uid="{4D3C73BD-06B1-441D-B6D8-1621B4113A73}"/>
    <cellStyle name="Comma 4 2 32" xfId="59782" xr:uid="{C8E57E48-DA43-489C-8B0A-1E5E13012E15}"/>
    <cellStyle name="Comma 4 2 33" xfId="59846" xr:uid="{DF8C4CF4-108D-47E4-A79D-6C175AD24CC2}"/>
    <cellStyle name="Comma 4 2 34" xfId="59974" xr:uid="{DEDF2DB0-9996-42D5-97C3-05C7FCE20DDA}"/>
    <cellStyle name="Comma 4 2 35" xfId="60102" xr:uid="{BDA281CE-494B-421C-8C83-043ADD9136A6}"/>
    <cellStyle name="Comma 4 2 36" xfId="60614" xr:uid="{B77B5BD3-8734-40C4-81B5-8FA13DE33E1C}"/>
    <cellStyle name="Comma 4 2 4" xfId="36803" xr:uid="{00000000-0005-0000-0000-00007B1F0000}"/>
    <cellStyle name="Comma 4 2 4 2" xfId="59910" xr:uid="{7339F13A-0AA2-4CE2-A2DB-1C6059AF35D0}"/>
    <cellStyle name="Comma 4 2 4 2 2" xfId="60550" xr:uid="{8EBFC551-8697-4E53-8B0B-5F40B1956068}"/>
    <cellStyle name="Comma 4 2 4 2 2 2" xfId="61574" xr:uid="{668FF533-F4E3-4F30-8D17-90557A8DB902}"/>
    <cellStyle name="Comma 4 2 4 2 2 2 2" xfId="62598" xr:uid="{C386B42D-60A8-4B70-A907-08C4633FBE19}"/>
    <cellStyle name="Comma 4 2 4 2 2 3" xfId="62086" xr:uid="{4E7E04EE-5849-4828-93BC-3B18FD87A271}"/>
    <cellStyle name="Comma 4 2 4 2 2 4" xfId="61062" xr:uid="{889A404F-8D1E-4FFE-87AF-2359BBFC9326}"/>
    <cellStyle name="Comma 4 2 4 2 3" xfId="60294" xr:uid="{A662ADCE-9495-4F81-BB5E-C3AA8CC4E974}"/>
    <cellStyle name="Comma 4 2 4 2 3 2" xfId="62342" xr:uid="{64D4CEEE-BDC5-45BC-9660-B3CB1A756011}"/>
    <cellStyle name="Comma 4 2 4 2 3 3" xfId="61318" xr:uid="{71A43D4C-1624-4FA1-904F-DE24D34D90BB}"/>
    <cellStyle name="Comma 4 2 4 2 4" xfId="61830" xr:uid="{3FD2138A-EF40-408A-AEFE-7F7C5EA91BA4}"/>
    <cellStyle name="Comma 4 2 4 2 5" xfId="60806" xr:uid="{1C93308A-DD7F-4EEA-8F5D-F2E25E7CBB94}"/>
    <cellStyle name="Comma 4 2 4 3" xfId="60038" xr:uid="{C799881B-CB32-4DAF-A079-91982B1322C3}"/>
    <cellStyle name="Comma 4 2 4 3 2" xfId="60422" xr:uid="{BD4C8F9F-BA19-4348-89A0-27FB0C7F6164}"/>
    <cellStyle name="Comma 4 2 4 3 2 2" xfId="62470" xr:uid="{A04F2CFC-E433-4FE6-A772-4D4CCA9D3161}"/>
    <cellStyle name="Comma 4 2 4 3 2 3" xfId="61446" xr:uid="{9DF6EFB7-480B-4862-BA02-4B3653352D9A}"/>
    <cellStyle name="Comma 4 2 4 3 3" xfId="61958" xr:uid="{ED91905A-1827-48BF-9D8F-165AB6F38DEF}"/>
    <cellStyle name="Comma 4 2 4 3 4" xfId="60934" xr:uid="{935D5E0E-E5BF-4667-996C-6EDBB0049A4C}"/>
    <cellStyle name="Comma 4 2 4 4" xfId="60166" xr:uid="{2FDA3BDE-54EA-4869-8CA6-EDAA0ABC39DC}"/>
    <cellStyle name="Comma 4 2 4 4 2" xfId="62214" xr:uid="{F364F301-E088-4CEE-B2D9-6ED62A6525E2}"/>
    <cellStyle name="Comma 4 2 4 4 3" xfId="61190" xr:uid="{867C0E78-9D02-4864-893E-B19A93C93058}"/>
    <cellStyle name="Comma 4 2 4 5" xfId="61702" xr:uid="{907C2214-90D0-49C9-B7F3-6C58067E6097}"/>
    <cellStyle name="Comma 4 2 4 6" xfId="60678" xr:uid="{21B41871-7175-4C4C-B6F2-080A10FD5228}"/>
    <cellStyle name="Comma 4 2 5" xfId="34354" xr:uid="{00000000-0005-0000-0000-00007C1F0000}"/>
    <cellStyle name="Comma 4 2 5 2" xfId="60486" xr:uid="{443E10BE-F4B0-48C4-8D87-C808B9BD5AD0}"/>
    <cellStyle name="Comma 4 2 5 2 2" xfId="61510" xr:uid="{6195DBD6-4CE1-4542-ADD0-AB1DCEA26734}"/>
    <cellStyle name="Comma 4 2 5 2 2 2" xfId="62534" xr:uid="{7F52F5C7-9915-4E0C-AA50-89D44EF7E2B3}"/>
    <cellStyle name="Comma 4 2 5 2 3" xfId="62022" xr:uid="{782C8AA6-F353-4005-A954-5D7ADB7FA2B4}"/>
    <cellStyle name="Comma 4 2 5 2 4" xfId="60998" xr:uid="{84BBE33A-30DD-4620-921F-6B82693CAA7F}"/>
    <cellStyle name="Comma 4 2 5 3" xfId="60230" xr:uid="{FCA16F63-84C7-4C69-B234-B33629102E82}"/>
    <cellStyle name="Comma 4 2 5 3 2" xfId="62278" xr:uid="{8D7F440C-2DD3-4F44-AE35-B19A47781DEA}"/>
    <cellStyle name="Comma 4 2 5 3 3" xfId="61254" xr:uid="{232302FD-0F31-4424-A539-48161C7FFF7E}"/>
    <cellStyle name="Comma 4 2 5 4" xfId="61766" xr:uid="{0E185551-AE44-4C27-A009-11807E727F6F}"/>
    <cellStyle name="Comma 4 2 5 5" xfId="60742" xr:uid="{75B69DC7-52F5-47F6-B957-47955E350615}"/>
    <cellStyle name="Comma 4 2 6" xfId="31905" xr:uid="{00000000-0005-0000-0000-00007D1F0000}"/>
    <cellStyle name="Comma 4 2 6 2" xfId="60358" xr:uid="{D86EFBDC-1345-47E4-AA81-4A988D4442D2}"/>
    <cellStyle name="Comma 4 2 6 2 2" xfId="62406" xr:uid="{FB70D38F-2435-4C97-A5FF-344447EAA762}"/>
    <cellStyle name="Comma 4 2 6 2 3" xfId="61382" xr:uid="{28A1F04C-D6C1-4448-9097-E7909499B355}"/>
    <cellStyle name="Comma 4 2 6 3" xfId="61894" xr:uid="{BC51F1FB-29B8-4EB7-A7EF-57182357CE89}"/>
    <cellStyle name="Comma 4 2 6 4" xfId="60870" xr:uid="{DC357459-37FA-42FA-8C77-8D43D15EF171}"/>
    <cellStyle name="Comma 4 2 7" xfId="29456" xr:uid="{00000000-0005-0000-0000-00007E1F0000}"/>
    <cellStyle name="Comma 4 2 7 2" xfId="62150" xr:uid="{4DA21431-870F-4DE1-83F0-DEEC6BD552FB}"/>
    <cellStyle name="Comma 4 2 7 3" xfId="61126" xr:uid="{33B31DA2-24DF-4CD0-91DD-A054280DB9FE}"/>
    <cellStyle name="Comma 4 2 8" xfId="24556" xr:uid="{00000000-0005-0000-0000-00007F1F0000}"/>
    <cellStyle name="Comma 4 2 8 2" xfId="61638" xr:uid="{57CEBC5F-3980-4533-8A01-93D0155621E5}"/>
    <cellStyle name="Comma 4 2 9" xfId="19657" xr:uid="{00000000-0005-0000-0000-0000801F0000}"/>
    <cellStyle name="Comma 4 20" xfId="10093" xr:uid="{00000000-0005-0000-0000-0000811F0000}"/>
    <cellStyle name="Comma 4 21" xfId="5081" xr:uid="{00000000-0005-0000-0000-0000821F0000}"/>
    <cellStyle name="Comma 4 22" xfId="182" xr:uid="{00000000-0005-0000-0000-0000831F0000}"/>
    <cellStyle name="Comma 4 23" xfId="50996" xr:uid="{00000000-0005-0000-0000-0000841F0000}"/>
    <cellStyle name="Comma 4 24" xfId="55913" xr:uid="{00000000-0005-0000-0000-0000851F0000}"/>
    <cellStyle name="Comma 4 25" xfId="55925" xr:uid="{00000000-0005-0000-0000-0000861F0000}"/>
    <cellStyle name="Comma 4 26" xfId="55937" xr:uid="{00000000-0005-0000-0000-0000871F0000}"/>
    <cellStyle name="Comma 4 27" xfId="55949" xr:uid="{00000000-0005-0000-0000-0000881F0000}"/>
    <cellStyle name="Comma 4 28" xfId="55961" xr:uid="{00000000-0005-0000-0000-0000891F0000}"/>
    <cellStyle name="Comma 4 29" xfId="55985" xr:uid="{00000000-0005-0000-0000-00008A1F0000}"/>
    <cellStyle name="Comma 4 3" xfId="45932" xr:uid="{00000000-0005-0000-0000-00008B1F0000}"/>
    <cellStyle name="Comma 4 3 10" xfId="14757" xr:uid="{00000000-0005-0000-0000-00008C1F0000}"/>
    <cellStyle name="Comma 4 3 11" xfId="9858" xr:uid="{00000000-0005-0000-0000-00008D1F0000}"/>
    <cellStyle name="Comma 4 3 12" xfId="4846" xr:uid="{00000000-0005-0000-0000-00008E1F0000}"/>
    <cellStyle name="Comma 4 3 13" xfId="46332" xr:uid="{00000000-0005-0000-0000-00008F1F0000}"/>
    <cellStyle name="Comma 4 3 14" xfId="51231" xr:uid="{00000000-0005-0000-0000-0000901F0000}"/>
    <cellStyle name="Comma 4 3 15" xfId="56130" xr:uid="{00000000-0005-0000-0000-0000911F0000}"/>
    <cellStyle name="Comma 4 3 16" xfId="56178" xr:uid="{00000000-0005-0000-0000-0000921F0000}"/>
    <cellStyle name="Comma 4 3 17" xfId="56274" xr:uid="{00000000-0005-0000-0000-0000931F0000}"/>
    <cellStyle name="Comma 4 3 18" xfId="56370" xr:uid="{00000000-0005-0000-0000-0000941F0000}"/>
    <cellStyle name="Comma 4 3 19" xfId="56466" xr:uid="{00000000-0005-0000-0000-0000951F0000}"/>
    <cellStyle name="Comma 4 3 2" xfId="41701" xr:uid="{00000000-0005-0000-0000-0000961F0000}"/>
    <cellStyle name="Comma 4 3 2 10" xfId="56226" xr:uid="{00000000-0005-0000-0000-0000971F0000}"/>
    <cellStyle name="Comma 4 3 2 11" xfId="56322" xr:uid="{00000000-0005-0000-0000-0000981F0000}"/>
    <cellStyle name="Comma 4 3 2 12" xfId="56418" xr:uid="{00000000-0005-0000-0000-0000991F0000}"/>
    <cellStyle name="Comma 4 3 2 13" xfId="56514" xr:uid="{00000000-0005-0000-0000-00009A1F0000}"/>
    <cellStyle name="Comma 4 3 2 14" xfId="59822" xr:uid="{1B21F91E-147F-4D7D-A26B-F7417151759E}"/>
    <cellStyle name="Comma 4 3 2 15" xfId="59886" xr:uid="{6870415B-1F74-405B-8BC3-11625769DCCD}"/>
    <cellStyle name="Comma 4 3 2 16" xfId="60014" xr:uid="{C66EC4D7-108A-4B00-A9AA-D83A16198044}"/>
    <cellStyle name="Comma 4 3 2 17" xfId="60142" xr:uid="{4B24418E-D522-4856-A70E-CBD48A272CF8}"/>
    <cellStyle name="Comma 4 3 2 18" xfId="60654" xr:uid="{A557CDE3-4A02-4A19-A407-FBFD6A750E0F}"/>
    <cellStyle name="Comma 4 3 2 2" xfId="27006" xr:uid="{00000000-0005-0000-0000-00009B1F0000}"/>
    <cellStyle name="Comma 4 3 2 2 2" xfId="59950" xr:uid="{21209B92-1DF5-45E5-9F33-D54D58B8DA73}"/>
    <cellStyle name="Comma 4 3 2 2 2 2" xfId="60590" xr:uid="{A99192F2-0631-4E9E-A905-27C1FB90EC5E}"/>
    <cellStyle name="Comma 4 3 2 2 2 2 2" xfId="61614" xr:uid="{2FF0E16B-CF0C-428B-93EC-0C2056919A0F}"/>
    <cellStyle name="Comma 4 3 2 2 2 2 2 2" xfId="62638" xr:uid="{C768C9B2-1144-45B5-A4E5-92CD0EB9420B}"/>
    <cellStyle name="Comma 4 3 2 2 2 2 3" xfId="62126" xr:uid="{08DA8A30-DD44-4E5F-829B-1A2BA7EBEF0B}"/>
    <cellStyle name="Comma 4 3 2 2 2 2 4" xfId="61102" xr:uid="{55C18EC3-DF88-4FF9-9391-960DC6A541CA}"/>
    <cellStyle name="Comma 4 3 2 2 2 3" xfId="60334" xr:uid="{A889E1ED-8891-4053-9213-2CBAE6267F8B}"/>
    <cellStyle name="Comma 4 3 2 2 2 3 2" xfId="62382" xr:uid="{0F4C726F-0978-43F0-A7C1-F57D037987F5}"/>
    <cellStyle name="Comma 4 3 2 2 2 3 3" xfId="61358" xr:uid="{F9AF8C5C-A3B8-45DE-B2D5-D9FE060A5708}"/>
    <cellStyle name="Comma 4 3 2 2 2 4" xfId="61870" xr:uid="{552AC3C7-B32D-4229-A683-3B87B6F1C553}"/>
    <cellStyle name="Comma 4 3 2 2 2 5" xfId="60846" xr:uid="{0F0F7596-3331-4531-890C-91F686F36363}"/>
    <cellStyle name="Comma 4 3 2 2 3" xfId="60078" xr:uid="{B950CC3F-3CC8-4573-BFC7-7B2BCE89F183}"/>
    <cellStyle name="Comma 4 3 2 2 3 2" xfId="60462" xr:uid="{AA95B19F-50B8-4721-92D1-5932A176B481}"/>
    <cellStyle name="Comma 4 3 2 2 3 2 2" xfId="62510" xr:uid="{2533B88E-F5A7-4D12-9020-AAB7EB510A63}"/>
    <cellStyle name="Comma 4 3 2 2 3 2 3" xfId="61486" xr:uid="{FCEC8542-7D99-4C43-8348-B8BE2138CBED}"/>
    <cellStyle name="Comma 4 3 2 2 3 3" xfId="61998" xr:uid="{E7AC8181-D8E4-434F-A9DC-36656B52D6A9}"/>
    <cellStyle name="Comma 4 3 2 2 3 4" xfId="60974" xr:uid="{0BC82D46-B361-4983-95AD-3266E33CFEDA}"/>
    <cellStyle name="Comma 4 3 2 2 4" xfId="60206" xr:uid="{5C8142AC-84A3-4D71-8386-E4CBAADB77B5}"/>
    <cellStyle name="Comma 4 3 2 2 4 2" xfId="62254" xr:uid="{8F0CAAAE-2E30-4E10-9EDA-19C950E6316E}"/>
    <cellStyle name="Comma 4 3 2 2 4 3" xfId="61230" xr:uid="{48DBCDAA-7F5A-44AD-ACE3-D24A34401D89}"/>
    <cellStyle name="Comma 4 3 2 2 5" xfId="61742" xr:uid="{098E2EC3-61DE-4E0B-BA4F-6F598630ACF3}"/>
    <cellStyle name="Comma 4 3 2 2 6" xfId="60718" xr:uid="{87A71CB9-73F4-42C5-9035-97004664895B}"/>
    <cellStyle name="Comma 4 3 2 3" xfId="22106" xr:uid="{00000000-0005-0000-0000-00009C1F0000}"/>
    <cellStyle name="Comma 4 3 2 3 2" xfId="60526" xr:uid="{3FE01DF9-4E3C-4B5A-A4B2-449EC25A6BCD}"/>
    <cellStyle name="Comma 4 3 2 3 2 2" xfId="61550" xr:uid="{A6ED4610-B6D1-45D8-940E-C1D83832B817}"/>
    <cellStyle name="Comma 4 3 2 3 2 2 2" xfId="62574" xr:uid="{3093145C-5FDC-4C9E-ADD6-5443A54155DF}"/>
    <cellStyle name="Comma 4 3 2 3 2 3" xfId="62062" xr:uid="{61170F32-EEA5-49A3-9B17-0313E8BEEDE2}"/>
    <cellStyle name="Comma 4 3 2 3 2 4" xfId="61038" xr:uid="{40CB2772-9CCF-4191-B5C5-1512B51080A8}"/>
    <cellStyle name="Comma 4 3 2 3 3" xfId="60270" xr:uid="{5AD244F7-9E8F-4C81-B3DF-8A52F3836C6F}"/>
    <cellStyle name="Comma 4 3 2 3 3 2" xfId="62318" xr:uid="{3DB6BE64-EECD-4E4D-825B-DF4864A1E29B}"/>
    <cellStyle name="Comma 4 3 2 3 3 3" xfId="61294" xr:uid="{CCCFD457-50D5-4BDF-82EA-1CEDEE467DD6}"/>
    <cellStyle name="Comma 4 3 2 3 4" xfId="61806" xr:uid="{B0A9ACB4-B0BB-4B1D-ACDC-DE56C02BA92D}"/>
    <cellStyle name="Comma 4 3 2 3 5" xfId="60782" xr:uid="{7D9827E2-F810-4290-B51E-E1204213FA47}"/>
    <cellStyle name="Comma 4 3 2 4" xfId="17207" xr:uid="{00000000-0005-0000-0000-00009D1F0000}"/>
    <cellStyle name="Comma 4 3 2 4 2" xfId="60398" xr:uid="{38520C72-B66F-4252-8C16-D70035E990DE}"/>
    <cellStyle name="Comma 4 3 2 4 2 2" xfId="62446" xr:uid="{DA8C8011-9553-49A1-BD01-927C47B5409A}"/>
    <cellStyle name="Comma 4 3 2 4 2 3" xfId="61422" xr:uid="{47CBD460-B753-4C04-A4CD-0BBE7ED6AB04}"/>
    <cellStyle name="Comma 4 3 2 4 3" xfId="61934" xr:uid="{02FA2681-FF43-43FB-A777-72E1F7A5B7CE}"/>
    <cellStyle name="Comma 4 3 2 4 4" xfId="60910" xr:uid="{80C63D80-9B4B-4FEC-854C-7D7DC27F081B}"/>
    <cellStyle name="Comma 4 3 2 5" xfId="12308" xr:uid="{00000000-0005-0000-0000-00009E1F0000}"/>
    <cellStyle name="Comma 4 3 2 5 2" xfId="62190" xr:uid="{DE0B0F61-85C3-44D5-BD30-ADDE1AD3F3F6}"/>
    <cellStyle name="Comma 4 3 2 5 3" xfId="61166" xr:uid="{4C212497-D783-4008-A0FB-ACF397EBAFF1}"/>
    <cellStyle name="Comma 4 3 2 6" xfId="7352" xr:uid="{00000000-0005-0000-0000-00009F1F0000}"/>
    <cellStyle name="Comma 4 3 2 6 2" xfId="61678" xr:uid="{B821936A-0523-406D-AEFA-38E90BADD182}"/>
    <cellStyle name="Comma 4 3 2 7" xfId="2397" xr:uid="{00000000-0005-0000-0000-0000A01F0000}"/>
    <cellStyle name="Comma 4 3 2 8" xfId="48781" xr:uid="{00000000-0005-0000-0000-0000A11F0000}"/>
    <cellStyle name="Comma 4 3 2 9" xfId="53680" xr:uid="{00000000-0005-0000-0000-0000A21F0000}"/>
    <cellStyle name="Comma 4 3 20" xfId="57113" xr:uid="{00000000-0005-0000-0000-0000A31F0000}"/>
    <cellStyle name="Comma 4 3 21" xfId="59725" xr:uid="{9923EFB0-E1B6-4656-BD3C-260AF3131D2A}"/>
    <cellStyle name="Comma 4 3 22" xfId="59757" xr:uid="{057481A7-A39D-4D79-B4C0-39D5A4213873}"/>
    <cellStyle name="Comma 4 3 23" xfId="59790" xr:uid="{4649418F-B0B8-4C68-A914-020F64AC1BE6}"/>
    <cellStyle name="Comma 4 3 24" xfId="59854" xr:uid="{FEED8259-594C-4015-A033-68282F765F61}"/>
    <cellStyle name="Comma 4 3 25" xfId="59982" xr:uid="{0B281050-0C69-475D-96A3-0FAA6A44350D}"/>
    <cellStyle name="Comma 4 3 26" xfId="60110" xr:uid="{FE14D8FA-7B11-4974-A796-CB9591FDA094}"/>
    <cellStyle name="Comma 4 3 27" xfId="60622" xr:uid="{E4006236-BE8B-4237-801E-9DF28BA90BAF}"/>
    <cellStyle name="Comma 4 3 3" xfId="39251" xr:uid="{00000000-0005-0000-0000-0000A41F0000}"/>
    <cellStyle name="Comma 4 3 3 2" xfId="59918" xr:uid="{9B5B771F-D8A5-4437-A335-917A73CF5380}"/>
    <cellStyle name="Comma 4 3 3 2 2" xfId="60558" xr:uid="{FC81C2EC-BD17-4C6C-B031-BD591C659951}"/>
    <cellStyle name="Comma 4 3 3 2 2 2" xfId="61582" xr:uid="{A834E369-A0F2-4092-B401-6C6833DE39A6}"/>
    <cellStyle name="Comma 4 3 3 2 2 2 2" xfId="62606" xr:uid="{4407EFED-B2A0-4A78-80BD-4C9F31534708}"/>
    <cellStyle name="Comma 4 3 3 2 2 3" xfId="62094" xr:uid="{D4F415DE-CB22-49EB-A573-76D2A0124941}"/>
    <cellStyle name="Comma 4 3 3 2 2 4" xfId="61070" xr:uid="{97417492-887B-4A17-90E6-BFEC2BD998A8}"/>
    <cellStyle name="Comma 4 3 3 2 3" xfId="60302" xr:uid="{14054F93-45C4-46FE-92D8-4DCDE79A0DE6}"/>
    <cellStyle name="Comma 4 3 3 2 3 2" xfId="62350" xr:uid="{D6EBA39F-4C35-4AE7-867B-7A6374CA0D92}"/>
    <cellStyle name="Comma 4 3 3 2 3 3" xfId="61326" xr:uid="{7B78BB9D-9DE9-460A-BB34-E05A0C2579CF}"/>
    <cellStyle name="Comma 4 3 3 2 4" xfId="61838" xr:uid="{ACB2C29F-FDBD-4ADE-A314-9772AA6EDF02}"/>
    <cellStyle name="Comma 4 3 3 2 5" xfId="60814" xr:uid="{3745E35B-EAE8-4CE1-9C18-2B6BB48DC854}"/>
    <cellStyle name="Comma 4 3 3 3" xfId="60046" xr:uid="{2FDC213E-A0C4-4AA9-8AE9-56465A1C3D3F}"/>
    <cellStyle name="Comma 4 3 3 3 2" xfId="60430" xr:uid="{B04786E5-A3A3-471D-A77E-827868E0E452}"/>
    <cellStyle name="Comma 4 3 3 3 2 2" xfId="62478" xr:uid="{AA038991-7271-4A7C-BF3F-E1AC6E039496}"/>
    <cellStyle name="Comma 4 3 3 3 2 3" xfId="61454" xr:uid="{A622DA4D-79BD-4C0E-9444-60A236A5BDE8}"/>
    <cellStyle name="Comma 4 3 3 3 3" xfId="61966" xr:uid="{19CF3CF5-412D-41E6-A3A2-C4376AB599AC}"/>
    <cellStyle name="Comma 4 3 3 3 4" xfId="60942" xr:uid="{FECCC013-B9F6-4214-AF62-11113B58062B}"/>
    <cellStyle name="Comma 4 3 3 4" xfId="60174" xr:uid="{08D6FD85-0493-439B-B420-6286B3799CAC}"/>
    <cellStyle name="Comma 4 3 3 4 2" xfId="62222" xr:uid="{46AC4EA7-8D5B-454E-AFED-2F696607FC50}"/>
    <cellStyle name="Comma 4 3 3 4 3" xfId="61198" xr:uid="{29BE8A7A-9657-4B81-9063-61FB8DA11CED}"/>
    <cellStyle name="Comma 4 3 3 5" xfId="61710" xr:uid="{EB0F543E-3405-4F24-9323-1AEEA72FBB32}"/>
    <cellStyle name="Comma 4 3 3 6" xfId="60686" xr:uid="{263AFC2F-0CD3-41EF-A75B-E3E722D3F20E}"/>
    <cellStyle name="Comma 4 3 4" xfId="36802" xr:uid="{00000000-0005-0000-0000-0000A51F0000}"/>
    <cellStyle name="Comma 4 3 4 2" xfId="60494" xr:uid="{4F2DF733-8284-449B-ABC2-50EFC356539A}"/>
    <cellStyle name="Comma 4 3 4 2 2" xfId="61518" xr:uid="{420F8DD9-668A-4FFD-BF07-6E89D92F08D4}"/>
    <cellStyle name="Comma 4 3 4 2 2 2" xfId="62542" xr:uid="{4073F550-2E81-4E2A-A516-03FF4BBBA824}"/>
    <cellStyle name="Comma 4 3 4 2 3" xfId="62030" xr:uid="{53A50C88-F5BE-4444-8C09-1B4A78A25B77}"/>
    <cellStyle name="Comma 4 3 4 2 4" xfId="61006" xr:uid="{06416466-F337-491C-BD55-AFCB88B44BB4}"/>
    <cellStyle name="Comma 4 3 4 3" xfId="60238" xr:uid="{BDA7F7FF-6B6E-4233-B9F6-C32C09C8719F}"/>
    <cellStyle name="Comma 4 3 4 3 2" xfId="62286" xr:uid="{514E2240-EDF8-4804-8725-E2C829F6424C}"/>
    <cellStyle name="Comma 4 3 4 3 3" xfId="61262" xr:uid="{6AF4C334-66FF-4728-A642-FDA52BB49AF5}"/>
    <cellStyle name="Comma 4 3 4 4" xfId="61774" xr:uid="{05CD5668-1487-4EC0-A80A-0347BEB9F5F5}"/>
    <cellStyle name="Comma 4 3 4 5" xfId="60750" xr:uid="{32398BE0-0891-4346-B0D0-32DE6A31288C}"/>
    <cellStyle name="Comma 4 3 5" xfId="34353" xr:uid="{00000000-0005-0000-0000-0000A61F0000}"/>
    <cellStyle name="Comma 4 3 5 2" xfId="60366" xr:uid="{BFA7D296-42B5-4650-9C7D-C4687AD1B673}"/>
    <cellStyle name="Comma 4 3 5 2 2" xfId="62414" xr:uid="{E752B86A-B0FB-4AA4-AA29-7B84CA44C6D9}"/>
    <cellStyle name="Comma 4 3 5 2 3" xfId="61390" xr:uid="{4840A82B-BC8E-4700-93E6-14E44EFFF56E}"/>
    <cellStyle name="Comma 4 3 5 3" xfId="61902" xr:uid="{A71EB19C-1859-4D89-9DDF-9EDD52504617}"/>
    <cellStyle name="Comma 4 3 5 4" xfId="60878" xr:uid="{ABDCA1AF-5B7B-401E-8CBF-74626A3AE5DB}"/>
    <cellStyle name="Comma 4 3 6" xfId="31904" xr:uid="{00000000-0005-0000-0000-0000A71F0000}"/>
    <cellStyle name="Comma 4 3 6 2" xfId="62158" xr:uid="{0F29A1E3-8698-4651-BA8E-3BAB51527162}"/>
    <cellStyle name="Comma 4 3 6 3" xfId="61134" xr:uid="{93997269-6D15-46D6-916C-D83718758303}"/>
    <cellStyle name="Comma 4 3 7" xfId="29455" xr:uid="{00000000-0005-0000-0000-0000A81F0000}"/>
    <cellStyle name="Comma 4 3 7 2" xfId="61646" xr:uid="{B6589DC5-366C-4136-95BF-3A93D7952BEE}"/>
    <cellStyle name="Comma 4 3 8" xfId="24555" xr:uid="{00000000-0005-0000-0000-0000A91F0000}"/>
    <cellStyle name="Comma 4 3 9" xfId="19656" xr:uid="{00000000-0005-0000-0000-0000AA1F0000}"/>
    <cellStyle name="Comma 4 30" xfId="56009" xr:uid="{00000000-0005-0000-0000-0000AB1F0000}"/>
    <cellStyle name="Comma 4 31" xfId="56033" xr:uid="{00000000-0005-0000-0000-0000AC1F0000}"/>
    <cellStyle name="Comma 4 32" xfId="56057" xr:uid="{00000000-0005-0000-0000-0000AD1F0000}"/>
    <cellStyle name="Comma 4 33" xfId="56081" xr:uid="{00000000-0005-0000-0000-0000AE1F0000}"/>
    <cellStyle name="Comma 4 34" xfId="56106" xr:uid="{00000000-0005-0000-0000-0000AF1F0000}"/>
    <cellStyle name="Comma 4 35" xfId="56154" xr:uid="{00000000-0005-0000-0000-0000B01F0000}"/>
    <cellStyle name="Comma 4 36" xfId="56250" xr:uid="{00000000-0005-0000-0000-0000B11F0000}"/>
    <cellStyle name="Comma 4 37" xfId="56346" xr:uid="{00000000-0005-0000-0000-0000B21F0000}"/>
    <cellStyle name="Comma 4 38" xfId="56442" xr:uid="{00000000-0005-0000-0000-0000B31F0000}"/>
    <cellStyle name="Comma 4 39" xfId="56549" xr:uid="{00000000-0005-0000-0000-0000B41F0000}"/>
    <cellStyle name="Comma 4 4" xfId="45931" xr:uid="{00000000-0005-0000-0000-0000B51F0000}"/>
    <cellStyle name="Comma 4 4 10" xfId="14756" xr:uid="{00000000-0005-0000-0000-0000B61F0000}"/>
    <cellStyle name="Comma 4 4 11" xfId="9857" xr:uid="{00000000-0005-0000-0000-0000B71F0000}"/>
    <cellStyle name="Comma 4 4 12" xfId="4845" xr:uid="{00000000-0005-0000-0000-0000B81F0000}"/>
    <cellStyle name="Comma 4 4 13" xfId="46333" xr:uid="{00000000-0005-0000-0000-0000B91F0000}"/>
    <cellStyle name="Comma 4 4 14" xfId="51232" xr:uid="{00000000-0005-0000-0000-0000BA1F0000}"/>
    <cellStyle name="Comma 4 4 15" xfId="56202" xr:uid="{00000000-0005-0000-0000-0000BB1F0000}"/>
    <cellStyle name="Comma 4 4 16" xfId="56298" xr:uid="{00000000-0005-0000-0000-0000BC1F0000}"/>
    <cellStyle name="Comma 4 4 17" xfId="56394" xr:uid="{00000000-0005-0000-0000-0000BD1F0000}"/>
    <cellStyle name="Comma 4 4 18" xfId="56490" xr:uid="{00000000-0005-0000-0000-0000BE1F0000}"/>
    <cellStyle name="Comma 4 4 19" xfId="57114" xr:uid="{00000000-0005-0000-0000-0000BF1F0000}"/>
    <cellStyle name="Comma 4 4 2" xfId="41700" xr:uid="{00000000-0005-0000-0000-0000C01F0000}"/>
    <cellStyle name="Comma 4 4 2 10" xfId="59934" xr:uid="{142E3A24-7678-4CC9-9F00-E32ED525C0FA}"/>
    <cellStyle name="Comma 4 4 2 11" xfId="60062" xr:uid="{4D081B84-C18A-415F-8994-6141ED0492F2}"/>
    <cellStyle name="Comma 4 4 2 12" xfId="60190" xr:uid="{ABB1F04F-4D13-433F-B4C4-942F7FA4FF1B}"/>
    <cellStyle name="Comma 4 4 2 13" xfId="60702" xr:uid="{1E8E8E71-23DE-485F-B594-6299BB17D0C7}"/>
    <cellStyle name="Comma 4 4 2 2" xfId="27005" xr:uid="{00000000-0005-0000-0000-0000C11F0000}"/>
    <cellStyle name="Comma 4 4 2 2 2" xfId="60574" xr:uid="{697EEA74-759A-40DE-83A2-E3779CB677AD}"/>
    <cellStyle name="Comma 4 4 2 2 2 2" xfId="61598" xr:uid="{A4AFE467-BF85-47AB-A805-986FAAF9C2AB}"/>
    <cellStyle name="Comma 4 4 2 2 2 2 2" xfId="62622" xr:uid="{DA9A5DD1-BEFC-4357-A76E-556C22CE2058}"/>
    <cellStyle name="Comma 4 4 2 2 2 3" xfId="62110" xr:uid="{59057A9B-F1C8-47A7-B646-99E34C2B4C5E}"/>
    <cellStyle name="Comma 4 4 2 2 2 4" xfId="61086" xr:uid="{06900183-C43D-49A4-BA2C-E456499928A3}"/>
    <cellStyle name="Comma 4 4 2 2 3" xfId="60318" xr:uid="{CA7B9B07-993C-44FF-970D-E19441FAD4C0}"/>
    <cellStyle name="Comma 4 4 2 2 3 2" xfId="62366" xr:uid="{A0DCBAD0-A7B3-4718-9E31-E989CB9970F2}"/>
    <cellStyle name="Comma 4 4 2 2 3 3" xfId="61342" xr:uid="{F3885FE4-B0E1-4DCC-BEFE-DC5CC0E32952}"/>
    <cellStyle name="Comma 4 4 2 2 4" xfId="61854" xr:uid="{A50A1584-A330-4A87-8CB6-2957906B32FC}"/>
    <cellStyle name="Comma 4 4 2 2 5" xfId="60830" xr:uid="{D3EB79C0-0499-4565-B372-B88FACFDC8FD}"/>
    <cellStyle name="Comma 4 4 2 3" xfId="22105" xr:uid="{00000000-0005-0000-0000-0000C21F0000}"/>
    <cellStyle name="Comma 4 4 2 3 2" xfId="60446" xr:uid="{1EC320FD-95D6-4286-8F19-4C5BEA4DF3BA}"/>
    <cellStyle name="Comma 4 4 2 3 2 2" xfId="62494" xr:uid="{FE0E7FED-15A4-46BB-B05B-20CA1E597A67}"/>
    <cellStyle name="Comma 4 4 2 3 2 3" xfId="61470" xr:uid="{AFC82B95-09AC-420E-95E4-C19504338B4A}"/>
    <cellStyle name="Comma 4 4 2 3 3" xfId="61982" xr:uid="{6FCD5EAF-7F16-4E76-93EF-7A1CBD3EF409}"/>
    <cellStyle name="Comma 4 4 2 3 4" xfId="60958" xr:uid="{A8E0DC06-67BF-4DBC-BC94-1C5515349013}"/>
    <cellStyle name="Comma 4 4 2 4" xfId="17206" xr:uid="{00000000-0005-0000-0000-0000C31F0000}"/>
    <cellStyle name="Comma 4 4 2 4 2" xfId="62238" xr:uid="{E56BC04B-D0B7-4CCE-B03E-BF1130294CE3}"/>
    <cellStyle name="Comma 4 4 2 4 3" xfId="61214" xr:uid="{FB609B51-91EC-420F-A74B-4205310E2A5C}"/>
    <cellStyle name="Comma 4 4 2 5" xfId="12307" xr:uid="{00000000-0005-0000-0000-0000C41F0000}"/>
    <cellStyle name="Comma 4 4 2 5 2" xfId="61726" xr:uid="{526CEBAE-6881-4640-BC47-8E103785663D}"/>
    <cellStyle name="Comma 4 4 2 6" xfId="7351" xr:uid="{00000000-0005-0000-0000-0000C51F0000}"/>
    <cellStyle name="Comma 4 4 2 7" xfId="2396" xr:uid="{00000000-0005-0000-0000-0000C61F0000}"/>
    <cellStyle name="Comma 4 4 2 8" xfId="48782" xr:uid="{00000000-0005-0000-0000-0000C71F0000}"/>
    <cellStyle name="Comma 4 4 2 9" xfId="53681" xr:uid="{00000000-0005-0000-0000-0000C81F0000}"/>
    <cellStyle name="Comma 4 4 20" xfId="59806" xr:uid="{FF8A6C68-3781-4AD9-9137-EA1706F203AB}"/>
    <cellStyle name="Comma 4 4 21" xfId="59870" xr:uid="{3492E81C-86D1-4723-B7A3-0E8210F8224A}"/>
    <cellStyle name="Comma 4 4 22" xfId="59998" xr:uid="{E8AE7255-60DB-4438-8D29-5C74BB2E646D}"/>
    <cellStyle name="Comma 4 4 23" xfId="60126" xr:uid="{9DD27DB8-17E1-4B31-BA20-23F316B74968}"/>
    <cellStyle name="Comma 4 4 24" xfId="60638" xr:uid="{8C70EC8C-64BD-490E-B532-C31840273B84}"/>
    <cellStyle name="Comma 4 4 3" xfId="39250" xr:uid="{00000000-0005-0000-0000-0000C91F0000}"/>
    <cellStyle name="Comma 4 4 3 2" xfId="60510" xr:uid="{1592E3F2-E447-40B6-9897-498724EE5041}"/>
    <cellStyle name="Comma 4 4 3 2 2" xfId="61534" xr:uid="{2572152E-1CC6-433E-942C-EFC45202B4AD}"/>
    <cellStyle name="Comma 4 4 3 2 2 2" xfId="62558" xr:uid="{92CDA56A-2C3B-4A3D-97C1-7FAD82344D63}"/>
    <cellStyle name="Comma 4 4 3 2 3" xfId="62046" xr:uid="{5EE0ED3A-136E-4328-8A82-16C82DE2E328}"/>
    <cellStyle name="Comma 4 4 3 2 4" xfId="61022" xr:uid="{9484109D-F3EB-4CA1-9CA7-9EE9A0CA1086}"/>
    <cellStyle name="Comma 4 4 3 3" xfId="60254" xr:uid="{A719E124-C40C-4097-8CC5-CD6285A002A3}"/>
    <cellStyle name="Comma 4 4 3 3 2" xfId="62302" xr:uid="{6937DB86-5ED2-41D1-A62B-9DBB664B78EE}"/>
    <cellStyle name="Comma 4 4 3 3 3" xfId="61278" xr:uid="{DFC8A33B-65CE-4A79-8CDC-D50B875E5AF3}"/>
    <cellStyle name="Comma 4 4 3 4" xfId="61790" xr:uid="{B5DBD404-45B2-42A7-AF04-738F2A549896}"/>
    <cellStyle name="Comma 4 4 3 5" xfId="60766" xr:uid="{8B771D8F-780B-497E-B8E9-81800E96183E}"/>
    <cellStyle name="Comma 4 4 4" xfId="36801" xr:uid="{00000000-0005-0000-0000-0000CA1F0000}"/>
    <cellStyle name="Comma 4 4 4 2" xfId="60382" xr:uid="{D8EFED62-79D9-4517-AE1F-ABFA13E2A688}"/>
    <cellStyle name="Comma 4 4 4 2 2" xfId="62430" xr:uid="{58B97DAE-95D3-429E-8F2E-FEBFDA1A0336}"/>
    <cellStyle name="Comma 4 4 4 2 3" xfId="61406" xr:uid="{9C42E23B-F160-4CDA-BCAC-166235BAF252}"/>
    <cellStyle name="Comma 4 4 4 3" xfId="61918" xr:uid="{43D83830-B786-4273-95CB-C3F214C64A61}"/>
    <cellStyle name="Comma 4 4 4 4" xfId="60894" xr:uid="{056F5513-B6C1-451D-B338-4A79AD12A937}"/>
    <cellStyle name="Comma 4 4 5" xfId="34352" xr:uid="{00000000-0005-0000-0000-0000CB1F0000}"/>
    <cellStyle name="Comma 4 4 5 2" xfId="62174" xr:uid="{2421E2B8-D230-4A0F-8B95-BB435C40D6F2}"/>
    <cellStyle name="Comma 4 4 5 3" xfId="61150" xr:uid="{78763DE8-3CA3-46E7-85F2-D2365AFFFA66}"/>
    <cellStyle name="Comma 4 4 6" xfId="31903" xr:uid="{00000000-0005-0000-0000-0000CC1F0000}"/>
    <cellStyle name="Comma 4 4 6 2" xfId="61662" xr:uid="{59F5FC2D-BC74-43F8-AD35-B305855CEC90}"/>
    <cellStyle name="Comma 4 4 7" xfId="29454" xr:uid="{00000000-0005-0000-0000-0000CD1F0000}"/>
    <cellStyle name="Comma 4 4 8" xfId="24554" xr:uid="{00000000-0005-0000-0000-0000CE1F0000}"/>
    <cellStyle name="Comma 4 4 9" xfId="19655" xr:uid="{00000000-0005-0000-0000-0000CF1F0000}"/>
    <cellStyle name="Comma 4 40" xfId="56772" xr:uid="{00000000-0005-0000-0000-0000D01F0000}"/>
    <cellStyle name="Comma 4 41" xfId="56778" xr:uid="{00000000-0005-0000-0000-0000D11F0000}"/>
    <cellStyle name="Comma 4 42" xfId="56784" xr:uid="{00000000-0005-0000-0000-0000D21F0000}"/>
    <cellStyle name="Comma 4 43" xfId="59620" xr:uid="{B30EF1B3-5F47-4E94-B2FA-9406641E3F34}"/>
    <cellStyle name="Comma 4 44" xfId="59629" xr:uid="{BB7F4D9C-8C91-4D1B-8B36-5720610A1A7E}"/>
    <cellStyle name="Comma 4 45" xfId="59645" xr:uid="{B4AB2563-9BE5-486B-ACC5-CA012F3BB012}"/>
    <cellStyle name="Comma 4 46" xfId="59662" xr:uid="{EE01DE51-B01A-4ECB-946B-2D9B60AFDE95}"/>
    <cellStyle name="Comma 4 47" xfId="59709" xr:uid="{9D32756A-CECA-4E19-85A4-B35059F18192}"/>
    <cellStyle name="Comma 4 48" xfId="59741" xr:uid="{88CED008-5C44-4E56-8134-066D8C0CE356}"/>
    <cellStyle name="Comma 4 49" xfId="59774" xr:uid="{56979BCE-0510-42E7-904C-26F8E0FB149E}"/>
    <cellStyle name="Comma 4 5" xfId="45930" xr:uid="{00000000-0005-0000-0000-0000D31F0000}"/>
    <cellStyle name="Comma 4 5 10" xfId="14755" xr:uid="{00000000-0005-0000-0000-0000D41F0000}"/>
    <cellStyle name="Comma 4 5 11" xfId="9856" xr:uid="{00000000-0005-0000-0000-0000D51F0000}"/>
    <cellStyle name="Comma 4 5 12" xfId="4844" xr:uid="{00000000-0005-0000-0000-0000D61F0000}"/>
    <cellStyle name="Comma 4 5 13" xfId="46334" xr:uid="{00000000-0005-0000-0000-0000D71F0000}"/>
    <cellStyle name="Comma 4 5 14" xfId="51233" xr:uid="{00000000-0005-0000-0000-0000D81F0000}"/>
    <cellStyle name="Comma 4 5 15" xfId="57115" xr:uid="{00000000-0005-0000-0000-0000D91F0000}"/>
    <cellStyle name="Comma 4 5 16" xfId="59902" xr:uid="{8F05F7A0-A88D-4E20-AEEE-958BBF86B58E}"/>
    <cellStyle name="Comma 4 5 17" xfId="60030" xr:uid="{223BB018-7BAD-4373-98F7-8B0A543B4911}"/>
    <cellStyle name="Comma 4 5 18" xfId="60158" xr:uid="{8B62212F-A816-4720-9796-17C2E11D013F}"/>
    <cellStyle name="Comma 4 5 19" xfId="60670" xr:uid="{751E04B9-111D-4B45-BD2A-DAF11FA2323E}"/>
    <cellStyle name="Comma 4 5 2" xfId="41699" xr:uid="{00000000-0005-0000-0000-0000DA1F0000}"/>
    <cellStyle name="Comma 4 5 2 10" xfId="60286" xr:uid="{0FE8C9C6-BDDA-435E-B6FB-DD9A415EFEF5}"/>
    <cellStyle name="Comma 4 5 2 11" xfId="60798" xr:uid="{4DFC9128-C6AE-4507-BC89-81683D5E3FE0}"/>
    <cellStyle name="Comma 4 5 2 2" xfId="27004" xr:uid="{00000000-0005-0000-0000-0000DB1F0000}"/>
    <cellStyle name="Comma 4 5 2 2 2" xfId="60542" xr:uid="{2EF38F7A-DDAA-4911-9DC6-3FFD826F2308}"/>
    <cellStyle name="Comma 4 5 2 2 2 2" xfId="62590" xr:uid="{12D741C9-77B8-4F25-87E7-D1BBEA839A1F}"/>
    <cellStyle name="Comma 4 5 2 2 2 3" xfId="61566" xr:uid="{E2E83FC8-9FAA-4045-90D8-AE9032786016}"/>
    <cellStyle name="Comma 4 5 2 2 3" xfId="62078" xr:uid="{D70A5FA2-787E-42D0-889B-EABE647AFB31}"/>
    <cellStyle name="Comma 4 5 2 2 4" xfId="61054" xr:uid="{442B55E0-65A9-40AA-B711-66EED0004902}"/>
    <cellStyle name="Comma 4 5 2 3" xfId="22104" xr:uid="{00000000-0005-0000-0000-0000DC1F0000}"/>
    <cellStyle name="Comma 4 5 2 3 2" xfId="62334" xr:uid="{A5C099F9-0F87-411E-9530-12A9A40401FB}"/>
    <cellStyle name="Comma 4 5 2 3 3" xfId="61310" xr:uid="{F7552FD5-F01C-4F6F-9238-02171F60B880}"/>
    <cellStyle name="Comma 4 5 2 4" xfId="17205" xr:uid="{00000000-0005-0000-0000-0000DD1F0000}"/>
    <cellStyle name="Comma 4 5 2 4 2" xfId="61822" xr:uid="{C315FE59-A581-4307-A4FD-8FF7EE8B104D}"/>
    <cellStyle name="Comma 4 5 2 5" xfId="12306" xr:uid="{00000000-0005-0000-0000-0000DE1F0000}"/>
    <cellStyle name="Comma 4 5 2 6" xfId="7350" xr:uid="{00000000-0005-0000-0000-0000DF1F0000}"/>
    <cellStyle name="Comma 4 5 2 7" xfId="2395" xr:uid="{00000000-0005-0000-0000-0000E01F0000}"/>
    <cellStyle name="Comma 4 5 2 8" xfId="48783" xr:uid="{00000000-0005-0000-0000-0000E11F0000}"/>
    <cellStyle name="Comma 4 5 2 9" xfId="53682" xr:uid="{00000000-0005-0000-0000-0000E21F0000}"/>
    <cellStyle name="Comma 4 5 3" xfId="39249" xr:uid="{00000000-0005-0000-0000-0000E31F0000}"/>
    <cellStyle name="Comma 4 5 3 2" xfId="60414" xr:uid="{1A8E4BE1-0F84-4BAC-AD05-BC9710FAD1F9}"/>
    <cellStyle name="Comma 4 5 3 2 2" xfId="62462" xr:uid="{363AB67A-6709-4CD6-AF37-473868A57BCD}"/>
    <cellStyle name="Comma 4 5 3 2 3" xfId="61438" xr:uid="{DA625BA4-F85E-4D20-B83E-C425D60C8800}"/>
    <cellStyle name="Comma 4 5 3 3" xfId="61950" xr:uid="{2E3BA5A7-5622-48B7-9403-A54FB3987590}"/>
    <cellStyle name="Comma 4 5 3 4" xfId="60926" xr:uid="{5140836F-1769-4D59-A763-379058298220}"/>
    <cellStyle name="Comma 4 5 4" xfId="36800" xr:uid="{00000000-0005-0000-0000-0000E41F0000}"/>
    <cellStyle name="Comma 4 5 4 2" xfId="62206" xr:uid="{1DAB63B0-BA97-4C8B-8D14-9215D271493E}"/>
    <cellStyle name="Comma 4 5 4 3" xfId="61182" xr:uid="{E6FE9129-45D1-47A2-A158-F0FB5A66A5F7}"/>
    <cellStyle name="Comma 4 5 5" xfId="34351" xr:uid="{00000000-0005-0000-0000-0000E51F0000}"/>
    <cellStyle name="Comma 4 5 5 2" xfId="61694" xr:uid="{5765B6CD-0E8D-4195-BD5A-C829E35FFE47}"/>
    <cellStyle name="Comma 4 5 6" xfId="31902" xr:uid="{00000000-0005-0000-0000-0000E61F0000}"/>
    <cellStyle name="Comma 4 5 7" xfId="29453" xr:uid="{00000000-0005-0000-0000-0000E71F0000}"/>
    <cellStyle name="Comma 4 5 8" xfId="24553" xr:uid="{00000000-0005-0000-0000-0000E81F0000}"/>
    <cellStyle name="Comma 4 5 9" xfId="19654" xr:uid="{00000000-0005-0000-0000-0000E91F0000}"/>
    <cellStyle name="Comma 4 50" xfId="59838" xr:uid="{953EEA2E-4D12-437E-AD6A-1630B0ADB7B1}"/>
    <cellStyle name="Comma 4 51" xfId="59966" xr:uid="{8DCFF82B-B882-49F6-862C-8B6F390A6A2B}"/>
    <cellStyle name="Comma 4 52" xfId="60094" xr:uid="{7D4B7B24-7A34-4C09-B82E-3DE8CCC7EF27}"/>
    <cellStyle name="Comma 4 53" xfId="60606" xr:uid="{992D0F49-A13B-4B30-85B4-F8AB3000E669}"/>
    <cellStyle name="Comma 4 6" xfId="45929" xr:uid="{00000000-0005-0000-0000-0000EA1F0000}"/>
    <cellStyle name="Comma 4 6 10" xfId="14754" xr:uid="{00000000-0005-0000-0000-0000EB1F0000}"/>
    <cellStyle name="Comma 4 6 11" xfId="9855" xr:uid="{00000000-0005-0000-0000-0000EC1F0000}"/>
    <cellStyle name="Comma 4 6 12" xfId="4843" xr:uid="{00000000-0005-0000-0000-0000ED1F0000}"/>
    <cellStyle name="Comma 4 6 13" xfId="46335" xr:uid="{00000000-0005-0000-0000-0000EE1F0000}"/>
    <cellStyle name="Comma 4 6 14" xfId="51234" xr:uid="{00000000-0005-0000-0000-0000EF1F0000}"/>
    <cellStyle name="Comma 4 6 15" xfId="57116" xr:uid="{00000000-0005-0000-0000-0000F01F0000}"/>
    <cellStyle name="Comma 4 6 16" xfId="60222" xr:uid="{6FBA29CF-E65D-45C6-B9AE-C33DE2E8182B}"/>
    <cellStyle name="Comma 4 6 17" xfId="60734" xr:uid="{C5C1F554-E556-4BB9-9CD7-B556E4914F18}"/>
    <cellStyle name="Comma 4 6 2" xfId="41698" xr:uid="{00000000-0005-0000-0000-0000F11F0000}"/>
    <cellStyle name="Comma 4 6 2 10" xfId="60478" xr:uid="{5228B4C3-86C3-48A7-87EE-A552BAD4EA22}"/>
    <cellStyle name="Comma 4 6 2 11" xfId="60990" xr:uid="{AAF05692-5F05-4BD8-98DB-C943CE46B2B9}"/>
    <cellStyle name="Comma 4 6 2 2" xfId="27003" xr:uid="{00000000-0005-0000-0000-0000F21F0000}"/>
    <cellStyle name="Comma 4 6 2 2 2" xfId="62526" xr:uid="{F165DAB3-8CFF-4D18-9DFA-C1DC43C8A0A3}"/>
    <cellStyle name="Comma 4 6 2 2 3" xfId="61502" xr:uid="{E4C6930C-8201-42DB-A817-159802452571}"/>
    <cellStyle name="Comma 4 6 2 3" xfId="22103" xr:uid="{00000000-0005-0000-0000-0000F31F0000}"/>
    <cellStyle name="Comma 4 6 2 3 2" xfId="62014" xr:uid="{9D666761-DF16-4C37-9594-6C183FDBE395}"/>
    <cellStyle name="Comma 4 6 2 4" xfId="17204" xr:uid="{00000000-0005-0000-0000-0000F41F0000}"/>
    <cellStyle name="Comma 4 6 2 5" xfId="12305" xr:uid="{00000000-0005-0000-0000-0000F51F0000}"/>
    <cellStyle name="Comma 4 6 2 6" xfId="7349" xr:uid="{00000000-0005-0000-0000-0000F61F0000}"/>
    <cellStyle name="Comma 4 6 2 7" xfId="2394" xr:uid="{00000000-0005-0000-0000-0000F71F0000}"/>
    <cellStyle name="Comma 4 6 2 8" xfId="48784" xr:uid="{00000000-0005-0000-0000-0000F81F0000}"/>
    <cellStyle name="Comma 4 6 2 9" xfId="53683" xr:uid="{00000000-0005-0000-0000-0000F91F0000}"/>
    <cellStyle name="Comma 4 6 3" xfId="39248" xr:uid="{00000000-0005-0000-0000-0000FA1F0000}"/>
    <cellStyle name="Comma 4 6 3 2" xfId="62270" xr:uid="{B5307A91-0C72-48C5-ACA4-65E6710F69A6}"/>
    <cellStyle name="Comma 4 6 3 3" xfId="61246" xr:uid="{BFC1FF9E-01DE-4E0E-B67D-F3C980BBEF43}"/>
    <cellStyle name="Comma 4 6 4" xfId="36799" xr:uid="{00000000-0005-0000-0000-0000FB1F0000}"/>
    <cellStyle name="Comma 4 6 4 2" xfId="61758" xr:uid="{7C888DAF-D2F2-42FD-B78F-649747B68ECB}"/>
    <cellStyle name="Comma 4 6 5" xfId="34350" xr:uid="{00000000-0005-0000-0000-0000FC1F0000}"/>
    <cellStyle name="Comma 4 6 6" xfId="31901" xr:uid="{00000000-0005-0000-0000-0000FD1F0000}"/>
    <cellStyle name="Comma 4 6 7" xfId="29452" xr:uid="{00000000-0005-0000-0000-0000FE1F0000}"/>
    <cellStyle name="Comma 4 6 8" xfId="24552" xr:uid="{00000000-0005-0000-0000-0000FF1F0000}"/>
    <cellStyle name="Comma 4 6 9" xfId="19653" xr:uid="{00000000-0005-0000-0000-000000200000}"/>
    <cellStyle name="Comma 4 7" xfId="45928" xr:uid="{00000000-0005-0000-0000-000001200000}"/>
    <cellStyle name="Comma 4 7 10" xfId="14753" xr:uid="{00000000-0005-0000-0000-000002200000}"/>
    <cellStyle name="Comma 4 7 11" xfId="9854" xr:uid="{00000000-0005-0000-0000-000003200000}"/>
    <cellStyle name="Comma 4 7 12" xfId="4842" xr:uid="{00000000-0005-0000-0000-000004200000}"/>
    <cellStyle name="Comma 4 7 13" xfId="46336" xr:uid="{00000000-0005-0000-0000-000005200000}"/>
    <cellStyle name="Comma 4 7 14" xfId="51235" xr:uid="{00000000-0005-0000-0000-000006200000}"/>
    <cellStyle name="Comma 4 7 15" xfId="57117" xr:uid="{00000000-0005-0000-0000-000007200000}"/>
    <cellStyle name="Comma 4 7 16" xfId="60350" xr:uid="{EAEE4584-9128-4F28-B564-FFD04236CDFC}"/>
    <cellStyle name="Comma 4 7 17" xfId="60862" xr:uid="{6E472AF7-F8D9-438D-A873-61B0B096A6A3}"/>
    <cellStyle name="Comma 4 7 2" xfId="41697" xr:uid="{00000000-0005-0000-0000-000008200000}"/>
    <cellStyle name="Comma 4 7 2 10" xfId="61374" xr:uid="{C90CF4FC-7C38-4C25-9EEA-88985A81FEE5}"/>
    <cellStyle name="Comma 4 7 2 2" xfId="27002" xr:uid="{00000000-0005-0000-0000-000009200000}"/>
    <cellStyle name="Comma 4 7 2 2 2" xfId="62398" xr:uid="{4DC6569F-CE15-43E3-8A3D-09181FEE9AD0}"/>
    <cellStyle name="Comma 4 7 2 3" xfId="22102" xr:uid="{00000000-0005-0000-0000-00000A200000}"/>
    <cellStyle name="Comma 4 7 2 4" xfId="17203" xr:uid="{00000000-0005-0000-0000-00000B200000}"/>
    <cellStyle name="Comma 4 7 2 5" xfId="12304" xr:uid="{00000000-0005-0000-0000-00000C200000}"/>
    <cellStyle name="Comma 4 7 2 6" xfId="7348" xr:uid="{00000000-0005-0000-0000-00000D200000}"/>
    <cellStyle name="Comma 4 7 2 7" xfId="2393" xr:uid="{00000000-0005-0000-0000-00000E200000}"/>
    <cellStyle name="Comma 4 7 2 8" xfId="48785" xr:uid="{00000000-0005-0000-0000-00000F200000}"/>
    <cellStyle name="Comma 4 7 2 9" xfId="53684" xr:uid="{00000000-0005-0000-0000-000010200000}"/>
    <cellStyle name="Comma 4 7 3" xfId="39247" xr:uid="{00000000-0005-0000-0000-000011200000}"/>
    <cellStyle name="Comma 4 7 3 2" xfId="61886" xr:uid="{DBA0184B-FF09-4B83-847F-F89D4A40BEB8}"/>
    <cellStyle name="Comma 4 7 4" xfId="36798" xr:uid="{00000000-0005-0000-0000-000012200000}"/>
    <cellStyle name="Comma 4 7 5" xfId="34349" xr:uid="{00000000-0005-0000-0000-000013200000}"/>
    <cellStyle name="Comma 4 7 6" xfId="31900" xr:uid="{00000000-0005-0000-0000-000014200000}"/>
    <cellStyle name="Comma 4 7 7" xfId="29451" xr:uid="{00000000-0005-0000-0000-000015200000}"/>
    <cellStyle name="Comma 4 7 8" xfId="24551" xr:uid="{00000000-0005-0000-0000-000016200000}"/>
    <cellStyle name="Comma 4 7 9" xfId="19652" xr:uid="{00000000-0005-0000-0000-000017200000}"/>
    <cellStyle name="Comma 4 8" xfId="45927" xr:uid="{00000000-0005-0000-0000-000018200000}"/>
    <cellStyle name="Comma 4 8 10" xfId="14752" xr:uid="{00000000-0005-0000-0000-000019200000}"/>
    <cellStyle name="Comma 4 8 11" xfId="9853" xr:uid="{00000000-0005-0000-0000-00001A200000}"/>
    <cellStyle name="Comma 4 8 12" xfId="4841" xr:uid="{00000000-0005-0000-0000-00001B200000}"/>
    <cellStyle name="Comma 4 8 13" xfId="46337" xr:uid="{00000000-0005-0000-0000-00001C200000}"/>
    <cellStyle name="Comma 4 8 14" xfId="51236" xr:uid="{00000000-0005-0000-0000-00001D200000}"/>
    <cellStyle name="Comma 4 8 15" xfId="57118" xr:uid="{00000000-0005-0000-0000-00001E200000}"/>
    <cellStyle name="Comma 4 8 16" xfId="61118" xr:uid="{A7D8600C-EB40-40FA-805E-A5E2D5B6A27B}"/>
    <cellStyle name="Comma 4 8 2" xfId="41696" xr:uid="{00000000-0005-0000-0000-00001F200000}"/>
    <cellStyle name="Comma 4 8 2 10" xfId="62142" xr:uid="{68B3637D-E6DE-4752-82C4-82A53CB55FA4}"/>
    <cellStyle name="Comma 4 8 2 2" xfId="27001" xr:uid="{00000000-0005-0000-0000-000020200000}"/>
    <cellStyle name="Comma 4 8 2 3" xfId="22101" xr:uid="{00000000-0005-0000-0000-000021200000}"/>
    <cellStyle name="Comma 4 8 2 4" xfId="17202" xr:uid="{00000000-0005-0000-0000-000022200000}"/>
    <cellStyle name="Comma 4 8 2 5" xfId="12303" xr:uid="{00000000-0005-0000-0000-000023200000}"/>
    <cellStyle name="Comma 4 8 2 6" xfId="7347" xr:uid="{00000000-0005-0000-0000-000024200000}"/>
    <cellStyle name="Comma 4 8 2 7" xfId="2392" xr:uid="{00000000-0005-0000-0000-000025200000}"/>
    <cellStyle name="Comma 4 8 2 8" xfId="48786" xr:uid="{00000000-0005-0000-0000-000026200000}"/>
    <cellStyle name="Comma 4 8 2 9" xfId="53685" xr:uid="{00000000-0005-0000-0000-000027200000}"/>
    <cellStyle name="Comma 4 8 3" xfId="39246" xr:uid="{00000000-0005-0000-0000-000028200000}"/>
    <cellStyle name="Comma 4 8 4" xfId="36797" xr:uid="{00000000-0005-0000-0000-000029200000}"/>
    <cellStyle name="Comma 4 8 5" xfId="34348" xr:uid="{00000000-0005-0000-0000-00002A200000}"/>
    <cellStyle name="Comma 4 8 6" xfId="31899" xr:uid="{00000000-0005-0000-0000-00002B200000}"/>
    <cellStyle name="Comma 4 8 7" xfId="29450" xr:uid="{00000000-0005-0000-0000-00002C200000}"/>
    <cellStyle name="Comma 4 8 8" xfId="24550" xr:uid="{00000000-0005-0000-0000-00002D200000}"/>
    <cellStyle name="Comma 4 8 9" xfId="19651" xr:uid="{00000000-0005-0000-0000-00002E200000}"/>
    <cellStyle name="Comma 4 9" xfId="45926" xr:uid="{00000000-0005-0000-0000-00002F200000}"/>
    <cellStyle name="Comma 4 9 10" xfId="14751" xr:uid="{00000000-0005-0000-0000-000030200000}"/>
    <cellStyle name="Comma 4 9 11" xfId="9852" xr:uid="{00000000-0005-0000-0000-000031200000}"/>
    <cellStyle name="Comma 4 9 12" xfId="4840" xr:uid="{00000000-0005-0000-0000-000032200000}"/>
    <cellStyle name="Comma 4 9 13" xfId="46338" xr:uid="{00000000-0005-0000-0000-000033200000}"/>
    <cellStyle name="Comma 4 9 14" xfId="51237" xr:uid="{00000000-0005-0000-0000-000034200000}"/>
    <cellStyle name="Comma 4 9 15" xfId="57119" xr:uid="{00000000-0005-0000-0000-000035200000}"/>
    <cellStyle name="Comma 4 9 16" xfId="61630" xr:uid="{E61E1F88-6C69-4BD1-9E60-F0E8FFD0F8F4}"/>
    <cellStyle name="Comma 4 9 2" xfId="41695" xr:uid="{00000000-0005-0000-0000-000036200000}"/>
    <cellStyle name="Comma 4 9 2 2" xfId="27000" xr:uid="{00000000-0005-0000-0000-000037200000}"/>
    <cellStyle name="Comma 4 9 2 3" xfId="22100" xr:uid="{00000000-0005-0000-0000-000038200000}"/>
    <cellStyle name="Comma 4 9 2 4" xfId="17201" xr:uid="{00000000-0005-0000-0000-000039200000}"/>
    <cellStyle name="Comma 4 9 2 5" xfId="12302" xr:uid="{00000000-0005-0000-0000-00003A200000}"/>
    <cellStyle name="Comma 4 9 2 6" xfId="7346" xr:uid="{00000000-0005-0000-0000-00003B200000}"/>
    <cellStyle name="Comma 4 9 2 7" xfId="2391" xr:uid="{00000000-0005-0000-0000-00003C200000}"/>
    <cellStyle name="Comma 4 9 2 8" xfId="48787" xr:uid="{00000000-0005-0000-0000-00003D200000}"/>
    <cellStyle name="Comma 4 9 2 9" xfId="53686" xr:uid="{00000000-0005-0000-0000-00003E200000}"/>
    <cellStyle name="Comma 4 9 3" xfId="39245" xr:uid="{00000000-0005-0000-0000-00003F200000}"/>
    <cellStyle name="Comma 4 9 4" xfId="36796" xr:uid="{00000000-0005-0000-0000-000040200000}"/>
    <cellStyle name="Comma 4 9 5" xfId="34347" xr:uid="{00000000-0005-0000-0000-000041200000}"/>
    <cellStyle name="Comma 4 9 6" xfId="31898" xr:uid="{00000000-0005-0000-0000-000042200000}"/>
    <cellStyle name="Comma 4 9 7" xfId="29449" xr:uid="{00000000-0005-0000-0000-000043200000}"/>
    <cellStyle name="Comma 4 9 8" xfId="24549" xr:uid="{00000000-0005-0000-0000-000044200000}"/>
    <cellStyle name="Comma 4 9 9" xfId="19650" xr:uid="{00000000-0005-0000-0000-000045200000}"/>
    <cellStyle name="Comma 40" xfId="45925" xr:uid="{00000000-0005-0000-0000-000046200000}"/>
    <cellStyle name="Comma 40 10" xfId="24789" xr:uid="{00000000-0005-0000-0000-000047200000}"/>
    <cellStyle name="Comma 40 11" xfId="19890" xr:uid="{00000000-0005-0000-0000-000048200000}"/>
    <cellStyle name="Comma 40 12" xfId="14991" xr:uid="{00000000-0005-0000-0000-000049200000}"/>
    <cellStyle name="Comma 40 13" xfId="10092" xr:uid="{00000000-0005-0000-0000-00004A200000}"/>
    <cellStyle name="Comma 40 14" xfId="5080" xr:uid="{00000000-0005-0000-0000-00004B200000}"/>
    <cellStyle name="Comma 40 15" xfId="181" xr:uid="{00000000-0005-0000-0000-00004C200000}"/>
    <cellStyle name="Comma 40 16" xfId="50997" xr:uid="{00000000-0005-0000-0000-00004D200000}"/>
    <cellStyle name="Comma 40 17" xfId="56590" xr:uid="{00000000-0005-0000-0000-00004E200000}"/>
    <cellStyle name="Comma 40 18" xfId="57120" xr:uid="{00000000-0005-0000-0000-00004F200000}"/>
    <cellStyle name="Comma 40 2" xfId="45924" xr:uid="{00000000-0005-0000-0000-000050200000}"/>
    <cellStyle name="Comma 40 2 10" xfId="14750" xr:uid="{00000000-0005-0000-0000-000051200000}"/>
    <cellStyle name="Comma 40 2 11" xfId="9851" xr:uid="{00000000-0005-0000-0000-000052200000}"/>
    <cellStyle name="Comma 40 2 12" xfId="4839" xr:uid="{00000000-0005-0000-0000-000053200000}"/>
    <cellStyle name="Comma 40 2 13" xfId="46339" xr:uid="{00000000-0005-0000-0000-000054200000}"/>
    <cellStyle name="Comma 40 2 14" xfId="51238" xr:uid="{00000000-0005-0000-0000-000055200000}"/>
    <cellStyle name="Comma 40 2 15" xfId="57121" xr:uid="{00000000-0005-0000-0000-000056200000}"/>
    <cellStyle name="Comma 40 2 2" xfId="41694" xr:uid="{00000000-0005-0000-0000-000057200000}"/>
    <cellStyle name="Comma 40 2 2 2" xfId="26999" xr:uid="{00000000-0005-0000-0000-000058200000}"/>
    <cellStyle name="Comma 40 2 2 3" xfId="22099" xr:uid="{00000000-0005-0000-0000-000059200000}"/>
    <cellStyle name="Comma 40 2 2 4" xfId="17200" xr:uid="{00000000-0005-0000-0000-00005A200000}"/>
    <cellStyle name="Comma 40 2 2 5" xfId="12301" xr:uid="{00000000-0005-0000-0000-00005B200000}"/>
    <cellStyle name="Comma 40 2 2 6" xfId="7345" xr:uid="{00000000-0005-0000-0000-00005C200000}"/>
    <cellStyle name="Comma 40 2 2 7" xfId="2390" xr:uid="{00000000-0005-0000-0000-00005D200000}"/>
    <cellStyle name="Comma 40 2 2 8" xfId="48788" xr:uid="{00000000-0005-0000-0000-00005E200000}"/>
    <cellStyle name="Comma 40 2 2 9" xfId="53687" xr:uid="{00000000-0005-0000-0000-00005F200000}"/>
    <cellStyle name="Comma 40 2 3" xfId="39244" xr:uid="{00000000-0005-0000-0000-000060200000}"/>
    <cellStyle name="Comma 40 2 4" xfId="36795" xr:uid="{00000000-0005-0000-0000-000061200000}"/>
    <cellStyle name="Comma 40 2 5" xfId="34346" xr:uid="{00000000-0005-0000-0000-000062200000}"/>
    <cellStyle name="Comma 40 2 6" xfId="31897" xr:uid="{00000000-0005-0000-0000-000063200000}"/>
    <cellStyle name="Comma 40 2 7" xfId="29448" xr:uid="{00000000-0005-0000-0000-000064200000}"/>
    <cellStyle name="Comma 40 2 8" xfId="24548" xr:uid="{00000000-0005-0000-0000-000065200000}"/>
    <cellStyle name="Comma 40 2 9" xfId="19649" xr:uid="{00000000-0005-0000-0000-000066200000}"/>
    <cellStyle name="Comma 40 3" xfId="45923" xr:uid="{00000000-0005-0000-0000-000067200000}"/>
    <cellStyle name="Comma 40 3 10" xfId="14710" xr:uid="{00000000-0005-0000-0000-000068200000}"/>
    <cellStyle name="Comma 40 3 11" xfId="9811" xr:uid="{00000000-0005-0000-0000-000069200000}"/>
    <cellStyle name="Comma 40 3 12" xfId="4799" xr:uid="{00000000-0005-0000-0000-00006A200000}"/>
    <cellStyle name="Comma 40 3 13" xfId="46379" xr:uid="{00000000-0005-0000-0000-00006B200000}"/>
    <cellStyle name="Comma 40 3 14" xfId="51278" xr:uid="{00000000-0005-0000-0000-00006C200000}"/>
    <cellStyle name="Comma 40 3 15" xfId="57122" xr:uid="{00000000-0005-0000-0000-00006D200000}"/>
    <cellStyle name="Comma 40 3 2" xfId="41654" xr:uid="{00000000-0005-0000-0000-00006E200000}"/>
    <cellStyle name="Comma 40 3 2 2" xfId="26959" xr:uid="{00000000-0005-0000-0000-00006F200000}"/>
    <cellStyle name="Comma 40 3 2 3" xfId="22059" xr:uid="{00000000-0005-0000-0000-000070200000}"/>
    <cellStyle name="Comma 40 3 2 4" xfId="17160" xr:uid="{00000000-0005-0000-0000-000071200000}"/>
    <cellStyle name="Comma 40 3 2 5" xfId="12261" xr:uid="{00000000-0005-0000-0000-000072200000}"/>
    <cellStyle name="Comma 40 3 2 6" xfId="7305" xr:uid="{00000000-0005-0000-0000-000073200000}"/>
    <cellStyle name="Comma 40 3 2 7" xfId="2350" xr:uid="{00000000-0005-0000-0000-000074200000}"/>
    <cellStyle name="Comma 40 3 2 8" xfId="48828" xr:uid="{00000000-0005-0000-0000-000075200000}"/>
    <cellStyle name="Comma 40 3 2 9" xfId="53727" xr:uid="{00000000-0005-0000-0000-000076200000}"/>
    <cellStyle name="Comma 40 3 3" xfId="39204" xr:uid="{00000000-0005-0000-0000-000077200000}"/>
    <cellStyle name="Comma 40 3 4" xfId="36755" xr:uid="{00000000-0005-0000-0000-000078200000}"/>
    <cellStyle name="Comma 40 3 5" xfId="34306" xr:uid="{00000000-0005-0000-0000-000079200000}"/>
    <cellStyle name="Comma 40 3 6" xfId="31857" xr:uid="{00000000-0005-0000-0000-00007A200000}"/>
    <cellStyle name="Comma 40 3 7" xfId="29408" xr:uid="{00000000-0005-0000-0000-00007B200000}"/>
    <cellStyle name="Comma 40 3 8" xfId="24508" xr:uid="{00000000-0005-0000-0000-00007C200000}"/>
    <cellStyle name="Comma 40 3 9" xfId="19609" xr:uid="{00000000-0005-0000-0000-00007D200000}"/>
    <cellStyle name="Comma 40 4" xfId="41935" xr:uid="{00000000-0005-0000-0000-00007E200000}"/>
    <cellStyle name="Comma 40 4 2" xfId="27240" xr:uid="{00000000-0005-0000-0000-00007F200000}"/>
    <cellStyle name="Comma 40 4 3" xfId="22340" xr:uid="{00000000-0005-0000-0000-000080200000}"/>
    <cellStyle name="Comma 40 4 4" xfId="17441" xr:uid="{00000000-0005-0000-0000-000081200000}"/>
    <cellStyle name="Comma 40 4 5" xfId="12542" xr:uid="{00000000-0005-0000-0000-000082200000}"/>
    <cellStyle name="Comma 40 4 6" xfId="7586" xr:uid="{00000000-0005-0000-0000-000083200000}"/>
    <cellStyle name="Comma 40 4 7" xfId="2631" xr:uid="{00000000-0005-0000-0000-000084200000}"/>
    <cellStyle name="Comma 40 4 8" xfId="48547" xr:uid="{00000000-0005-0000-0000-000085200000}"/>
    <cellStyle name="Comma 40 4 9" xfId="53446" xr:uid="{00000000-0005-0000-0000-000086200000}"/>
    <cellStyle name="Comma 40 5" xfId="39485" xr:uid="{00000000-0005-0000-0000-000087200000}"/>
    <cellStyle name="Comma 40 6" xfId="37036" xr:uid="{00000000-0005-0000-0000-000088200000}"/>
    <cellStyle name="Comma 40 7" xfId="34587" xr:uid="{00000000-0005-0000-0000-000089200000}"/>
    <cellStyle name="Comma 40 8" xfId="32138" xr:uid="{00000000-0005-0000-0000-00008A200000}"/>
    <cellStyle name="Comma 40 9" xfId="29689" xr:uid="{00000000-0005-0000-0000-00008B200000}"/>
    <cellStyle name="Comma 41" xfId="45922" xr:uid="{00000000-0005-0000-0000-00008C200000}"/>
    <cellStyle name="Comma 41 10" xfId="14749" xr:uid="{00000000-0005-0000-0000-00008D200000}"/>
    <cellStyle name="Comma 41 11" xfId="9850" xr:uid="{00000000-0005-0000-0000-00008E200000}"/>
    <cellStyle name="Comma 41 12" xfId="4838" xr:uid="{00000000-0005-0000-0000-00008F200000}"/>
    <cellStyle name="Comma 41 13" xfId="46340" xr:uid="{00000000-0005-0000-0000-000090200000}"/>
    <cellStyle name="Comma 41 14" xfId="51239" xr:uid="{00000000-0005-0000-0000-000091200000}"/>
    <cellStyle name="Comma 41 15" xfId="56592" xr:uid="{00000000-0005-0000-0000-000092200000}"/>
    <cellStyle name="Comma 41 16" xfId="57123" xr:uid="{00000000-0005-0000-0000-000093200000}"/>
    <cellStyle name="Comma 41 2" xfId="41693" xr:uid="{00000000-0005-0000-0000-000094200000}"/>
    <cellStyle name="Comma 41 2 2" xfId="26998" xr:uid="{00000000-0005-0000-0000-000095200000}"/>
    <cellStyle name="Comma 41 2 3" xfId="22098" xr:uid="{00000000-0005-0000-0000-000096200000}"/>
    <cellStyle name="Comma 41 2 4" xfId="17199" xr:uid="{00000000-0005-0000-0000-000097200000}"/>
    <cellStyle name="Comma 41 2 5" xfId="12300" xr:uid="{00000000-0005-0000-0000-000098200000}"/>
    <cellStyle name="Comma 41 2 6" xfId="7344" xr:uid="{00000000-0005-0000-0000-000099200000}"/>
    <cellStyle name="Comma 41 2 7" xfId="2389" xr:uid="{00000000-0005-0000-0000-00009A200000}"/>
    <cellStyle name="Comma 41 2 8" xfId="48789" xr:uid="{00000000-0005-0000-0000-00009B200000}"/>
    <cellStyle name="Comma 41 2 9" xfId="53688" xr:uid="{00000000-0005-0000-0000-00009C200000}"/>
    <cellStyle name="Comma 41 3" xfId="39243" xr:uid="{00000000-0005-0000-0000-00009D200000}"/>
    <cellStyle name="Comma 41 4" xfId="36794" xr:uid="{00000000-0005-0000-0000-00009E200000}"/>
    <cellStyle name="Comma 41 5" xfId="34345" xr:uid="{00000000-0005-0000-0000-00009F200000}"/>
    <cellStyle name="Comma 41 6" xfId="31896" xr:uid="{00000000-0005-0000-0000-0000A0200000}"/>
    <cellStyle name="Comma 41 7" xfId="29447" xr:uid="{00000000-0005-0000-0000-0000A1200000}"/>
    <cellStyle name="Comma 41 8" xfId="24547" xr:uid="{00000000-0005-0000-0000-0000A2200000}"/>
    <cellStyle name="Comma 41 9" xfId="19648" xr:uid="{00000000-0005-0000-0000-0000A3200000}"/>
    <cellStyle name="Comma 42" xfId="45921" xr:uid="{00000000-0005-0000-0000-0000A4200000}"/>
    <cellStyle name="Comma 42 10" xfId="14748" xr:uid="{00000000-0005-0000-0000-0000A5200000}"/>
    <cellStyle name="Comma 42 11" xfId="9849" xr:uid="{00000000-0005-0000-0000-0000A6200000}"/>
    <cellStyle name="Comma 42 12" xfId="4837" xr:uid="{00000000-0005-0000-0000-0000A7200000}"/>
    <cellStyle name="Comma 42 13" xfId="46341" xr:uid="{00000000-0005-0000-0000-0000A8200000}"/>
    <cellStyle name="Comma 42 14" xfId="51240" xr:uid="{00000000-0005-0000-0000-0000A9200000}"/>
    <cellStyle name="Comma 42 15" xfId="56594" xr:uid="{00000000-0005-0000-0000-0000AA200000}"/>
    <cellStyle name="Comma 42 16" xfId="57124" xr:uid="{00000000-0005-0000-0000-0000AB200000}"/>
    <cellStyle name="Comma 42 2" xfId="41692" xr:uid="{00000000-0005-0000-0000-0000AC200000}"/>
    <cellStyle name="Comma 42 2 2" xfId="26997" xr:uid="{00000000-0005-0000-0000-0000AD200000}"/>
    <cellStyle name="Comma 42 2 3" xfId="22097" xr:uid="{00000000-0005-0000-0000-0000AE200000}"/>
    <cellStyle name="Comma 42 2 4" xfId="17198" xr:uid="{00000000-0005-0000-0000-0000AF200000}"/>
    <cellStyle name="Comma 42 2 5" xfId="12299" xr:uid="{00000000-0005-0000-0000-0000B0200000}"/>
    <cellStyle name="Comma 42 2 6" xfId="7343" xr:uid="{00000000-0005-0000-0000-0000B1200000}"/>
    <cellStyle name="Comma 42 2 7" xfId="2388" xr:uid="{00000000-0005-0000-0000-0000B2200000}"/>
    <cellStyle name="Comma 42 2 8" xfId="48790" xr:uid="{00000000-0005-0000-0000-0000B3200000}"/>
    <cellStyle name="Comma 42 2 9" xfId="53689" xr:uid="{00000000-0005-0000-0000-0000B4200000}"/>
    <cellStyle name="Comma 42 3" xfId="39242" xr:uid="{00000000-0005-0000-0000-0000B5200000}"/>
    <cellStyle name="Comma 42 4" xfId="36793" xr:uid="{00000000-0005-0000-0000-0000B6200000}"/>
    <cellStyle name="Comma 42 5" xfId="34344" xr:uid="{00000000-0005-0000-0000-0000B7200000}"/>
    <cellStyle name="Comma 42 6" xfId="31895" xr:uid="{00000000-0005-0000-0000-0000B8200000}"/>
    <cellStyle name="Comma 42 7" xfId="29446" xr:uid="{00000000-0005-0000-0000-0000B9200000}"/>
    <cellStyle name="Comma 42 8" xfId="24546" xr:uid="{00000000-0005-0000-0000-0000BA200000}"/>
    <cellStyle name="Comma 42 9" xfId="19647" xr:uid="{00000000-0005-0000-0000-0000BB200000}"/>
    <cellStyle name="Comma 43" xfId="44951" xr:uid="{00000000-0005-0000-0000-0000BC200000}"/>
    <cellStyle name="Comma 43 10" xfId="19605" xr:uid="{00000000-0005-0000-0000-0000BD200000}"/>
    <cellStyle name="Comma 43 11" xfId="14706" xr:uid="{00000000-0005-0000-0000-0000BE200000}"/>
    <cellStyle name="Comma 43 12" xfId="9761" xr:uid="{00000000-0005-0000-0000-0000BF200000}"/>
    <cellStyle name="Comma 43 13" xfId="4795" xr:uid="{00000000-0005-0000-0000-0000C0200000}"/>
    <cellStyle name="Comma 43 14" xfId="46383" xr:uid="{00000000-0005-0000-0000-0000C1200000}"/>
    <cellStyle name="Comma 43 15" xfId="51282" xr:uid="{00000000-0005-0000-0000-0000C2200000}"/>
    <cellStyle name="Comma 43 16" xfId="56596" xr:uid="{00000000-0005-0000-0000-0000C3200000}"/>
    <cellStyle name="Comma 43 17" xfId="57125" xr:uid="{00000000-0005-0000-0000-0000C4200000}"/>
    <cellStyle name="Comma 43 2" xfId="45920" xr:uid="{00000000-0005-0000-0000-0000C5200000}"/>
    <cellStyle name="Comma 43 2 10" xfId="14747" xr:uid="{00000000-0005-0000-0000-0000C6200000}"/>
    <cellStyle name="Comma 43 2 11" xfId="9848" xr:uid="{00000000-0005-0000-0000-0000C7200000}"/>
    <cellStyle name="Comma 43 2 12" xfId="4836" xr:uid="{00000000-0005-0000-0000-0000C8200000}"/>
    <cellStyle name="Comma 43 2 13" xfId="46342" xr:uid="{00000000-0005-0000-0000-0000C9200000}"/>
    <cellStyle name="Comma 43 2 14" xfId="51241" xr:uid="{00000000-0005-0000-0000-0000CA200000}"/>
    <cellStyle name="Comma 43 2 15" xfId="57126" xr:uid="{00000000-0005-0000-0000-0000CB200000}"/>
    <cellStyle name="Comma 43 2 2" xfId="41691" xr:uid="{00000000-0005-0000-0000-0000CC200000}"/>
    <cellStyle name="Comma 43 2 2 2" xfId="26996" xr:uid="{00000000-0005-0000-0000-0000CD200000}"/>
    <cellStyle name="Comma 43 2 2 3" xfId="22096" xr:uid="{00000000-0005-0000-0000-0000CE200000}"/>
    <cellStyle name="Comma 43 2 2 4" xfId="17197" xr:uid="{00000000-0005-0000-0000-0000CF200000}"/>
    <cellStyle name="Comma 43 2 2 5" xfId="12298" xr:uid="{00000000-0005-0000-0000-0000D0200000}"/>
    <cellStyle name="Comma 43 2 2 6" xfId="7342" xr:uid="{00000000-0005-0000-0000-0000D1200000}"/>
    <cellStyle name="Comma 43 2 2 7" xfId="2387" xr:uid="{00000000-0005-0000-0000-0000D2200000}"/>
    <cellStyle name="Comma 43 2 2 8" xfId="48791" xr:uid="{00000000-0005-0000-0000-0000D3200000}"/>
    <cellStyle name="Comma 43 2 2 9" xfId="53690" xr:uid="{00000000-0005-0000-0000-0000D4200000}"/>
    <cellStyle name="Comma 43 2 3" xfId="39241" xr:uid="{00000000-0005-0000-0000-0000D5200000}"/>
    <cellStyle name="Comma 43 2 4" xfId="36792" xr:uid="{00000000-0005-0000-0000-0000D6200000}"/>
    <cellStyle name="Comma 43 2 5" xfId="34343" xr:uid="{00000000-0005-0000-0000-0000D7200000}"/>
    <cellStyle name="Comma 43 2 6" xfId="31894" xr:uid="{00000000-0005-0000-0000-0000D8200000}"/>
    <cellStyle name="Comma 43 2 7" xfId="29445" xr:uid="{00000000-0005-0000-0000-0000D9200000}"/>
    <cellStyle name="Comma 43 2 8" xfId="24545" xr:uid="{00000000-0005-0000-0000-0000DA200000}"/>
    <cellStyle name="Comma 43 2 9" xfId="19646" xr:uid="{00000000-0005-0000-0000-0000DB200000}"/>
    <cellStyle name="Comma 43 3" xfId="41650" xr:uid="{00000000-0005-0000-0000-0000DC200000}"/>
    <cellStyle name="Comma 43 3 10" xfId="57127" xr:uid="{00000000-0005-0000-0000-0000DD200000}"/>
    <cellStyle name="Comma 43 3 2" xfId="26954" xr:uid="{00000000-0005-0000-0000-0000DE200000}"/>
    <cellStyle name="Comma 43 3 3" xfId="22055" xr:uid="{00000000-0005-0000-0000-0000DF200000}"/>
    <cellStyle name="Comma 43 3 4" xfId="17156" xr:uid="{00000000-0005-0000-0000-0000E0200000}"/>
    <cellStyle name="Comma 43 3 5" xfId="12257" xr:uid="{00000000-0005-0000-0000-0000E1200000}"/>
    <cellStyle name="Comma 43 3 6" xfId="7301" xr:uid="{00000000-0005-0000-0000-0000E2200000}"/>
    <cellStyle name="Comma 43 3 7" xfId="2346" xr:uid="{00000000-0005-0000-0000-0000E3200000}"/>
    <cellStyle name="Comma 43 3 8" xfId="48832" xr:uid="{00000000-0005-0000-0000-0000E4200000}"/>
    <cellStyle name="Comma 43 3 9" xfId="53731" xr:uid="{00000000-0005-0000-0000-0000E5200000}"/>
    <cellStyle name="Comma 43 4" xfId="39200" xr:uid="{00000000-0005-0000-0000-0000E6200000}"/>
    <cellStyle name="Comma 43 4 2" xfId="57128" xr:uid="{00000000-0005-0000-0000-0000E7200000}"/>
    <cellStyle name="Comma 43 5" xfId="36751" xr:uid="{00000000-0005-0000-0000-0000E8200000}"/>
    <cellStyle name="Comma 43 6" xfId="34302" xr:uid="{00000000-0005-0000-0000-0000E9200000}"/>
    <cellStyle name="Comma 43 7" xfId="31853" xr:uid="{00000000-0005-0000-0000-0000EA200000}"/>
    <cellStyle name="Comma 43 8" xfId="29404" xr:uid="{00000000-0005-0000-0000-0000EB200000}"/>
    <cellStyle name="Comma 43 9" xfId="24504" xr:uid="{00000000-0005-0000-0000-0000EC200000}"/>
    <cellStyle name="Comma 44" xfId="45919" xr:uid="{00000000-0005-0000-0000-0000ED200000}"/>
    <cellStyle name="Comma 44 10" xfId="14746" xr:uid="{00000000-0005-0000-0000-0000EE200000}"/>
    <cellStyle name="Comma 44 11" xfId="9847" xr:uid="{00000000-0005-0000-0000-0000EF200000}"/>
    <cellStyle name="Comma 44 12" xfId="4835" xr:uid="{00000000-0005-0000-0000-0000F0200000}"/>
    <cellStyle name="Comma 44 13" xfId="46343" xr:uid="{00000000-0005-0000-0000-0000F1200000}"/>
    <cellStyle name="Comma 44 14" xfId="51242" xr:uid="{00000000-0005-0000-0000-0000F2200000}"/>
    <cellStyle name="Comma 44 15" xfId="56598" xr:uid="{00000000-0005-0000-0000-0000F3200000}"/>
    <cellStyle name="Comma 44 16" xfId="57129" xr:uid="{00000000-0005-0000-0000-0000F4200000}"/>
    <cellStyle name="Comma 44 2" xfId="41690" xr:uid="{00000000-0005-0000-0000-0000F5200000}"/>
    <cellStyle name="Comma 44 2 2" xfId="26995" xr:uid="{00000000-0005-0000-0000-0000F6200000}"/>
    <cellStyle name="Comma 44 2 3" xfId="22095" xr:uid="{00000000-0005-0000-0000-0000F7200000}"/>
    <cellStyle name="Comma 44 2 4" xfId="17196" xr:uid="{00000000-0005-0000-0000-0000F8200000}"/>
    <cellStyle name="Comma 44 2 5" xfId="12297" xr:uid="{00000000-0005-0000-0000-0000F9200000}"/>
    <cellStyle name="Comma 44 2 6" xfId="7341" xr:uid="{00000000-0005-0000-0000-0000FA200000}"/>
    <cellStyle name="Comma 44 2 7" xfId="2386" xr:uid="{00000000-0005-0000-0000-0000FB200000}"/>
    <cellStyle name="Comma 44 2 8" xfId="48792" xr:uid="{00000000-0005-0000-0000-0000FC200000}"/>
    <cellStyle name="Comma 44 2 9" xfId="53691" xr:uid="{00000000-0005-0000-0000-0000FD200000}"/>
    <cellStyle name="Comma 44 3" xfId="39240" xr:uid="{00000000-0005-0000-0000-0000FE200000}"/>
    <cellStyle name="Comma 44 4" xfId="36791" xr:uid="{00000000-0005-0000-0000-0000FF200000}"/>
    <cellStyle name="Comma 44 5" xfId="34342" xr:uid="{00000000-0005-0000-0000-000000210000}"/>
    <cellStyle name="Comma 44 6" xfId="31893" xr:uid="{00000000-0005-0000-0000-000001210000}"/>
    <cellStyle name="Comma 44 7" xfId="29444" xr:uid="{00000000-0005-0000-0000-000002210000}"/>
    <cellStyle name="Comma 44 8" xfId="24544" xr:uid="{00000000-0005-0000-0000-000003210000}"/>
    <cellStyle name="Comma 44 9" xfId="19645" xr:uid="{00000000-0005-0000-0000-000004210000}"/>
    <cellStyle name="Comma 45" xfId="45918" xr:uid="{00000000-0005-0000-0000-000005210000}"/>
    <cellStyle name="Comma 45 10" xfId="14745" xr:uid="{00000000-0005-0000-0000-000006210000}"/>
    <cellStyle name="Comma 45 11" xfId="9846" xr:uid="{00000000-0005-0000-0000-000007210000}"/>
    <cellStyle name="Comma 45 12" xfId="4834" xr:uid="{00000000-0005-0000-0000-000008210000}"/>
    <cellStyle name="Comma 45 13" xfId="46344" xr:uid="{00000000-0005-0000-0000-000009210000}"/>
    <cellStyle name="Comma 45 14" xfId="51243" xr:uid="{00000000-0005-0000-0000-00000A210000}"/>
    <cellStyle name="Comma 45 15" xfId="56600" xr:uid="{00000000-0005-0000-0000-00000B210000}"/>
    <cellStyle name="Comma 45 16" xfId="57130" xr:uid="{00000000-0005-0000-0000-00000C210000}"/>
    <cellStyle name="Comma 45 2" xfId="41689" xr:uid="{00000000-0005-0000-0000-00000D210000}"/>
    <cellStyle name="Comma 45 2 2" xfId="26994" xr:uid="{00000000-0005-0000-0000-00000E210000}"/>
    <cellStyle name="Comma 45 2 3" xfId="22094" xr:uid="{00000000-0005-0000-0000-00000F210000}"/>
    <cellStyle name="Comma 45 2 4" xfId="17195" xr:uid="{00000000-0005-0000-0000-000010210000}"/>
    <cellStyle name="Comma 45 2 5" xfId="12296" xr:uid="{00000000-0005-0000-0000-000011210000}"/>
    <cellStyle name="Comma 45 2 6" xfId="7340" xr:uid="{00000000-0005-0000-0000-000012210000}"/>
    <cellStyle name="Comma 45 2 7" xfId="2385" xr:uid="{00000000-0005-0000-0000-000013210000}"/>
    <cellStyle name="Comma 45 2 8" xfId="48793" xr:uid="{00000000-0005-0000-0000-000014210000}"/>
    <cellStyle name="Comma 45 2 9" xfId="53692" xr:uid="{00000000-0005-0000-0000-000015210000}"/>
    <cellStyle name="Comma 45 3" xfId="39239" xr:uid="{00000000-0005-0000-0000-000016210000}"/>
    <cellStyle name="Comma 45 4" xfId="36790" xr:uid="{00000000-0005-0000-0000-000017210000}"/>
    <cellStyle name="Comma 45 5" xfId="34341" xr:uid="{00000000-0005-0000-0000-000018210000}"/>
    <cellStyle name="Comma 45 6" xfId="31892" xr:uid="{00000000-0005-0000-0000-000019210000}"/>
    <cellStyle name="Comma 45 7" xfId="29443" xr:uid="{00000000-0005-0000-0000-00001A210000}"/>
    <cellStyle name="Comma 45 8" xfId="24543" xr:uid="{00000000-0005-0000-0000-00001B210000}"/>
    <cellStyle name="Comma 45 9" xfId="19644" xr:uid="{00000000-0005-0000-0000-00001C210000}"/>
    <cellStyle name="Comma 46" xfId="45917" xr:uid="{00000000-0005-0000-0000-00001D210000}"/>
    <cellStyle name="Comma 46 10" xfId="14744" xr:uid="{00000000-0005-0000-0000-00001E210000}"/>
    <cellStyle name="Comma 46 11" xfId="9845" xr:uid="{00000000-0005-0000-0000-00001F210000}"/>
    <cellStyle name="Comma 46 12" xfId="4833" xr:uid="{00000000-0005-0000-0000-000020210000}"/>
    <cellStyle name="Comma 46 13" xfId="46345" xr:uid="{00000000-0005-0000-0000-000021210000}"/>
    <cellStyle name="Comma 46 14" xfId="51244" xr:uid="{00000000-0005-0000-0000-000022210000}"/>
    <cellStyle name="Comma 46 15" xfId="56602" xr:uid="{00000000-0005-0000-0000-000023210000}"/>
    <cellStyle name="Comma 46 16" xfId="57131" xr:uid="{00000000-0005-0000-0000-000024210000}"/>
    <cellStyle name="Comma 46 2" xfId="41688" xr:uid="{00000000-0005-0000-0000-000025210000}"/>
    <cellStyle name="Comma 46 2 2" xfId="26993" xr:uid="{00000000-0005-0000-0000-000026210000}"/>
    <cellStyle name="Comma 46 2 3" xfId="22093" xr:uid="{00000000-0005-0000-0000-000027210000}"/>
    <cellStyle name="Comma 46 2 4" xfId="17194" xr:uid="{00000000-0005-0000-0000-000028210000}"/>
    <cellStyle name="Comma 46 2 5" xfId="12295" xr:uid="{00000000-0005-0000-0000-000029210000}"/>
    <cellStyle name="Comma 46 2 6" xfId="7339" xr:uid="{00000000-0005-0000-0000-00002A210000}"/>
    <cellStyle name="Comma 46 2 7" xfId="2384" xr:uid="{00000000-0005-0000-0000-00002B210000}"/>
    <cellStyle name="Comma 46 2 8" xfId="48794" xr:uid="{00000000-0005-0000-0000-00002C210000}"/>
    <cellStyle name="Comma 46 2 9" xfId="53693" xr:uid="{00000000-0005-0000-0000-00002D210000}"/>
    <cellStyle name="Comma 46 3" xfId="39238" xr:uid="{00000000-0005-0000-0000-00002E210000}"/>
    <cellStyle name="Comma 46 4" xfId="36789" xr:uid="{00000000-0005-0000-0000-00002F210000}"/>
    <cellStyle name="Comma 46 5" xfId="34340" xr:uid="{00000000-0005-0000-0000-000030210000}"/>
    <cellStyle name="Comma 46 6" xfId="31891" xr:uid="{00000000-0005-0000-0000-000031210000}"/>
    <cellStyle name="Comma 46 7" xfId="29442" xr:uid="{00000000-0005-0000-0000-000032210000}"/>
    <cellStyle name="Comma 46 8" xfId="24542" xr:uid="{00000000-0005-0000-0000-000033210000}"/>
    <cellStyle name="Comma 46 9" xfId="19643" xr:uid="{00000000-0005-0000-0000-000034210000}"/>
    <cellStyle name="Comma 47" xfId="45916" xr:uid="{00000000-0005-0000-0000-000035210000}"/>
    <cellStyle name="Comma 47 10" xfId="14743" xr:uid="{00000000-0005-0000-0000-000036210000}"/>
    <cellStyle name="Comma 47 11" xfId="9844" xr:uid="{00000000-0005-0000-0000-000037210000}"/>
    <cellStyle name="Comma 47 12" xfId="4832" xr:uid="{00000000-0005-0000-0000-000038210000}"/>
    <cellStyle name="Comma 47 13" xfId="46346" xr:uid="{00000000-0005-0000-0000-000039210000}"/>
    <cellStyle name="Comma 47 14" xfId="51245" xr:uid="{00000000-0005-0000-0000-00003A210000}"/>
    <cellStyle name="Comma 47 15" xfId="56604" xr:uid="{00000000-0005-0000-0000-00003B210000}"/>
    <cellStyle name="Comma 47 16" xfId="57132" xr:uid="{00000000-0005-0000-0000-00003C210000}"/>
    <cellStyle name="Comma 47 2" xfId="41687" xr:uid="{00000000-0005-0000-0000-00003D210000}"/>
    <cellStyle name="Comma 47 2 2" xfId="26992" xr:uid="{00000000-0005-0000-0000-00003E210000}"/>
    <cellStyle name="Comma 47 2 3" xfId="22092" xr:uid="{00000000-0005-0000-0000-00003F210000}"/>
    <cellStyle name="Comma 47 2 4" xfId="17193" xr:uid="{00000000-0005-0000-0000-000040210000}"/>
    <cellStyle name="Comma 47 2 5" xfId="12294" xr:uid="{00000000-0005-0000-0000-000041210000}"/>
    <cellStyle name="Comma 47 2 6" xfId="7338" xr:uid="{00000000-0005-0000-0000-000042210000}"/>
    <cellStyle name="Comma 47 2 7" xfId="2383" xr:uid="{00000000-0005-0000-0000-000043210000}"/>
    <cellStyle name="Comma 47 2 8" xfId="48795" xr:uid="{00000000-0005-0000-0000-000044210000}"/>
    <cellStyle name="Comma 47 2 9" xfId="53694" xr:uid="{00000000-0005-0000-0000-000045210000}"/>
    <cellStyle name="Comma 47 3" xfId="39237" xr:uid="{00000000-0005-0000-0000-000046210000}"/>
    <cellStyle name="Comma 47 4" xfId="36788" xr:uid="{00000000-0005-0000-0000-000047210000}"/>
    <cellStyle name="Comma 47 5" xfId="34339" xr:uid="{00000000-0005-0000-0000-000048210000}"/>
    <cellStyle name="Comma 47 6" xfId="31890" xr:uid="{00000000-0005-0000-0000-000049210000}"/>
    <cellStyle name="Comma 47 7" xfId="29441" xr:uid="{00000000-0005-0000-0000-00004A210000}"/>
    <cellStyle name="Comma 47 8" xfId="24541" xr:uid="{00000000-0005-0000-0000-00004B210000}"/>
    <cellStyle name="Comma 47 9" xfId="19642" xr:uid="{00000000-0005-0000-0000-00004C210000}"/>
    <cellStyle name="Comma 48" xfId="42072" xr:uid="{00000000-0005-0000-0000-00004D210000}"/>
    <cellStyle name="Comma 48 10" xfId="12591" xr:uid="{00000000-0005-0000-0000-00004E210000}"/>
    <cellStyle name="Comma 48 11" xfId="7635" xr:uid="{00000000-0005-0000-0000-00004F210000}"/>
    <cellStyle name="Comma 48 12" xfId="2680" xr:uid="{00000000-0005-0000-0000-000050210000}"/>
    <cellStyle name="Comma 48 13" xfId="48498" xr:uid="{00000000-0005-0000-0000-000051210000}"/>
    <cellStyle name="Comma 48 14" xfId="53397" xr:uid="{00000000-0005-0000-0000-000052210000}"/>
    <cellStyle name="Comma 48 15" xfId="56606" xr:uid="{00000000-0005-0000-0000-000053210000}"/>
    <cellStyle name="Comma 48 16" xfId="57133" xr:uid="{00000000-0005-0000-0000-000054210000}"/>
    <cellStyle name="Comma 48 2" xfId="39534" xr:uid="{00000000-0005-0000-0000-000055210000}"/>
    <cellStyle name="Comma 48 2 10" xfId="57134" xr:uid="{00000000-0005-0000-0000-000056210000}"/>
    <cellStyle name="Comma 48 2 2" xfId="24838" xr:uid="{00000000-0005-0000-0000-000057210000}"/>
    <cellStyle name="Comma 48 2 3" xfId="19939" xr:uid="{00000000-0005-0000-0000-000058210000}"/>
    <cellStyle name="Comma 48 2 4" xfId="15040" xr:uid="{00000000-0005-0000-0000-000059210000}"/>
    <cellStyle name="Comma 48 2 5" xfId="10141" xr:uid="{00000000-0005-0000-0000-00005A210000}"/>
    <cellStyle name="Comma 48 2 6" xfId="5185" xr:uid="{00000000-0005-0000-0000-00005B210000}"/>
    <cellStyle name="Comma 48 2 7" xfId="230" xr:uid="{00000000-0005-0000-0000-00005C210000}"/>
    <cellStyle name="Comma 48 2 8" xfId="50948" xr:uid="{00000000-0005-0000-0000-00005D210000}"/>
    <cellStyle name="Comma 48 2 9" xfId="55847" xr:uid="{00000000-0005-0000-0000-00005E210000}"/>
    <cellStyle name="Comma 48 3" xfId="37085" xr:uid="{00000000-0005-0000-0000-00005F210000}"/>
    <cellStyle name="Comma 48 4" xfId="34636" xr:uid="{00000000-0005-0000-0000-000060210000}"/>
    <cellStyle name="Comma 48 5" xfId="32187" xr:uid="{00000000-0005-0000-0000-000061210000}"/>
    <cellStyle name="Comma 48 6" xfId="29738" xr:uid="{00000000-0005-0000-0000-000062210000}"/>
    <cellStyle name="Comma 48 7" xfId="27289" xr:uid="{00000000-0005-0000-0000-000063210000}"/>
    <cellStyle name="Comma 48 8" xfId="22389" xr:uid="{00000000-0005-0000-0000-000064210000}"/>
    <cellStyle name="Comma 48 9" xfId="17490" xr:uid="{00000000-0005-0000-0000-000065210000}"/>
    <cellStyle name="Comma 49" xfId="42068" xr:uid="{00000000-0005-0000-0000-000066210000}"/>
    <cellStyle name="Comma 49 10" xfId="12590" xr:uid="{00000000-0005-0000-0000-000067210000}"/>
    <cellStyle name="Comma 49 11" xfId="7634" xr:uid="{00000000-0005-0000-0000-000068210000}"/>
    <cellStyle name="Comma 49 12" xfId="2679" xr:uid="{00000000-0005-0000-0000-000069210000}"/>
    <cellStyle name="Comma 49 13" xfId="48499" xr:uid="{00000000-0005-0000-0000-00006A210000}"/>
    <cellStyle name="Comma 49 14" xfId="53398" xr:uid="{00000000-0005-0000-0000-00006B210000}"/>
    <cellStyle name="Comma 49 15" xfId="56608" xr:uid="{00000000-0005-0000-0000-00006C210000}"/>
    <cellStyle name="Comma 49 16" xfId="57135" xr:uid="{00000000-0005-0000-0000-00006D210000}"/>
    <cellStyle name="Comma 49 2" xfId="39533" xr:uid="{00000000-0005-0000-0000-00006E210000}"/>
    <cellStyle name="Comma 49 2 10" xfId="57136" xr:uid="{00000000-0005-0000-0000-00006F210000}"/>
    <cellStyle name="Comma 49 2 2" xfId="24837" xr:uid="{00000000-0005-0000-0000-000070210000}"/>
    <cellStyle name="Comma 49 2 3" xfId="19938" xr:uid="{00000000-0005-0000-0000-000071210000}"/>
    <cellStyle name="Comma 49 2 4" xfId="15039" xr:uid="{00000000-0005-0000-0000-000072210000}"/>
    <cellStyle name="Comma 49 2 5" xfId="10140" xr:uid="{00000000-0005-0000-0000-000073210000}"/>
    <cellStyle name="Comma 49 2 6" xfId="5184" xr:uid="{00000000-0005-0000-0000-000074210000}"/>
    <cellStyle name="Comma 49 2 7" xfId="229" xr:uid="{00000000-0005-0000-0000-000075210000}"/>
    <cellStyle name="Comma 49 2 8" xfId="50949" xr:uid="{00000000-0005-0000-0000-000076210000}"/>
    <cellStyle name="Comma 49 2 9" xfId="55848" xr:uid="{00000000-0005-0000-0000-000077210000}"/>
    <cellStyle name="Comma 49 3" xfId="37084" xr:uid="{00000000-0005-0000-0000-000078210000}"/>
    <cellStyle name="Comma 49 4" xfId="34635" xr:uid="{00000000-0005-0000-0000-000079210000}"/>
    <cellStyle name="Comma 49 5" xfId="32186" xr:uid="{00000000-0005-0000-0000-00007A210000}"/>
    <cellStyle name="Comma 49 6" xfId="29737" xr:uid="{00000000-0005-0000-0000-00007B210000}"/>
    <cellStyle name="Comma 49 7" xfId="27288" xr:uid="{00000000-0005-0000-0000-00007C210000}"/>
    <cellStyle name="Comma 49 8" xfId="22388" xr:uid="{00000000-0005-0000-0000-00007D210000}"/>
    <cellStyle name="Comma 49 9" xfId="17489" xr:uid="{00000000-0005-0000-0000-00007E210000}"/>
    <cellStyle name="Comma 5" xfId="45915" xr:uid="{00000000-0005-0000-0000-00007F210000}"/>
    <cellStyle name="Comma 5 10" xfId="45914" xr:uid="{00000000-0005-0000-0000-000080210000}"/>
    <cellStyle name="Comma 5 10 10" xfId="14709" xr:uid="{00000000-0005-0000-0000-000081210000}"/>
    <cellStyle name="Comma 5 10 11" xfId="9810" xr:uid="{00000000-0005-0000-0000-000082210000}"/>
    <cellStyle name="Comma 5 10 12" xfId="4798" xr:uid="{00000000-0005-0000-0000-000083210000}"/>
    <cellStyle name="Comma 5 10 13" xfId="46380" xr:uid="{00000000-0005-0000-0000-000084210000}"/>
    <cellStyle name="Comma 5 10 14" xfId="51279" xr:uid="{00000000-0005-0000-0000-000085210000}"/>
    <cellStyle name="Comma 5 10 15" xfId="57138" xr:uid="{00000000-0005-0000-0000-000086210000}"/>
    <cellStyle name="Comma 5 10 2" xfId="41653" xr:uid="{00000000-0005-0000-0000-000087210000}"/>
    <cellStyle name="Comma 5 10 2 2" xfId="26958" xr:uid="{00000000-0005-0000-0000-000088210000}"/>
    <cellStyle name="Comma 5 10 2 3" xfId="22058" xr:uid="{00000000-0005-0000-0000-000089210000}"/>
    <cellStyle name="Comma 5 10 2 4" xfId="17159" xr:uid="{00000000-0005-0000-0000-00008A210000}"/>
    <cellStyle name="Comma 5 10 2 5" xfId="12260" xr:uid="{00000000-0005-0000-0000-00008B210000}"/>
    <cellStyle name="Comma 5 10 2 6" xfId="7304" xr:uid="{00000000-0005-0000-0000-00008C210000}"/>
    <cellStyle name="Comma 5 10 2 7" xfId="2349" xr:uid="{00000000-0005-0000-0000-00008D210000}"/>
    <cellStyle name="Comma 5 10 2 8" xfId="48829" xr:uid="{00000000-0005-0000-0000-00008E210000}"/>
    <cellStyle name="Comma 5 10 2 9" xfId="53728" xr:uid="{00000000-0005-0000-0000-00008F210000}"/>
    <cellStyle name="Comma 5 10 3" xfId="39203" xr:uid="{00000000-0005-0000-0000-000090210000}"/>
    <cellStyle name="Comma 5 10 4" xfId="36754" xr:uid="{00000000-0005-0000-0000-000091210000}"/>
    <cellStyle name="Comma 5 10 5" xfId="34305" xr:uid="{00000000-0005-0000-0000-000092210000}"/>
    <cellStyle name="Comma 5 10 6" xfId="31856" xr:uid="{00000000-0005-0000-0000-000093210000}"/>
    <cellStyle name="Comma 5 10 7" xfId="29407" xr:uid="{00000000-0005-0000-0000-000094210000}"/>
    <cellStyle name="Comma 5 10 8" xfId="24507" xr:uid="{00000000-0005-0000-0000-000095210000}"/>
    <cellStyle name="Comma 5 10 9" xfId="19608" xr:uid="{00000000-0005-0000-0000-000096210000}"/>
    <cellStyle name="Comma 5 11" xfId="41934" xr:uid="{00000000-0005-0000-0000-000097210000}"/>
    <cellStyle name="Comma 5 11 2" xfId="27239" xr:uid="{00000000-0005-0000-0000-000098210000}"/>
    <cellStyle name="Comma 5 11 3" xfId="22339" xr:uid="{00000000-0005-0000-0000-000099210000}"/>
    <cellStyle name="Comma 5 11 4" xfId="17440" xr:uid="{00000000-0005-0000-0000-00009A210000}"/>
    <cellStyle name="Comma 5 11 5" xfId="12541" xr:uid="{00000000-0005-0000-0000-00009B210000}"/>
    <cellStyle name="Comma 5 11 6" xfId="7585" xr:uid="{00000000-0005-0000-0000-00009C210000}"/>
    <cellStyle name="Comma 5 11 7" xfId="2630" xr:uid="{00000000-0005-0000-0000-00009D210000}"/>
    <cellStyle name="Comma 5 11 8" xfId="48548" xr:uid="{00000000-0005-0000-0000-00009E210000}"/>
    <cellStyle name="Comma 5 11 9" xfId="53447" xr:uid="{00000000-0005-0000-0000-00009F210000}"/>
    <cellStyle name="Comma 5 12" xfId="39484" xr:uid="{00000000-0005-0000-0000-0000A0210000}"/>
    <cellStyle name="Comma 5 13" xfId="37035" xr:uid="{00000000-0005-0000-0000-0000A1210000}"/>
    <cellStyle name="Comma 5 14" xfId="34586" xr:uid="{00000000-0005-0000-0000-0000A2210000}"/>
    <cellStyle name="Comma 5 15" xfId="32137" xr:uid="{00000000-0005-0000-0000-0000A3210000}"/>
    <cellStyle name="Comma 5 16" xfId="29688" xr:uid="{00000000-0005-0000-0000-0000A4210000}"/>
    <cellStyle name="Comma 5 17" xfId="24788" xr:uid="{00000000-0005-0000-0000-0000A5210000}"/>
    <cellStyle name="Comma 5 18" xfId="19889" xr:uid="{00000000-0005-0000-0000-0000A6210000}"/>
    <cellStyle name="Comma 5 19" xfId="14990" xr:uid="{00000000-0005-0000-0000-0000A7210000}"/>
    <cellStyle name="Comma 5 2" xfId="45913" xr:uid="{00000000-0005-0000-0000-0000A8210000}"/>
    <cellStyle name="Comma 5 2 10" xfId="14742" xr:uid="{00000000-0005-0000-0000-0000A9210000}"/>
    <cellStyle name="Comma 5 2 11" xfId="9843" xr:uid="{00000000-0005-0000-0000-0000AA210000}"/>
    <cellStyle name="Comma 5 2 12" xfId="4831" xr:uid="{00000000-0005-0000-0000-0000AB210000}"/>
    <cellStyle name="Comma 5 2 13" xfId="46347" xr:uid="{00000000-0005-0000-0000-0000AC210000}"/>
    <cellStyle name="Comma 5 2 14" xfId="51246" xr:uid="{00000000-0005-0000-0000-0000AD210000}"/>
    <cellStyle name="Comma 5 2 15" xfId="56136" xr:uid="{00000000-0005-0000-0000-0000AE210000}"/>
    <cellStyle name="Comma 5 2 16" xfId="56184" xr:uid="{00000000-0005-0000-0000-0000AF210000}"/>
    <cellStyle name="Comma 5 2 17" xfId="56280" xr:uid="{00000000-0005-0000-0000-0000B0210000}"/>
    <cellStyle name="Comma 5 2 18" xfId="56376" xr:uid="{00000000-0005-0000-0000-0000B1210000}"/>
    <cellStyle name="Comma 5 2 19" xfId="56472" xr:uid="{00000000-0005-0000-0000-0000B2210000}"/>
    <cellStyle name="Comma 5 2 2" xfId="41686" xr:uid="{00000000-0005-0000-0000-0000B3210000}"/>
    <cellStyle name="Comma 5 2 2 10" xfId="56232" xr:uid="{00000000-0005-0000-0000-0000B4210000}"/>
    <cellStyle name="Comma 5 2 2 11" xfId="56328" xr:uid="{00000000-0005-0000-0000-0000B5210000}"/>
    <cellStyle name="Comma 5 2 2 12" xfId="56424" xr:uid="{00000000-0005-0000-0000-0000B6210000}"/>
    <cellStyle name="Comma 5 2 2 13" xfId="56520" xr:uid="{00000000-0005-0000-0000-0000B7210000}"/>
    <cellStyle name="Comma 5 2 2 14" xfId="59826" xr:uid="{034BBBE8-F749-4C78-9D76-0F54C4647BBF}"/>
    <cellStyle name="Comma 5 2 2 15" xfId="59890" xr:uid="{A6A8302C-63C0-425A-AFA9-0B01DA7B8ACF}"/>
    <cellStyle name="Comma 5 2 2 16" xfId="60018" xr:uid="{3C1CD081-CB1B-40A2-8B7E-6E7D14760FD3}"/>
    <cellStyle name="Comma 5 2 2 17" xfId="60146" xr:uid="{58A58811-2F8D-4051-B99E-7B6F3773912B}"/>
    <cellStyle name="Comma 5 2 2 18" xfId="60658" xr:uid="{DE5496E6-2632-413A-94CC-FCD1261F0834}"/>
    <cellStyle name="Comma 5 2 2 2" xfId="26991" xr:uid="{00000000-0005-0000-0000-0000B8210000}"/>
    <cellStyle name="Comma 5 2 2 2 2" xfId="59954" xr:uid="{3A7824C6-6538-40DE-96F6-4709743B9684}"/>
    <cellStyle name="Comma 5 2 2 2 2 2" xfId="60594" xr:uid="{10306E3E-E99A-4C84-83F4-C64AB7FC6BC5}"/>
    <cellStyle name="Comma 5 2 2 2 2 2 2" xfId="61618" xr:uid="{B741CA7D-9C00-4BCA-ACC7-97B0804B2BEE}"/>
    <cellStyle name="Comma 5 2 2 2 2 2 2 2" xfId="62642" xr:uid="{9A27FF67-47D5-423F-98A1-523C0EDF0ABE}"/>
    <cellStyle name="Comma 5 2 2 2 2 2 3" xfId="62130" xr:uid="{EBEA8195-FDFD-406B-BBF1-FD53994D21DD}"/>
    <cellStyle name="Comma 5 2 2 2 2 2 4" xfId="61106" xr:uid="{B8A58693-3EA7-43BA-9310-A2B40C85F4A9}"/>
    <cellStyle name="Comma 5 2 2 2 2 3" xfId="60338" xr:uid="{DBDF79A2-EDEB-4E01-933B-FCD32BEE952F}"/>
    <cellStyle name="Comma 5 2 2 2 2 3 2" xfId="62386" xr:uid="{213DB4BC-CFB1-4BC8-8074-B8A6AB5E1842}"/>
    <cellStyle name="Comma 5 2 2 2 2 3 3" xfId="61362" xr:uid="{4454308B-24B8-45C8-A539-97FAC8EA6B34}"/>
    <cellStyle name="Comma 5 2 2 2 2 4" xfId="61874" xr:uid="{74D2822C-3AB3-4D37-935F-19F0A7893F48}"/>
    <cellStyle name="Comma 5 2 2 2 2 5" xfId="60850" xr:uid="{DCCAA7F0-C9D9-4A8F-8810-1CA05EBDD7F8}"/>
    <cellStyle name="Comma 5 2 2 2 3" xfId="60082" xr:uid="{5435E723-C405-46EC-897F-C84CB2743E2A}"/>
    <cellStyle name="Comma 5 2 2 2 3 2" xfId="60466" xr:uid="{00D2781C-42B7-40A6-86C3-C7F7F8A4669E}"/>
    <cellStyle name="Comma 5 2 2 2 3 2 2" xfId="62514" xr:uid="{5B1E7397-14A2-4B75-AE8F-3F6BD2461D0B}"/>
    <cellStyle name="Comma 5 2 2 2 3 2 3" xfId="61490" xr:uid="{376A522A-6D67-4ED2-BFE3-F9C960288F9B}"/>
    <cellStyle name="Comma 5 2 2 2 3 3" xfId="62002" xr:uid="{9BA2A975-4B81-4348-A79B-3C066FBEE24C}"/>
    <cellStyle name="Comma 5 2 2 2 3 4" xfId="60978" xr:uid="{E771EF7D-41C6-4A86-A255-5EE2C531E65C}"/>
    <cellStyle name="Comma 5 2 2 2 4" xfId="60210" xr:uid="{B4940FAE-D6C8-4336-AF0D-0AE700A01A7A}"/>
    <cellStyle name="Comma 5 2 2 2 4 2" xfId="62258" xr:uid="{ED70FD73-39DF-43D9-B82B-C03B146D3BF3}"/>
    <cellStyle name="Comma 5 2 2 2 4 3" xfId="61234" xr:uid="{A214F1F0-0921-4967-8854-504D6F46BF00}"/>
    <cellStyle name="Comma 5 2 2 2 5" xfId="61746" xr:uid="{E1F18DD9-A356-4755-9D43-1FC11287A3F6}"/>
    <cellStyle name="Comma 5 2 2 2 6" xfId="60722" xr:uid="{1BEC6811-16AB-43F1-A36D-C0B1A6E07DC0}"/>
    <cellStyle name="Comma 5 2 2 3" xfId="22091" xr:uid="{00000000-0005-0000-0000-0000B9210000}"/>
    <cellStyle name="Comma 5 2 2 3 2" xfId="60530" xr:uid="{2E0BDF27-377B-478B-886A-4AF75C3F7BA8}"/>
    <cellStyle name="Comma 5 2 2 3 2 2" xfId="61554" xr:uid="{4C0B6892-D427-47C3-859D-A9DFDFFC76BC}"/>
    <cellStyle name="Comma 5 2 2 3 2 2 2" xfId="62578" xr:uid="{F35857A6-2D0E-42EC-90A3-D2EEB9053594}"/>
    <cellStyle name="Comma 5 2 2 3 2 3" xfId="62066" xr:uid="{0BD296F7-63A4-44CC-A88B-8E008E652507}"/>
    <cellStyle name="Comma 5 2 2 3 2 4" xfId="61042" xr:uid="{6684C445-757D-4AB7-8992-196E66CD5D9E}"/>
    <cellStyle name="Comma 5 2 2 3 3" xfId="60274" xr:uid="{E793BBE8-FB60-474E-823C-B804DFAA97FF}"/>
    <cellStyle name="Comma 5 2 2 3 3 2" xfId="62322" xr:uid="{3EEC83E5-E2D2-462E-AA9B-0E71B1534B81}"/>
    <cellStyle name="Comma 5 2 2 3 3 3" xfId="61298" xr:uid="{E809C6AC-52A6-4C35-BCEB-2320D6776EF9}"/>
    <cellStyle name="Comma 5 2 2 3 4" xfId="61810" xr:uid="{1FE8C4BD-6641-436F-AA70-9171147FD42A}"/>
    <cellStyle name="Comma 5 2 2 3 5" xfId="60786" xr:uid="{D0F0CC28-349E-4457-9DDE-33BB50DCB26B}"/>
    <cellStyle name="Comma 5 2 2 4" xfId="17192" xr:uid="{00000000-0005-0000-0000-0000BA210000}"/>
    <cellStyle name="Comma 5 2 2 4 2" xfId="60402" xr:uid="{59912340-A3C9-4276-8EAB-357F9ECB0AC2}"/>
    <cellStyle name="Comma 5 2 2 4 2 2" xfId="62450" xr:uid="{F8F0D398-D572-4993-BDAE-A665C9AE9456}"/>
    <cellStyle name="Comma 5 2 2 4 2 3" xfId="61426" xr:uid="{70EA9572-0C86-4183-9492-E7140912046F}"/>
    <cellStyle name="Comma 5 2 2 4 3" xfId="61938" xr:uid="{45067CAC-7E49-491E-AB26-5D6F4B5A7ECA}"/>
    <cellStyle name="Comma 5 2 2 4 4" xfId="60914" xr:uid="{32FDDA32-7E2A-4805-BF0D-73DBE0873915}"/>
    <cellStyle name="Comma 5 2 2 5" xfId="12293" xr:uid="{00000000-0005-0000-0000-0000BB210000}"/>
    <cellStyle name="Comma 5 2 2 5 2" xfId="62194" xr:uid="{61722B5C-DBDE-4D85-B969-3F53CBFBDA7D}"/>
    <cellStyle name="Comma 5 2 2 5 3" xfId="61170" xr:uid="{D4926589-E544-4E6C-824B-0C453558108E}"/>
    <cellStyle name="Comma 5 2 2 6" xfId="7337" xr:uid="{00000000-0005-0000-0000-0000BC210000}"/>
    <cellStyle name="Comma 5 2 2 6 2" xfId="61682" xr:uid="{F05CBD77-A317-474B-98F6-37BB74B99C48}"/>
    <cellStyle name="Comma 5 2 2 7" xfId="2382" xr:uid="{00000000-0005-0000-0000-0000BD210000}"/>
    <cellStyle name="Comma 5 2 2 8" xfId="48796" xr:uid="{00000000-0005-0000-0000-0000BE210000}"/>
    <cellStyle name="Comma 5 2 2 9" xfId="53695" xr:uid="{00000000-0005-0000-0000-0000BF210000}"/>
    <cellStyle name="Comma 5 2 20" xfId="57139" xr:uid="{00000000-0005-0000-0000-0000C0210000}"/>
    <cellStyle name="Comma 5 2 21" xfId="59729" xr:uid="{CDED991D-C009-4AFA-9DD0-4B2DAC4A4305}"/>
    <cellStyle name="Comma 5 2 22" xfId="59761" xr:uid="{D065DBAF-3CD6-4F90-98A4-740652C4E5AC}"/>
    <cellStyle name="Comma 5 2 23" xfId="59794" xr:uid="{0892DED6-721B-439F-8CB7-5B80B853933F}"/>
    <cellStyle name="Comma 5 2 24" xfId="59858" xr:uid="{15FB8847-AF8D-4F89-B937-24E9B0BA2D3A}"/>
    <cellStyle name="Comma 5 2 25" xfId="59986" xr:uid="{1D491208-A1F7-4E65-8DA0-C13E2FCA65C3}"/>
    <cellStyle name="Comma 5 2 26" xfId="60114" xr:uid="{8E86C40A-B12C-4985-A0B6-F46921461BA4}"/>
    <cellStyle name="Comma 5 2 27" xfId="60626" xr:uid="{13ED6F09-1F2A-492F-BFF7-1F1D90BB0D89}"/>
    <cellStyle name="Comma 5 2 3" xfId="39236" xr:uid="{00000000-0005-0000-0000-0000C1210000}"/>
    <cellStyle name="Comma 5 2 3 2" xfId="59922" xr:uid="{A2AB48AE-99EA-4CFD-A480-FFBE8C21DCE0}"/>
    <cellStyle name="Comma 5 2 3 2 2" xfId="60562" xr:uid="{1F0F848B-9E18-4435-BF9F-AB09D4125141}"/>
    <cellStyle name="Comma 5 2 3 2 2 2" xfId="61586" xr:uid="{6DFB8488-833F-4CDA-9A1F-26B1B903ECD4}"/>
    <cellStyle name="Comma 5 2 3 2 2 2 2" xfId="62610" xr:uid="{89DF6367-9A31-4F92-BE87-5D12A860DC42}"/>
    <cellStyle name="Comma 5 2 3 2 2 3" xfId="62098" xr:uid="{F2DF3FB7-91F9-417A-AC63-AE7D448B3852}"/>
    <cellStyle name="Comma 5 2 3 2 2 4" xfId="61074" xr:uid="{5FD34CC5-00EA-4B67-8234-03F80D7A0B96}"/>
    <cellStyle name="Comma 5 2 3 2 3" xfId="60306" xr:uid="{01394740-889C-4819-866A-946E3ECFE9AA}"/>
    <cellStyle name="Comma 5 2 3 2 3 2" xfId="62354" xr:uid="{83ADB98D-1B4D-4948-9912-FDCFB7BE6E2D}"/>
    <cellStyle name="Comma 5 2 3 2 3 3" xfId="61330" xr:uid="{AB099E39-1ED4-43AC-A359-12D069DB53E0}"/>
    <cellStyle name="Comma 5 2 3 2 4" xfId="61842" xr:uid="{2B65DA57-B780-477D-AE12-502FDC37F8AF}"/>
    <cellStyle name="Comma 5 2 3 2 5" xfId="60818" xr:uid="{BC36A30D-BE76-4555-ADDD-1D8239F727A1}"/>
    <cellStyle name="Comma 5 2 3 3" xfId="60050" xr:uid="{5815F0D9-363D-4CA9-A1E5-4B90DC8AD763}"/>
    <cellStyle name="Comma 5 2 3 3 2" xfId="60434" xr:uid="{0ED86647-8527-4947-A94B-7AEFDC74254B}"/>
    <cellStyle name="Comma 5 2 3 3 2 2" xfId="62482" xr:uid="{8D38EDC9-925D-43E2-961D-CB28727A30E9}"/>
    <cellStyle name="Comma 5 2 3 3 2 3" xfId="61458" xr:uid="{3AF90013-1CAD-4E29-80E8-0BAEFB72D97C}"/>
    <cellStyle name="Comma 5 2 3 3 3" xfId="61970" xr:uid="{FC894422-650D-47AD-8C98-01C560BDCD5E}"/>
    <cellStyle name="Comma 5 2 3 3 4" xfId="60946" xr:uid="{1701F80B-49A0-44CF-B6AB-1D2B3196FE9C}"/>
    <cellStyle name="Comma 5 2 3 4" xfId="60178" xr:uid="{C7759CDE-C3C6-4F10-B37D-F12F5ECA78A9}"/>
    <cellStyle name="Comma 5 2 3 4 2" xfId="62226" xr:uid="{AB7C7C95-3934-4AAD-86A0-4B848E68321F}"/>
    <cellStyle name="Comma 5 2 3 4 3" xfId="61202" xr:uid="{C51042EB-3DCB-4E7D-BB97-CBF06DF7B0D9}"/>
    <cellStyle name="Comma 5 2 3 5" xfId="61714" xr:uid="{041C7F75-8EEE-40B0-899E-23FF9AEAA3B6}"/>
    <cellStyle name="Comma 5 2 3 6" xfId="60690" xr:uid="{413445EA-42E8-4BDD-8BC4-661C9A4B7E2A}"/>
    <cellStyle name="Comma 5 2 4" xfId="36787" xr:uid="{00000000-0005-0000-0000-0000C2210000}"/>
    <cellStyle name="Comma 5 2 4 2" xfId="60498" xr:uid="{54B4BC04-9559-47E3-AAF1-64145D389217}"/>
    <cellStyle name="Comma 5 2 4 2 2" xfId="61522" xr:uid="{0FB16E3F-B43A-4520-90D7-F3F35DF87F17}"/>
    <cellStyle name="Comma 5 2 4 2 2 2" xfId="62546" xr:uid="{BECFB27F-E482-4313-BB35-BADE87BD502A}"/>
    <cellStyle name="Comma 5 2 4 2 3" xfId="62034" xr:uid="{0F5B82F8-F489-4637-839E-8948AE79F207}"/>
    <cellStyle name="Comma 5 2 4 2 4" xfId="61010" xr:uid="{1C72C627-74D7-4E37-BCA4-5677CA8D4E9B}"/>
    <cellStyle name="Comma 5 2 4 3" xfId="60242" xr:uid="{5F6A913D-3C3B-4143-BB86-DD07365D2414}"/>
    <cellStyle name="Comma 5 2 4 3 2" xfId="62290" xr:uid="{23B4A074-73CF-4AA0-94BA-C47307A59E03}"/>
    <cellStyle name="Comma 5 2 4 3 3" xfId="61266" xr:uid="{66123A5C-67BA-457B-B175-668907F8004F}"/>
    <cellStyle name="Comma 5 2 4 4" xfId="61778" xr:uid="{CBBDCDB4-081F-4688-8F6A-174A491A5448}"/>
    <cellStyle name="Comma 5 2 4 5" xfId="60754" xr:uid="{76D55770-88FA-4920-8913-1751164069CF}"/>
    <cellStyle name="Comma 5 2 5" xfId="34338" xr:uid="{00000000-0005-0000-0000-0000C3210000}"/>
    <cellStyle name="Comma 5 2 5 2" xfId="60370" xr:uid="{55627A9C-4A58-4BEC-876B-DF0AD2834319}"/>
    <cellStyle name="Comma 5 2 5 2 2" xfId="62418" xr:uid="{4D0BF71E-88FC-47B1-B7CE-2D10FA8487FB}"/>
    <cellStyle name="Comma 5 2 5 2 3" xfId="61394" xr:uid="{9F603447-2C94-4648-9C5C-FAE4B37AFE29}"/>
    <cellStyle name="Comma 5 2 5 3" xfId="61906" xr:uid="{9C0BACB9-97B4-4D73-9FD6-633F7C45D412}"/>
    <cellStyle name="Comma 5 2 5 4" xfId="60882" xr:uid="{90D86711-4BFF-4C7B-A9B7-DDFA3B8C83A7}"/>
    <cellStyle name="Comma 5 2 6" xfId="31889" xr:uid="{00000000-0005-0000-0000-0000C4210000}"/>
    <cellStyle name="Comma 5 2 6 2" xfId="62162" xr:uid="{53B3D900-CE02-4FD5-AF7A-3889047550C9}"/>
    <cellStyle name="Comma 5 2 6 3" xfId="61138" xr:uid="{5EBC7143-9A50-47A9-8CBB-9E1A784CD62A}"/>
    <cellStyle name="Comma 5 2 7" xfId="29440" xr:uid="{00000000-0005-0000-0000-0000C5210000}"/>
    <cellStyle name="Comma 5 2 7 2" xfId="61650" xr:uid="{4014D809-116C-4B1D-9535-E28B86826935}"/>
    <cellStyle name="Comma 5 2 8" xfId="24540" xr:uid="{00000000-0005-0000-0000-0000C6210000}"/>
    <cellStyle name="Comma 5 2 9" xfId="19641" xr:uid="{00000000-0005-0000-0000-0000C7210000}"/>
    <cellStyle name="Comma 5 20" xfId="10091" xr:uid="{00000000-0005-0000-0000-0000C8210000}"/>
    <cellStyle name="Comma 5 21" xfId="5079" xr:uid="{00000000-0005-0000-0000-0000C9210000}"/>
    <cellStyle name="Comma 5 22" xfId="180" xr:uid="{00000000-0005-0000-0000-0000CA210000}"/>
    <cellStyle name="Comma 5 23" xfId="50998" xr:uid="{00000000-0005-0000-0000-0000CB210000}"/>
    <cellStyle name="Comma 5 24" xfId="55967" xr:uid="{00000000-0005-0000-0000-0000CC210000}"/>
    <cellStyle name="Comma 5 25" xfId="55991" xr:uid="{00000000-0005-0000-0000-0000CD210000}"/>
    <cellStyle name="Comma 5 26" xfId="56015" xr:uid="{00000000-0005-0000-0000-0000CE210000}"/>
    <cellStyle name="Comma 5 27" xfId="56039" xr:uid="{00000000-0005-0000-0000-0000CF210000}"/>
    <cellStyle name="Comma 5 28" xfId="56063" xr:uid="{00000000-0005-0000-0000-0000D0210000}"/>
    <cellStyle name="Comma 5 29" xfId="56087" xr:uid="{00000000-0005-0000-0000-0000D1210000}"/>
    <cellStyle name="Comma 5 3" xfId="45912" xr:uid="{00000000-0005-0000-0000-0000D2210000}"/>
    <cellStyle name="Comma 5 3 10" xfId="14741" xr:uid="{00000000-0005-0000-0000-0000D3210000}"/>
    <cellStyle name="Comma 5 3 11" xfId="9842" xr:uid="{00000000-0005-0000-0000-0000D4210000}"/>
    <cellStyle name="Comma 5 3 12" xfId="4830" xr:uid="{00000000-0005-0000-0000-0000D5210000}"/>
    <cellStyle name="Comma 5 3 13" xfId="46348" xr:uid="{00000000-0005-0000-0000-0000D6210000}"/>
    <cellStyle name="Comma 5 3 14" xfId="51247" xr:uid="{00000000-0005-0000-0000-0000D7210000}"/>
    <cellStyle name="Comma 5 3 15" xfId="56208" xr:uid="{00000000-0005-0000-0000-0000D8210000}"/>
    <cellStyle name="Comma 5 3 16" xfId="56304" xr:uid="{00000000-0005-0000-0000-0000D9210000}"/>
    <cellStyle name="Comma 5 3 17" xfId="56400" xr:uid="{00000000-0005-0000-0000-0000DA210000}"/>
    <cellStyle name="Comma 5 3 18" xfId="56496" xr:uid="{00000000-0005-0000-0000-0000DB210000}"/>
    <cellStyle name="Comma 5 3 19" xfId="57140" xr:uid="{00000000-0005-0000-0000-0000DC210000}"/>
    <cellStyle name="Comma 5 3 2" xfId="41685" xr:uid="{00000000-0005-0000-0000-0000DD210000}"/>
    <cellStyle name="Comma 5 3 2 10" xfId="59938" xr:uid="{255AA2C9-376D-4AC2-837E-E2D31B84FDDE}"/>
    <cellStyle name="Comma 5 3 2 11" xfId="60066" xr:uid="{EE9A8EB5-C8D8-4B9F-A14D-59C4CF2F6E0C}"/>
    <cellStyle name="Comma 5 3 2 12" xfId="60194" xr:uid="{164B66BF-EE1F-4D95-BADE-4959E6548942}"/>
    <cellStyle name="Comma 5 3 2 13" xfId="60706" xr:uid="{BAC12CD0-1BAE-4A5B-9E58-E9643CB5DF9A}"/>
    <cellStyle name="Comma 5 3 2 2" xfId="26990" xr:uid="{00000000-0005-0000-0000-0000DE210000}"/>
    <cellStyle name="Comma 5 3 2 2 2" xfId="60578" xr:uid="{ADED7CC1-3E38-4FD4-9098-39671A0EAE89}"/>
    <cellStyle name="Comma 5 3 2 2 2 2" xfId="61602" xr:uid="{F6A22282-3945-48D0-822C-FFF921D3932E}"/>
    <cellStyle name="Comma 5 3 2 2 2 2 2" xfId="62626" xr:uid="{F8584492-52EC-42D4-8559-903AAD3D97F1}"/>
    <cellStyle name="Comma 5 3 2 2 2 3" xfId="62114" xr:uid="{9E3E83AA-FF3E-4A19-9EA9-9B3DEE3B35DB}"/>
    <cellStyle name="Comma 5 3 2 2 2 4" xfId="61090" xr:uid="{F14AC531-7F74-4FF9-B387-10F732B8C8D3}"/>
    <cellStyle name="Comma 5 3 2 2 3" xfId="60322" xr:uid="{3E6A7D6B-7EFC-4407-8160-577B588859CD}"/>
    <cellStyle name="Comma 5 3 2 2 3 2" xfId="62370" xr:uid="{E2459A23-BB8E-4A18-B441-CF3273E8296E}"/>
    <cellStyle name="Comma 5 3 2 2 3 3" xfId="61346" xr:uid="{8EA30E69-7B22-45FD-A46C-F61C52132138}"/>
    <cellStyle name="Comma 5 3 2 2 4" xfId="61858" xr:uid="{FE6FE171-3261-4DC6-B9E5-8D6C0056A423}"/>
    <cellStyle name="Comma 5 3 2 2 5" xfId="60834" xr:uid="{20A0EBE7-43EA-4C45-8BDE-605572EA543E}"/>
    <cellStyle name="Comma 5 3 2 3" xfId="22090" xr:uid="{00000000-0005-0000-0000-0000DF210000}"/>
    <cellStyle name="Comma 5 3 2 3 2" xfId="60450" xr:uid="{846EBD6E-F7EB-4D3A-9237-B8546A99B199}"/>
    <cellStyle name="Comma 5 3 2 3 2 2" xfId="62498" xr:uid="{D416B88D-5D8D-4C4A-8FE9-5DD4DEE67077}"/>
    <cellStyle name="Comma 5 3 2 3 2 3" xfId="61474" xr:uid="{6E404F4F-CC11-4E71-9803-DF8B80B33678}"/>
    <cellStyle name="Comma 5 3 2 3 3" xfId="61986" xr:uid="{A5DFCBBB-ECD0-44AC-927E-9446367DE68D}"/>
    <cellStyle name="Comma 5 3 2 3 4" xfId="60962" xr:uid="{A2B8191F-889E-4277-983E-AFE47B089141}"/>
    <cellStyle name="Comma 5 3 2 4" xfId="17191" xr:uid="{00000000-0005-0000-0000-0000E0210000}"/>
    <cellStyle name="Comma 5 3 2 4 2" xfId="62242" xr:uid="{8AB13549-7FCA-4D58-817B-B34F5080BC79}"/>
    <cellStyle name="Comma 5 3 2 4 3" xfId="61218" xr:uid="{5EA5043A-C599-485E-8904-F25AC4BF970A}"/>
    <cellStyle name="Comma 5 3 2 5" xfId="12292" xr:uid="{00000000-0005-0000-0000-0000E1210000}"/>
    <cellStyle name="Comma 5 3 2 5 2" xfId="61730" xr:uid="{FF71C920-50B4-42A0-9997-20270D9E5413}"/>
    <cellStyle name="Comma 5 3 2 6" xfId="7336" xr:uid="{00000000-0005-0000-0000-0000E2210000}"/>
    <cellStyle name="Comma 5 3 2 7" xfId="2381" xr:uid="{00000000-0005-0000-0000-0000E3210000}"/>
    <cellStyle name="Comma 5 3 2 8" xfId="48797" xr:uid="{00000000-0005-0000-0000-0000E4210000}"/>
    <cellStyle name="Comma 5 3 2 9" xfId="53696" xr:uid="{00000000-0005-0000-0000-0000E5210000}"/>
    <cellStyle name="Comma 5 3 20" xfId="59810" xr:uid="{48E68E2E-01FA-4AD0-839E-ACAE0E007EBD}"/>
    <cellStyle name="Comma 5 3 21" xfId="59874" xr:uid="{E4175F9A-E25D-4010-BAF5-5A5E715C4233}"/>
    <cellStyle name="Comma 5 3 22" xfId="60002" xr:uid="{28D366A6-24FB-4BFF-A8A9-29694ECB5B84}"/>
    <cellStyle name="Comma 5 3 23" xfId="60130" xr:uid="{D6DFC939-80DE-474F-9F4B-18A16F59A5B7}"/>
    <cellStyle name="Comma 5 3 24" xfId="60642" xr:uid="{27EA5EA8-23B5-4F01-B5F7-AD11DADADF8A}"/>
    <cellStyle name="Comma 5 3 3" xfId="39235" xr:uid="{00000000-0005-0000-0000-0000E6210000}"/>
    <cellStyle name="Comma 5 3 3 2" xfId="60514" xr:uid="{1BC100C6-0CDF-4F5F-94B9-D77C71CE7C70}"/>
    <cellStyle name="Comma 5 3 3 2 2" xfId="61538" xr:uid="{BE2753D6-A756-4E21-AA41-328700354692}"/>
    <cellStyle name="Comma 5 3 3 2 2 2" xfId="62562" xr:uid="{74C448B3-83C6-4A49-B4F9-BC1C44CFA838}"/>
    <cellStyle name="Comma 5 3 3 2 3" xfId="62050" xr:uid="{30E7955C-866B-4A14-889C-8D536BA6FB96}"/>
    <cellStyle name="Comma 5 3 3 2 4" xfId="61026" xr:uid="{A426E3CC-A5DC-4474-B395-1AF2B74DDAB4}"/>
    <cellStyle name="Comma 5 3 3 3" xfId="60258" xr:uid="{FD0C4554-09DC-44E7-83EF-AA5F51199FDC}"/>
    <cellStyle name="Comma 5 3 3 3 2" xfId="62306" xr:uid="{E2D29B48-B46D-4A20-82ED-F6A0B6E9D18B}"/>
    <cellStyle name="Comma 5 3 3 3 3" xfId="61282" xr:uid="{62092EAD-9CED-4B88-B0A6-EE5E9108D380}"/>
    <cellStyle name="Comma 5 3 3 4" xfId="61794" xr:uid="{24D51E37-20DC-4D5A-8C32-C93E1233B185}"/>
    <cellStyle name="Comma 5 3 3 5" xfId="60770" xr:uid="{CB160258-715A-4B9B-B1D2-16ACEF2A6467}"/>
    <cellStyle name="Comma 5 3 4" xfId="36786" xr:uid="{00000000-0005-0000-0000-0000E7210000}"/>
    <cellStyle name="Comma 5 3 4 2" xfId="60386" xr:uid="{6EB6B30E-CC77-475F-926E-373B8C0A83EA}"/>
    <cellStyle name="Comma 5 3 4 2 2" xfId="62434" xr:uid="{C4C5EE92-570C-416B-9A12-C55DC36BD15E}"/>
    <cellStyle name="Comma 5 3 4 2 3" xfId="61410" xr:uid="{38C8769B-7C08-41BA-8F80-E48A7D70D2C1}"/>
    <cellStyle name="Comma 5 3 4 3" xfId="61922" xr:uid="{D2AA3D65-8164-4D87-AB1E-C7D7799E19C3}"/>
    <cellStyle name="Comma 5 3 4 4" xfId="60898" xr:uid="{44A86971-F17A-45B5-8312-C182B13AF7B4}"/>
    <cellStyle name="Comma 5 3 5" xfId="34337" xr:uid="{00000000-0005-0000-0000-0000E8210000}"/>
    <cellStyle name="Comma 5 3 5 2" xfId="62178" xr:uid="{76B82D6E-04FA-4EB9-A01D-C520138E6CF2}"/>
    <cellStyle name="Comma 5 3 5 3" xfId="61154" xr:uid="{1FA22CC3-467E-4C75-9F0A-67642EE26FBA}"/>
    <cellStyle name="Comma 5 3 6" xfId="31888" xr:uid="{00000000-0005-0000-0000-0000E9210000}"/>
    <cellStyle name="Comma 5 3 6 2" xfId="61666" xr:uid="{56DC9FC7-31FA-4F8F-97CA-503A358B9F21}"/>
    <cellStyle name="Comma 5 3 7" xfId="29439" xr:uid="{00000000-0005-0000-0000-0000EA210000}"/>
    <cellStyle name="Comma 5 3 8" xfId="24539" xr:uid="{00000000-0005-0000-0000-0000EB210000}"/>
    <cellStyle name="Comma 5 3 9" xfId="19640" xr:uid="{00000000-0005-0000-0000-0000EC210000}"/>
    <cellStyle name="Comma 5 30" xfId="56112" xr:uid="{00000000-0005-0000-0000-0000ED210000}"/>
    <cellStyle name="Comma 5 31" xfId="56160" xr:uid="{00000000-0005-0000-0000-0000EE210000}"/>
    <cellStyle name="Comma 5 32" xfId="56256" xr:uid="{00000000-0005-0000-0000-0000EF210000}"/>
    <cellStyle name="Comma 5 33" xfId="56352" xr:uid="{00000000-0005-0000-0000-0000F0210000}"/>
    <cellStyle name="Comma 5 34" xfId="56448" xr:uid="{00000000-0005-0000-0000-0000F1210000}"/>
    <cellStyle name="Comma 5 35" xfId="56550" xr:uid="{00000000-0005-0000-0000-0000F2210000}"/>
    <cellStyle name="Comma 5 36" xfId="57137" xr:uid="{00000000-0005-0000-0000-0000F3210000}"/>
    <cellStyle name="Comma 5 37" xfId="59633" xr:uid="{39E691BA-CD7B-4CD7-95A3-905928B2D1BA}"/>
    <cellStyle name="Comma 5 38" xfId="59649" xr:uid="{BD1C4EB8-1759-4F6A-B30A-5CF220A4D062}"/>
    <cellStyle name="Comma 5 39" xfId="59666" xr:uid="{630F2898-7200-4A6E-ACCD-0CDA310B5172}"/>
    <cellStyle name="Comma 5 4" xfId="45911" xr:uid="{00000000-0005-0000-0000-0000F4210000}"/>
    <cellStyle name="Comma 5 4 10" xfId="14740" xr:uid="{00000000-0005-0000-0000-0000F5210000}"/>
    <cellStyle name="Comma 5 4 11" xfId="9841" xr:uid="{00000000-0005-0000-0000-0000F6210000}"/>
    <cellStyle name="Comma 5 4 12" xfId="4829" xr:uid="{00000000-0005-0000-0000-0000F7210000}"/>
    <cellStyle name="Comma 5 4 13" xfId="46349" xr:uid="{00000000-0005-0000-0000-0000F8210000}"/>
    <cellStyle name="Comma 5 4 14" xfId="51248" xr:uid="{00000000-0005-0000-0000-0000F9210000}"/>
    <cellStyle name="Comma 5 4 15" xfId="57141" xr:uid="{00000000-0005-0000-0000-0000FA210000}"/>
    <cellStyle name="Comma 5 4 16" xfId="59906" xr:uid="{F8FFA72B-3C72-4D88-A239-AF61BD433A18}"/>
    <cellStyle name="Comma 5 4 17" xfId="60034" xr:uid="{642FDD1F-1B1B-44DF-8833-7F04E588E82C}"/>
    <cellStyle name="Comma 5 4 18" xfId="60162" xr:uid="{6E3C8389-F56D-4F2E-9099-1469F85811F4}"/>
    <cellStyle name="Comma 5 4 19" xfId="60674" xr:uid="{2BF5C46D-9D33-453E-8EB9-76D7CFFEE872}"/>
    <cellStyle name="Comma 5 4 2" xfId="41684" xr:uid="{00000000-0005-0000-0000-0000FB210000}"/>
    <cellStyle name="Comma 5 4 2 10" xfId="60290" xr:uid="{2D818869-0E92-4920-BC6F-9451BD8D8052}"/>
    <cellStyle name="Comma 5 4 2 11" xfId="60802" xr:uid="{BF366F7D-84AC-49D5-88E4-A449C269CA10}"/>
    <cellStyle name="Comma 5 4 2 2" xfId="26989" xr:uid="{00000000-0005-0000-0000-0000FC210000}"/>
    <cellStyle name="Comma 5 4 2 2 2" xfId="60546" xr:uid="{3589A6A3-8049-4708-98EA-041B1A89FE29}"/>
    <cellStyle name="Comma 5 4 2 2 2 2" xfId="62594" xr:uid="{F7DDB60D-1F0C-4D70-9A29-3DC388A39436}"/>
    <cellStyle name="Comma 5 4 2 2 2 3" xfId="61570" xr:uid="{C03DEEDF-4A18-4E34-9BCB-61BC0611F31A}"/>
    <cellStyle name="Comma 5 4 2 2 3" xfId="62082" xr:uid="{7A234B9E-1C9C-4BF7-AD4F-3BC3E354EF6E}"/>
    <cellStyle name="Comma 5 4 2 2 4" xfId="61058" xr:uid="{FDCFC0BA-C735-48F8-ADD1-023EE3EE5726}"/>
    <cellStyle name="Comma 5 4 2 3" xfId="22089" xr:uid="{00000000-0005-0000-0000-0000FD210000}"/>
    <cellStyle name="Comma 5 4 2 3 2" xfId="62338" xr:uid="{F029DA37-384B-4E8F-959D-5233ED59DD1B}"/>
    <cellStyle name="Comma 5 4 2 3 3" xfId="61314" xr:uid="{28744F64-E571-43F2-A9F2-E9010285DD4B}"/>
    <cellStyle name="Comma 5 4 2 4" xfId="17190" xr:uid="{00000000-0005-0000-0000-0000FE210000}"/>
    <cellStyle name="Comma 5 4 2 4 2" xfId="61826" xr:uid="{B1853952-7588-4883-AA3C-43429E9461F5}"/>
    <cellStyle name="Comma 5 4 2 5" xfId="12291" xr:uid="{00000000-0005-0000-0000-0000FF210000}"/>
    <cellStyle name="Comma 5 4 2 6" xfId="7335" xr:uid="{00000000-0005-0000-0000-000000220000}"/>
    <cellStyle name="Comma 5 4 2 7" xfId="2380" xr:uid="{00000000-0005-0000-0000-000001220000}"/>
    <cellStyle name="Comma 5 4 2 8" xfId="48798" xr:uid="{00000000-0005-0000-0000-000002220000}"/>
    <cellStyle name="Comma 5 4 2 9" xfId="53697" xr:uid="{00000000-0005-0000-0000-000003220000}"/>
    <cellStyle name="Comma 5 4 3" xfId="39234" xr:uid="{00000000-0005-0000-0000-000004220000}"/>
    <cellStyle name="Comma 5 4 3 2" xfId="60418" xr:uid="{B3F67C37-AABB-42B4-A113-FBD8887B407D}"/>
    <cellStyle name="Comma 5 4 3 2 2" xfId="62466" xr:uid="{C980907B-1161-4236-9791-FB46135A59A7}"/>
    <cellStyle name="Comma 5 4 3 2 3" xfId="61442" xr:uid="{35AB8236-705C-4F34-B374-2B33EE10E1FD}"/>
    <cellStyle name="Comma 5 4 3 3" xfId="61954" xr:uid="{3A7580B6-3493-4C0F-98FD-7D3EE736FCFF}"/>
    <cellStyle name="Comma 5 4 3 4" xfId="60930" xr:uid="{A643FF44-F79C-4841-AF1C-7069D927689F}"/>
    <cellStyle name="Comma 5 4 4" xfId="36785" xr:uid="{00000000-0005-0000-0000-000005220000}"/>
    <cellStyle name="Comma 5 4 4 2" xfId="62210" xr:uid="{BAE0E544-A81E-402E-96DC-2A12D3233300}"/>
    <cellStyle name="Comma 5 4 4 3" xfId="61186" xr:uid="{34F6E2ED-773A-46FF-99FE-94F4C86B8FAD}"/>
    <cellStyle name="Comma 5 4 5" xfId="34336" xr:uid="{00000000-0005-0000-0000-000006220000}"/>
    <cellStyle name="Comma 5 4 5 2" xfId="61698" xr:uid="{49FE2847-6557-495E-ABFB-314F52E1211B}"/>
    <cellStyle name="Comma 5 4 6" xfId="31887" xr:uid="{00000000-0005-0000-0000-000007220000}"/>
    <cellStyle name="Comma 5 4 7" xfId="29438" xr:uid="{00000000-0005-0000-0000-000008220000}"/>
    <cellStyle name="Comma 5 4 8" xfId="24538" xr:uid="{00000000-0005-0000-0000-000009220000}"/>
    <cellStyle name="Comma 5 4 9" xfId="19639" xr:uid="{00000000-0005-0000-0000-00000A220000}"/>
    <cellStyle name="Comma 5 40" xfId="59713" xr:uid="{16A40BF2-F82E-4A68-9677-5B8FB01BB6FF}"/>
    <cellStyle name="Comma 5 41" xfId="59745" xr:uid="{91A7089B-E857-4373-AC98-1FF40F3CB5E0}"/>
    <cellStyle name="Comma 5 42" xfId="59778" xr:uid="{389FF647-BDF2-476B-994B-B97548A9F815}"/>
    <cellStyle name="Comma 5 43" xfId="59842" xr:uid="{7E14BCC9-BB5B-4189-BB3F-9BEA3AB7B33D}"/>
    <cellStyle name="Comma 5 44" xfId="59970" xr:uid="{586E13BE-4939-42E9-8AA0-92CB630466FD}"/>
    <cellStyle name="Comma 5 45" xfId="60098" xr:uid="{FFF276C5-DEEC-46A7-9819-A610C7F3DB50}"/>
    <cellStyle name="Comma 5 46" xfId="60610" xr:uid="{66FEEFF0-FE93-4023-909C-1CD9E42B86E7}"/>
    <cellStyle name="Comma 5 5" xfId="45910" xr:uid="{00000000-0005-0000-0000-00000B220000}"/>
    <cellStyle name="Comma 5 5 10" xfId="14739" xr:uid="{00000000-0005-0000-0000-00000C220000}"/>
    <cellStyle name="Comma 5 5 11" xfId="9840" xr:uid="{00000000-0005-0000-0000-00000D220000}"/>
    <cellStyle name="Comma 5 5 12" xfId="4828" xr:uid="{00000000-0005-0000-0000-00000E220000}"/>
    <cellStyle name="Comma 5 5 13" xfId="46350" xr:uid="{00000000-0005-0000-0000-00000F220000}"/>
    <cellStyle name="Comma 5 5 14" xfId="51249" xr:uid="{00000000-0005-0000-0000-000010220000}"/>
    <cellStyle name="Comma 5 5 15" xfId="57142" xr:uid="{00000000-0005-0000-0000-000011220000}"/>
    <cellStyle name="Comma 5 5 16" xfId="60226" xr:uid="{D6E7EC4D-4A35-480E-A34F-A47C63F0B44C}"/>
    <cellStyle name="Comma 5 5 17" xfId="60738" xr:uid="{96C8AE5C-09B2-4901-8986-C9659BBCCE71}"/>
    <cellStyle name="Comma 5 5 2" xfId="41683" xr:uid="{00000000-0005-0000-0000-000012220000}"/>
    <cellStyle name="Comma 5 5 2 10" xfId="60482" xr:uid="{615ADCB0-C0A0-40B4-A48B-ACFFC091D3B6}"/>
    <cellStyle name="Comma 5 5 2 11" xfId="60994" xr:uid="{39F5ED3A-C3EC-4624-ADAF-A624CB6D29C1}"/>
    <cellStyle name="Comma 5 5 2 2" xfId="26988" xr:uid="{00000000-0005-0000-0000-000013220000}"/>
    <cellStyle name="Comma 5 5 2 2 2" xfId="62530" xr:uid="{63316B2A-3546-4126-9292-F73B59859360}"/>
    <cellStyle name="Comma 5 5 2 2 3" xfId="61506" xr:uid="{33EA3381-3835-49E2-9B54-BCED44932145}"/>
    <cellStyle name="Comma 5 5 2 3" xfId="22088" xr:uid="{00000000-0005-0000-0000-000014220000}"/>
    <cellStyle name="Comma 5 5 2 3 2" xfId="62018" xr:uid="{F5B3AD92-0476-4AB9-A120-9B6B130C1D9A}"/>
    <cellStyle name="Comma 5 5 2 4" xfId="17189" xr:uid="{00000000-0005-0000-0000-000015220000}"/>
    <cellStyle name="Comma 5 5 2 5" xfId="12290" xr:uid="{00000000-0005-0000-0000-000016220000}"/>
    <cellStyle name="Comma 5 5 2 6" xfId="7334" xr:uid="{00000000-0005-0000-0000-000017220000}"/>
    <cellStyle name="Comma 5 5 2 7" xfId="2379" xr:uid="{00000000-0005-0000-0000-000018220000}"/>
    <cellStyle name="Comma 5 5 2 8" xfId="48799" xr:uid="{00000000-0005-0000-0000-000019220000}"/>
    <cellStyle name="Comma 5 5 2 9" xfId="53698" xr:uid="{00000000-0005-0000-0000-00001A220000}"/>
    <cellStyle name="Comma 5 5 3" xfId="39233" xr:uid="{00000000-0005-0000-0000-00001B220000}"/>
    <cellStyle name="Comma 5 5 3 2" xfId="62274" xr:uid="{D761D07B-8370-49AC-9240-C245A11FF00A}"/>
    <cellStyle name="Comma 5 5 3 3" xfId="61250" xr:uid="{5E9286A5-1C7B-47D8-A119-E3CBF9C529E4}"/>
    <cellStyle name="Comma 5 5 4" xfId="36784" xr:uid="{00000000-0005-0000-0000-00001C220000}"/>
    <cellStyle name="Comma 5 5 4 2" xfId="61762" xr:uid="{A7C92EC3-06E8-42C2-85BE-6647058F44AE}"/>
    <cellStyle name="Comma 5 5 5" xfId="34335" xr:uid="{00000000-0005-0000-0000-00001D220000}"/>
    <cellStyle name="Comma 5 5 6" xfId="31886" xr:uid="{00000000-0005-0000-0000-00001E220000}"/>
    <cellStyle name="Comma 5 5 7" xfId="29437" xr:uid="{00000000-0005-0000-0000-00001F220000}"/>
    <cellStyle name="Comma 5 5 8" xfId="24537" xr:uid="{00000000-0005-0000-0000-000020220000}"/>
    <cellStyle name="Comma 5 5 9" xfId="19638" xr:uid="{00000000-0005-0000-0000-000021220000}"/>
    <cellStyle name="Comma 5 6" xfId="45909" xr:uid="{00000000-0005-0000-0000-000022220000}"/>
    <cellStyle name="Comma 5 6 10" xfId="14738" xr:uid="{00000000-0005-0000-0000-000023220000}"/>
    <cellStyle name="Comma 5 6 11" xfId="9839" xr:uid="{00000000-0005-0000-0000-000024220000}"/>
    <cellStyle name="Comma 5 6 12" xfId="4827" xr:uid="{00000000-0005-0000-0000-000025220000}"/>
    <cellStyle name="Comma 5 6 13" xfId="46351" xr:uid="{00000000-0005-0000-0000-000026220000}"/>
    <cellStyle name="Comma 5 6 14" xfId="51250" xr:uid="{00000000-0005-0000-0000-000027220000}"/>
    <cellStyle name="Comma 5 6 15" xfId="57143" xr:uid="{00000000-0005-0000-0000-000028220000}"/>
    <cellStyle name="Comma 5 6 16" xfId="60354" xr:uid="{CFE9ECB5-D93B-4458-A738-C969F7CB101E}"/>
    <cellStyle name="Comma 5 6 17" xfId="60866" xr:uid="{181D2AFA-59F2-4DF4-9DE9-5248A3063A7A}"/>
    <cellStyle name="Comma 5 6 2" xfId="41682" xr:uid="{00000000-0005-0000-0000-000029220000}"/>
    <cellStyle name="Comma 5 6 2 10" xfId="61378" xr:uid="{7B6DBF8A-7256-424F-89BA-B2F2D33ADADF}"/>
    <cellStyle name="Comma 5 6 2 2" xfId="26987" xr:uid="{00000000-0005-0000-0000-00002A220000}"/>
    <cellStyle name="Comma 5 6 2 2 2" xfId="62402" xr:uid="{EFD1DEB1-4C53-4917-A22E-6F77FE4A7F0F}"/>
    <cellStyle name="Comma 5 6 2 3" xfId="22087" xr:uid="{00000000-0005-0000-0000-00002B220000}"/>
    <cellStyle name="Comma 5 6 2 4" xfId="17188" xr:uid="{00000000-0005-0000-0000-00002C220000}"/>
    <cellStyle name="Comma 5 6 2 5" xfId="12289" xr:uid="{00000000-0005-0000-0000-00002D220000}"/>
    <cellStyle name="Comma 5 6 2 6" xfId="7333" xr:uid="{00000000-0005-0000-0000-00002E220000}"/>
    <cellStyle name="Comma 5 6 2 7" xfId="2378" xr:uid="{00000000-0005-0000-0000-00002F220000}"/>
    <cellStyle name="Comma 5 6 2 8" xfId="48800" xr:uid="{00000000-0005-0000-0000-000030220000}"/>
    <cellStyle name="Comma 5 6 2 9" xfId="53699" xr:uid="{00000000-0005-0000-0000-000031220000}"/>
    <cellStyle name="Comma 5 6 3" xfId="39232" xr:uid="{00000000-0005-0000-0000-000032220000}"/>
    <cellStyle name="Comma 5 6 3 2" xfId="61890" xr:uid="{68B9152F-6ADD-49CF-ABF2-1068190475F3}"/>
    <cellStyle name="Comma 5 6 4" xfId="36783" xr:uid="{00000000-0005-0000-0000-000033220000}"/>
    <cellStyle name="Comma 5 6 5" xfId="34334" xr:uid="{00000000-0005-0000-0000-000034220000}"/>
    <cellStyle name="Comma 5 6 6" xfId="31885" xr:uid="{00000000-0005-0000-0000-000035220000}"/>
    <cellStyle name="Comma 5 6 7" xfId="29436" xr:uid="{00000000-0005-0000-0000-000036220000}"/>
    <cellStyle name="Comma 5 6 8" xfId="24536" xr:uid="{00000000-0005-0000-0000-000037220000}"/>
    <cellStyle name="Comma 5 6 9" xfId="19637" xr:uid="{00000000-0005-0000-0000-000038220000}"/>
    <cellStyle name="Comma 5 7" xfId="45908" xr:uid="{00000000-0005-0000-0000-000039220000}"/>
    <cellStyle name="Comma 5 7 10" xfId="14737" xr:uid="{00000000-0005-0000-0000-00003A220000}"/>
    <cellStyle name="Comma 5 7 11" xfId="9838" xr:uid="{00000000-0005-0000-0000-00003B220000}"/>
    <cellStyle name="Comma 5 7 12" xfId="4826" xr:uid="{00000000-0005-0000-0000-00003C220000}"/>
    <cellStyle name="Comma 5 7 13" xfId="46352" xr:uid="{00000000-0005-0000-0000-00003D220000}"/>
    <cellStyle name="Comma 5 7 14" xfId="51251" xr:uid="{00000000-0005-0000-0000-00003E220000}"/>
    <cellStyle name="Comma 5 7 15" xfId="57144" xr:uid="{00000000-0005-0000-0000-00003F220000}"/>
    <cellStyle name="Comma 5 7 16" xfId="61122" xr:uid="{E80DD7FC-0C78-466C-8E24-0010750B4E05}"/>
    <cellStyle name="Comma 5 7 2" xfId="41681" xr:uid="{00000000-0005-0000-0000-000040220000}"/>
    <cellStyle name="Comma 5 7 2 10" xfId="62146" xr:uid="{25AD928A-0423-4EF6-924B-0683CCE3F0B8}"/>
    <cellStyle name="Comma 5 7 2 2" xfId="26986" xr:uid="{00000000-0005-0000-0000-000041220000}"/>
    <cellStyle name="Comma 5 7 2 3" xfId="22086" xr:uid="{00000000-0005-0000-0000-000042220000}"/>
    <cellStyle name="Comma 5 7 2 4" xfId="17187" xr:uid="{00000000-0005-0000-0000-000043220000}"/>
    <cellStyle name="Comma 5 7 2 5" xfId="12288" xr:uid="{00000000-0005-0000-0000-000044220000}"/>
    <cellStyle name="Comma 5 7 2 6" xfId="7332" xr:uid="{00000000-0005-0000-0000-000045220000}"/>
    <cellStyle name="Comma 5 7 2 7" xfId="2377" xr:uid="{00000000-0005-0000-0000-000046220000}"/>
    <cellStyle name="Comma 5 7 2 8" xfId="48801" xr:uid="{00000000-0005-0000-0000-000047220000}"/>
    <cellStyle name="Comma 5 7 2 9" xfId="53700" xr:uid="{00000000-0005-0000-0000-000048220000}"/>
    <cellStyle name="Comma 5 7 3" xfId="39231" xr:uid="{00000000-0005-0000-0000-000049220000}"/>
    <cellStyle name="Comma 5 7 4" xfId="36782" xr:uid="{00000000-0005-0000-0000-00004A220000}"/>
    <cellStyle name="Comma 5 7 5" xfId="34333" xr:uid="{00000000-0005-0000-0000-00004B220000}"/>
    <cellStyle name="Comma 5 7 6" xfId="31884" xr:uid="{00000000-0005-0000-0000-00004C220000}"/>
    <cellStyle name="Comma 5 7 7" xfId="29435" xr:uid="{00000000-0005-0000-0000-00004D220000}"/>
    <cellStyle name="Comma 5 7 8" xfId="24535" xr:uid="{00000000-0005-0000-0000-00004E220000}"/>
    <cellStyle name="Comma 5 7 9" xfId="19636" xr:uid="{00000000-0005-0000-0000-00004F220000}"/>
    <cellStyle name="Comma 5 8" xfId="45907" xr:uid="{00000000-0005-0000-0000-000050220000}"/>
    <cellStyle name="Comma 5 8 10" xfId="14736" xr:uid="{00000000-0005-0000-0000-000051220000}"/>
    <cellStyle name="Comma 5 8 11" xfId="9837" xr:uid="{00000000-0005-0000-0000-000052220000}"/>
    <cellStyle name="Comma 5 8 12" xfId="4825" xr:uid="{00000000-0005-0000-0000-000053220000}"/>
    <cellStyle name="Comma 5 8 13" xfId="46353" xr:uid="{00000000-0005-0000-0000-000054220000}"/>
    <cellStyle name="Comma 5 8 14" xfId="51252" xr:uid="{00000000-0005-0000-0000-000055220000}"/>
    <cellStyle name="Comma 5 8 15" xfId="57145" xr:uid="{00000000-0005-0000-0000-000056220000}"/>
    <cellStyle name="Comma 5 8 16" xfId="61634" xr:uid="{CF6FE535-B6D3-48B8-B43E-70A896DD7A8C}"/>
    <cellStyle name="Comma 5 8 2" xfId="41680" xr:uid="{00000000-0005-0000-0000-000057220000}"/>
    <cellStyle name="Comma 5 8 2 2" xfId="26985" xr:uid="{00000000-0005-0000-0000-000058220000}"/>
    <cellStyle name="Comma 5 8 2 3" xfId="22085" xr:uid="{00000000-0005-0000-0000-000059220000}"/>
    <cellStyle name="Comma 5 8 2 4" xfId="17186" xr:uid="{00000000-0005-0000-0000-00005A220000}"/>
    <cellStyle name="Comma 5 8 2 5" xfId="12287" xr:uid="{00000000-0005-0000-0000-00005B220000}"/>
    <cellStyle name="Comma 5 8 2 6" xfId="7331" xr:uid="{00000000-0005-0000-0000-00005C220000}"/>
    <cellStyle name="Comma 5 8 2 7" xfId="2376" xr:uid="{00000000-0005-0000-0000-00005D220000}"/>
    <cellStyle name="Comma 5 8 2 8" xfId="48802" xr:uid="{00000000-0005-0000-0000-00005E220000}"/>
    <cellStyle name="Comma 5 8 2 9" xfId="53701" xr:uid="{00000000-0005-0000-0000-00005F220000}"/>
    <cellStyle name="Comma 5 8 3" xfId="39230" xr:uid="{00000000-0005-0000-0000-000060220000}"/>
    <cellStyle name="Comma 5 8 4" xfId="36781" xr:uid="{00000000-0005-0000-0000-000061220000}"/>
    <cellStyle name="Comma 5 8 5" xfId="34332" xr:uid="{00000000-0005-0000-0000-000062220000}"/>
    <cellStyle name="Comma 5 8 6" xfId="31883" xr:uid="{00000000-0005-0000-0000-000063220000}"/>
    <cellStyle name="Comma 5 8 7" xfId="29434" xr:uid="{00000000-0005-0000-0000-000064220000}"/>
    <cellStyle name="Comma 5 8 8" xfId="24534" xr:uid="{00000000-0005-0000-0000-000065220000}"/>
    <cellStyle name="Comma 5 8 9" xfId="19635" xr:uid="{00000000-0005-0000-0000-000066220000}"/>
    <cellStyle name="Comma 5 9" xfId="45906" xr:uid="{00000000-0005-0000-0000-000067220000}"/>
    <cellStyle name="Comma 5 9 10" xfId="14735" xr:uid="{00000000-0005-0000-0000-000068220000}"/>
    <cellStyle name="Comma 5 9 11" xfId="9836" xr:uid="{00000000-0005-0000-0000-000069220000}"/>
    <cellStyle name="Comma 5 9 12" xfId="4824" xr:uid="{00000000-0005-0000-0000-00006A220000}"/>
    <cellStyle name="Comma 5 9 13" xfId="46354" xr:uid="{00000000-0005-0000-0000-00006B220000}"/>
    <cellStyle name="Comma 5 9 14" xfId="51253" xr:uid="{00000000-0005-0000-0000-00006C220000}"/>
    <cellStyle name="Comma 5 9 15" xfId="57146" xr:uid="{00000000-0005-0000-0000-00006D220000}"/>
    <cellStyle name="Comma 5 9 2" xfId="41679" xr:uid="{00000000-0005-0000-0000-00006E220000}"/>
    <cellStyle name="Comma 5 9 2 2" xfId="26984" xr:uid="{00000000-0005-0000-0000-00006F220000}"/>
    <cellStyle name="Comma 5 9 2 3" xfId="22084" xr:uid="{00000000-0005-0000-0000-000070220000}"/>
    <cellStyle name="Comma 5 9 2 4" xfId="17185" xr:uid="{00000000-0005-0000-0000-000071220000}"/>
    <cellStyle name="Comma 5 9 2 5" xfId="12286" xr:uid="{00000000-0005-0000-0000-000072220000}"/>
    <cellStyle name="Comma 5 9 2 6" xfId="7330" xr:uid="{00000000-0005-0000-0000-000073220000}"/>
    <cellStyle name="Comma 5 9 2 7" xfId="2375" xr:uid="{00000000-0005-0000-0000-000074220000}"/>
    <cellStyle name="Comma 5 9 2 8" xfId="48803" xr:uid="{00000000-0005-0000-0000-000075220000}"/>
    <cellStyle name="Comma 5 9 2 9" xfId="53702" xr:uid="{00000000-0005-0000-0000-000076220000}"/>
    <cellStyle name="Comma 5 9 3" xfId="39229" xr:uid="{00000000-0005-0000-0000-000077220000}"/>
    <cellStyle name="Comma 5 9 4" xfId="36780" xr:uid="{00000000-0005-0000-0000-000078220000}"/>
    <cellStyle name="Comma 5 9 5" xfId="34331" xr:uid="{00000000-0005-0000-0000-000079220000}"/>
    <cellStyle name="Comma 5 9 6" xfId="31882" xr:uid="{00000000-0005-0000-0000-00007A220000}"/>
    <cellStyle name="Comma 5 9 7" xfId="29433" xr:uid="{00000000-0005-0000-0000-00007B220000}"/>
    <cellStyle name="Comma 5 9 8" xfId="24533" xr:uid="{00000000-0005-0000-0000-00007C220000}"/>
    <cellStyle name="Comma 5 9 9" xfId="19634" xr:uid="{00000000-0005-0000-0000-00007D220000}"/>
    <cellStyle name="Comma 50" xfId="42024" xr:uid="{00000000-0005-0000-0000-00007E220000}"/>
    <cellStyle name="Comma 50 10" xfId="12589" xr:uid="{00000000-0005-0000-0000-00007F220000}"/>
    <cellStyle name="Comma 50 11" xfId="7633" xr:uid="{00000000-0005-0000-0000-000080220000}"/>
    <cellStyle name="Comma 50 12" xfId="2678" xr:uid="{00000000-0005-0000-0000-000081220000}"/>
    <cellStyle name="Comma 50 13" xfId="48500" xr:uid="{00000000-0005-0000-0000-000082220000}"/>
    <cellStyle name="Comma 50 14" xfId="53399" xr:uid="{00000000-0005-0000-0000-000083220000}"/>
    <cellStyle name="Comma 50 15" xfId="56610" xr:uid="{00000000-0005-0000-0000-000084220000}"/>
    <cellStyle name="Comma 50 16" xfId="57147" xr:uid="{00000000-0005-0000-0000-000085220000}"/>
    <cellStyle name="Comma 50 2" xfId="39532" xr:uid="{00000000-0005-0000-0000-000086220000}"/>
    <cellStyle name="Comma 50 2 10" xfId="57148" xr:uid="{00000000-0005-0000-0000-000087220000}"/>
    <cellStyle name="Comma 50 2 2" xfId="24836" xr:uid="{00000000-0005-0000-0000-000088220000}"/>
    <cellStyle name="Comma 50 2 3" xfId="19937" xr:uid="{00000000-0005-0000-0000-000089220000}"/>
    <cellStyle name="Comma 50 2 4" xfId="15038" xr:uid="{00000000-0005-0000-0000-00008A220000}"/>
    <cellStyle name="Comma 50 2 5" xfId="10139" xr:uid="{00000000-0005-0000-0000-00008B220000}"/>
    <cellStyle name="Comma 50 2 6" xfId="5183" xr:uid="{00000000-0005-0000-0000-00008C220000}"/>
    <cellStyle name="Comma 50 2 7" xfId="228" xr:uid="{00000000-0005-0000-0000-00008D220000}"/>
    <cellStyle name="Comma 50 2 8" xfId="50950" xr:uid="{00000000-0005-0000-0000-00008E220000}"/>
    <cellStyle name="Comma 50 2 9" xfId="55849" xr:uid="{00000000-0005-0000-0000-00008F220000}"/>
    <cellStyle name="Comma 50 3" xfId="37083" xr:uid="{00000000-0005-0000-0000-000090220000}"/>
    <cellStyle name="Comma 50 4" xfId="34634" xr:uid="{00000000-0005-0000-0000-000091220000}"/>
    <cellStyle name="Comma 50 5" xfId="32185" xr:uid="{00000000-0005-0000-0000-000092220000}"/>
    <cellStyle name="Comma 50 6" xfId="29736" xr:uid="{00000000-0005-0000-0000-000093220000}"/>
    <cellStyle name="Comma 50 7" xfId="27287" xr:uid="{00000000-0005-0000-0000-000094220000}"/>
    <cellStyle name="Comma 50 8" xfId="22387" xr:uid="{00000000-0005-0000-0000-000095220000}"/>
    <cellStyle name="Comma 50 9" xfId="17488" xr:uid="{00000000-0005-0000-0000-000096220000}"/>
    <cellStyle name="Comma 51" xfId="42019" xr:uid="{00000000-0005-0000-0000-000097220000}"/>
    <cellStyle name="Comma 51 10" xfId="12588" xr:uid="{00000000-0005-0000-0000-000098220000}"/>
    <cellStyle name="Comma 51 11" xfId="7632" xr:uid="{00000000-0005-0000-0000-000099220000}"/>
    <cellStyle name="Comma 51 12" xfId="2677" xr:uid="{00000000-0005-0000-0000-00009A220000}"/>
    <cellStyle name="Comma 51 13" xfId="48501" xr:uid="{00000000-0005-0000-0000-00009B220000}"/>
    <cellStyle name="Comma 51 14" xfId="53400" xr:uid="{00000000-0005-0000-0000-00009C220000}"/>
    <cellStyle name="Comma 51 15" xfId="56612" xr:uid="{00000000-0005-0000-0000-00009D220000}"/>
    <cellStyle name="Comma 51 16" xfId="57149" xr:uid="{00000000-0005-0000-0000-00009E220000}"/>
    <cellStyle name="Comma 51 2" xfId="39531" xr:uid="{00000000-0005-0000-0000-00009F220000}"/>
    <cellStyle name="Comma 51 2 10" xfId="57150" xr:uid="{00000000-0005-0000-0000-0000A0220000}"/>
    <cellStyle name="Comma 51 2 2" xfId="24835" xr:uid="{00000000-0005-0000-0000-0000A1220000}"/>
    <cellStyle name="Comma 51 2 3" xfId="19936" xr:uid="{00000000-0005-0000-0000-0000A2220000}"/>
    <cellStyle name="Comma 51 2 4" xfId="15037" xr:uid="{00000000-0005-0000-0000-0000A3220000}"/>
    <cellStyle name="Comma 51 2 5" xfId="10138" xr:uid="{00000000-0005-0000-0000-0000A4220000}"/>
    <cellStyle name="Comma 51 2 6" xfId="5182" xr:uid="{00000000-0005-0000-0000-0000A5220000}"/>
    <cellStyle name="Comma 51 2 7" xfId="227" xr:uid="{00000000-0005-0000-0000-0000A6220000}"/>
    <cellStyle name="Comma 51 2 8" xfId="50951" xr:uid="{00000000-0005-0000-0000-0000A7220000}"/>
    <cellStyle name="Comma 51 2 9" xfId="55850" xr:uid="{00000000-0005-0000-0000-0000A8220000}"/>
    <cellStyle name="Comma 51 3" xfId="37082" xr:uid="{00000000-0005-0000-0000-0000A9220000}"/>
    <cellStyle name="Comma 51 4" xfId="34633" xr:uid="{00000000-0005-0000-0000-0000AA220000}"/>
    <cellStyle name="Comma 51 5" xfId="32184" xr:uid="{00000000-0005-0000-0000-0000AB220000}"/>
    <cellStyle name="Comma 51 6" xfId="29735" xr:uid="{00000000-0005-0000-0000-0000AC220000}"/>
    <cellStyle name="Comma 51 7" xfId="27286" xr:uid="{00000000-0005-0000-0000-0000AD220000}"/>
    <cellStyle name="Comma 51 8" xfId="22386" xr:uid="{00000000-0005-0000-0000-0000AE220000}"/>
    <cellStyle name="Comma 51 9" xfId="17487" xr:uid="{00000000-0005-0000-0000-0000AF220000}"/>
    <cellStyle name="Comma 52" xfId="42015" xr:uid="{00000000-0005-0000-0000-0000B0220000}"/>
    <cellStyle name="Comma 52 10" xfId="12587" xr:uid="{00000000-0005-0000-0000-0000B1220000}"/>
    <cellStyle name="Comma 52 11" xfId="7631" xr:uid="{00000000-0005-0000-0000-0000B2220000}"/>
    <cellStyle name="Comma 52 12" xfId="2676" xr:uid="{00000000-0005-0000-0000-0000B3220000}"/>
    <cellStyle name="Comma 52 13" xfId="48502" xr:uid="{00000000-0005-0000-0000-0000B4220000}"/>
    <cellStyle name="Comma 52 14" xfId="53401" xr:uid="{00000000-0005-0000-0000-0000B5220000}"/>
    <cellStyle name="Comma 52 15" xfId="56614" xr:uid="{00000000-0005-0000-0000-0000B6220000}"/>
    <cellStyle name="Comma 52 16" xfId="57151" xr:uid="{00000000-0005-0000-0000-0000B7220000}"/>
    <cellStyle name="Comma 52 2" xfId="39530" xr:uid="{00000000-0005-0000-0000-0000B8220000}"/>
    <cellStyle name="Comma 52 2 10" xfId="57152" xr:uid="{00000000-0005-0000-0000-0000B9220000}"/>
    <cellStyle name="Comma 52 2 2" xfId="24834" xr:uid="{00000000-0005-0000-0000-0000BA220000}"/>
    <cellStyle name="Comma 52 2 3" xfId="19935" xr:uid="{00000000-0005-0000-0000-0000BB220000}"/>
    <cellStyle name="Comma 52 2 4" xfId="15036" xr:uid="{00000000-0005-0000-0000-0000BC220000}"/>
    <cellStyle name="Comma 52 2 5" xfId="10137" xr:uid="{00000000-0005-0000-0000-0000BD220000}"/>
    <cellStyle name="Comma 52 2 6" xfId="5181" xr:uid="{00000000-0005-0000-0000-0000BE220000}"/>
    <cellStyle name="Comma 52 2 7" xfId="226" xr:uid="{00000000-0005-0000-0000-0000BF220000}"/>
    <cellStyle name="Comma 52 2 8" xfId="50952" xr:uid="{00000000-0005-0000-0000-0000C0220000}"/>
    <cellStyle name="Comma 52 2 9" xfId="55851" xr:uid="{00000000-0005-0000-0000-0000C1220000}"/>
    <cellStyle name="Comma 52 3" xfId="37081" xr:uid="{00000000-0005-0000-0000-0000C2220000}"/>
    <cellStyle name="Comma 52 4" xfId="34632" xr:uid="{00000000-0005-0000-0000-0000C3220000}"/>
    <cellStyle name="Comma 52 5" xfId="32183" xr:uid="{00000000-0005-0000-0000-0000C4220000}"/>
    <cellStyle name="Comma 52 6" xfId="29734" xr:uid="{00000000-0005-0000-0000-0000C5220000}"/>
    <cellStyle name="Comma 52 7" xfId="27285" xr:uid="{00000000-0005-0000-0000-0000C6220000}"/>
    <cellStyle name="Comma 52 8" xfId="22385" xr:uid="{00000000-0005-0000-0000-0000C7220000}"/>
    <cellStyle name="Comma 52 9" xfId="17486" xr:uid="{00000000-0005-0000-0000-0000C8220000}"/>
    <cellStyle name="Comma 53" xfId="42011" xr:uid="{00000000-0005-0000-0000-0000C9220000}"/>
    <cellStyle name="Comma 53 10" xfId="12586" xr:uid="{00000000-0005-0000-0000-0000CA220000}"/>
    <cellStyle name="Comma 53 11" xfId="7630" xr:uid="{00000000-0005-0000-0000-0000CB220000}"/>
    <cellStyle name="Comma 53 12" xfId="2675" xr:uid="{00000000-0005-0000-0000-0000CC220000}"/>
    <cellStyle name="Comma 53 13" xfId="48503" xr:uid="{00000000-0005-0000-0000-0000CD220000}"/>
    <cellStyle name="Comma 53 14" xfId="53402" xr:uid="{00000000-0005-0000-0000-0000CE220000}"/>
    <cellStyle name="Comma 53 15" xfId="56616" xr:uid="{00000000-0005-0000-0000-0000CF220000}"/>
    <cellStyle name="Comma 53 16" xfId="57153" xr:uid="{00000000-0005-0000-0000-0000D0220000}"/>
    <cellStyle name="Comma 53 2" xfId="39529" xr:uid="{00000000-0005-0000-0000-0000D1220000}"/>
    <cellStyle name="Comma 53 2 10" xfId="57154" xr:uid="{00000000-0005-0000-0000-0000D2220000}"/>
    <cellStyle name="Comma 53 2 2" xfId="24833" xr:uid="{00000000-0005-0000-0000-0000D3220000}"/>
    <cellStyle name="Comma 53 2 3" xfId="19934" xr:uid="{00000000-0005-0000-0000-0000D4220000}"/>
    <cellStyle name="Comma 53 2 4" xfId="15035" xr:uid="{00000000-0005-0000-0000-0000D5220000}"/>
    <cellStyle name="Comma 53 2 5" xfId="10136" xr:uid="{00000000-0005-0000-0000-0000D6220000}"/>
    <cellStyle name="Comma 53 2 6" xfId="5180" xr:uid="{00000000-0005-0000-0000-0000D7220000}"/>
    <cellStyle name="Comma 53 2 7" xfId="225" xr:uid="{00000000-0005-0000-0000-0000D8220000}"/>
    <cellStyle name="Comma 53 2 8" xfId="50953" xr:uid="{00000000-0005-0000-0000-0000D9220000}"/>
    <cellStyle name="Comma 53 2 9" xfId="55852" xr:uid="{00000000-0005-0000-0000-0000DA220000}"/>
    <cellStyle name="Comma 53 3" xfId="37080" xr:uid="{00000000-0005-0000-0000-0000DB220000}"/>
    <cellStyle name="Comma 53 4" xfId="34631" xr:uid="{00000000-0005-0000-0000-0000DC220000}"/>
    <cellStyle name="Comma 53 5" xfId="32182" xr:uid="{00000000-0005-0000-0000-0000DD220000}"/>
    <cellStyle name="Comma 53 6" xfId="29733" xr:uid="{00000000-0005-0000-0000-0000DE220000}"/>
    <cellStyle name="Comma 53 7" xfId="27284" xr:uid="{00000000-0005-0000-0000-0000DF220000}"/>
    <cellStyle name="Comma 53 8" xfId="22384" xr:uid="{00000000-0005-0000-0000-0000E0220000}"/>
    <cellStyle name="Comma 53 9" xfId="17485" xr:uid="{00000000-0005-0000-0000-0000E1220000}"/>
    <cellStyle name="Comma 54" xfId="42008" xr:uid="{00000000-0005-0000-0000-0000E2220000}"/>
    <cellStyle name="Comma 54 10" xfId="12585" xr:uid="{00000000-0005-0000-0000-0000E3220000}"/>
    <cellStyle name="Comma 54 11" xfId="7629" xr:uid="{00000000-0005-0000-0000-0000E4220000}"/>
    <cellStyle name="Comma 54 12" xfId="2674" xr:uid="{00000000-0005-0000-0000-0000E5220000}"/>
    <cellStyle name="Comma 54 13" xfId="48504" xr:uid="{00000000-0005-0000-0000-0000E6220000}"/>
    <cellStyle name="Comma 54 14" xfId="53403" xr:uid="{00000000-0005-0000-0000-0000E7220000}"/>
    <cellStyle name="Comma 54 15" xfId="56618" xr:uid="{00000000-0005-0000-0000-0000E8220000}"/>
    <cellStyle name="Comma 54 16" xfId="57155" xr:uid="{00000000-0005-0000-0000-0000E9220000}"/>
    <cellStyle name="Comma 54 2" xfId="39528" xr:uid="{00000000-0005-0000-0000-0000EA220000}"/>
    <cellStyle name="Comma 54 2 10" xfId="57156" xr:uid="{00000000-0005-0000-0000-0000EB220000}"/>
    <cellStyle name="Comma 54 2 2" xfId="24832" xr:uid="{00000000-0005-0000-0000-0000EC220000}"/>
    <cellStyle name="Comma 54 2 3" xfId="19933" xr:uid="{00000000-0005-0000-0000-0000ED220000}"/>
    <cellStyle name="Comma 54 2 4" xfId="15034" xr:uid="{00000000-0005-0000-0000-0000EE220000}"/>
    <cellStyle name="Comma 54 2 5" xfId="10135" xr:uid="{00000000-0005-0000-0000-0000EF220000}"/>
    <cellStyle name="Comma 54 2 6" xfId="5179" xr:uid="{00000000-0005-0000-0000-0000F0220000}"/>
    <cellStyle name="Comma 54 2 7" xfId="224" xr:uid="{00000000-0005-0000-0000-0000F1220000}"/>
    <cellStyle name="Comma 54 2 8" xfId="50954" xr:uid="{00000000-0005-0000-0000-0000F2220000}"/>
    <cellStyle name="Comma 54 2 9" xfId="55853" xr:uid="{00000000-0005-0000-0000-0000F3220000}"/>
    <cellStyle name="Comma 54 3" xfId="37079" xr:uid="{00000000-0005-0000-0000-0000F4220000}"/>
    <cellStyle name="Comma 54 3 2" xfId="57157" xr:uid="{00000000-0005-0000-0000-0000F5220000}"/>
    <cellStyle name="Comma 54 4" xfId="34630" xr:uid="{00000000-0005-0000-0000-0000F6220000}"/>
    <cellStyle name="Comma 54 5" xfId="32181" xr:uid="{00000000-0005-0000-0000-0000F7220000}"/>
    <cellStyle name="Comma 54 6" xfId="29732" xr:uid="{00000000-0005-0000-0000-0000F8220000}"/>
    <cellStyle name="Comma 54 7" xfId="27283" xr:uid="{00000000-0005-0000-0000-0000F9220000}"/>
    <cellStyle name="Comma 54 8" xfId="22383" xr:uid="{00000000-0005-0000-0000-0000FA220000}"/>
    <cellStyle name="Comma 54 9" xfId="17484" xr:uid="{00000000-0005-0000-0000-0000FB220000}"/>
    <cellStyle name="Comma 55" xfId="42002" xr:uid="{00000000-0005-0000-0000-0000FC220000}"/>
    <cellStyle name="Comma 55 10" xfId="12583" xr:uid="{00000000-0005-0000-0000-0000FD220000}"/>
    <cellStyle name="Comma 55 11" xfId="7627" xr:uid="{00000000-0005-0000-0000-0000FE220000}"/>
    <cellStyle name="Comma 55 12" xfId="2672" xr:uid="{00000000-0005-0000-0000-0000FF220000}"/>
    <cellStyle name="Comma 55 13" xfId="48506" xr:uid="{00000000-0005-0000-0000-000000230000}"/>
    <cellStyle name="Comma 55 14" xfId="53405" xr:uid="{00000000-0005-0000-0000-000001230000}"/>
    <cellStyle name="Comma 55 15" xfId="56620" xr:uid="{00000000-0005-0000-0000-000002230000}"/>
    <cellStyle name="Comma 55 16" xfId="57158" xr:uid="{00000000-0005-0000-0000-000003230000}"/>
    <cellStyle name="Comma 55 2" xfId="39526" xr:uid="{00000000-0005-0000-0000-000004230000}"/>
    <cellStyle name="Comma 55 2 10" xfId="57159" xr:uid="{00000000-0005-0000-0000-000005230000}"/>
    <cellStyle name="Comma 55 2 2" xfId="24830" xr:uid="{00000000-0005-0000-0000-000006230000}"/>
    <cellStyle name="Comma 55 2 3" xfId="19931" xr:uid="{00000000-0005-0000-0000-000007230000}"/>
    <cellStyle name="Comma 55 2 4" xfId="15032" xr:uid="{00000000-0005-0000-0000-000008230000}"/>
    <cellStyle name="Comma 55 2 5" xfId="10133" xr:uid="{00000000-0005-0000-0000-000009230000}"/>
    <cellStyle name="Comma 55 2 6" xfId="5177" xr:uid="{00000000-0005-0000-0000-00000A230000}"/>
    <cellStyle name="Comma 55 2 7" xfId="222" xr:uid="{00000000-0005-0000-0000-00000B230000}"/>
    <cellStyle name="Comma 55 2 8" xfId="50956" xr:uid="{00000000-0005-0000-0000-00000C230000}"/>
    <cellStyle name="Comma 55 2 9" xfId="55855" xr:uid="{00000000-0005-0000-0000-00000D230000}"/>
    <cellStyle name="Comma 55 3" xfId="37077" xr:uid="{00000000-0005-0000-0000-00000E230000}"/>
    <cellStyle name="Comma 55 3 2" xfId="57160" xr:uid="{00000000-0005-0000-0000-00000F230000}"/>
    <cellStyle name="Comma 55 4" xfId="34628" xr:uid="{00000000-0005-0000-0000-000010230000}"/>
    <cellStyle name="Comma 55 5" xfId="32179" xr:uid="{00000000-0005-0000-0000-000011230000}"/>
    <cellStyle name="Comma 55 6" xfId="29730" xr:uid="{00000000-0005-0000-0000-000012230000}"/>
    <cellStyle name="Comma 55 7" xfId="27281" xr:uid="{00000000-0005-0000-0000-000013230000}"/>
    <cellStyle name="Comma 55 8" xfId="22381" xr:uid="{00000000-0005-0000-0000-000014230000}"/>
    <cellStyle name="Comma 55 9" xfId="17482" xr:uid="{00000000-0005-0000-0000-000015230000}"/>
    <cellStyle name="Comma 56" xfId="42006" xr:uid="{00000000-0005-0000-0000-000016230000}"/>
    <cellStyle name="Comma 56 10" xfId="12584" xr:uid="{00000000-0005-0000-0000-000017230000}"/>
    <cellStyle name="Comma 56 11" xfId="7628" xr:uid="{00000000-0005-0000-0000-000018230000}"/>
    <cellStyle name="Comma 56 12" xfId="2673" xr:uid="{00000000-0005-0000-0000-000019230000}"/>
    <cellStyle name="Comma 56 13" xfId="48505" xr:uid="{00000000-0005-0000-0000-00001A230000}"/>
    <cellStyle name="Comma 56 14" xfId="53404" xr:uid="{00000000-0005-0000-0000-00001B230000}"/>
    <cellStyle name="Comma 56 15" xfId="56622" xr:uid="{00000000-0005-0000-0000-00001C230000}"/>
    <cellStyle name="Comma 56 16" xfId="57161" xr:uid="{00000000-0005-0000-0000-00001D230000}"/>
    <cellStyle name="Comma 56 2" xfId="39527" xr:uid="{00000000-0005-0000-0000-00001E230000}"/>
    <cellStyle name="Comma 56 2 2" xfId="24831" xr:uid="{00000000-0005-0000-0000-00001F230000}"/>
    <cellStyle name="Comma 56 2 3" xfId="19932" xr:uid="{00000000-0005-0000-0000-000020230000}"/>
    <cellStyle name="Comma 56 2 4" xfId="15033" xr:uid="{00000000-0005-0000-0000-000021230000}"/>
    <cellStyle name="Comma 56 2 5" xfId="10134" xr:uid="{00000000-0005-0000-0000-000022230000}"/>
    <cellStyle name="Comma 56 2 6" xfId="5178" xr:uid="{00000000-0005-0000-0000-000023230000}"/>
    <cellStyle name="Comma 56 2 7" xfId="223" xr:uid="{00000000-0005-0000-0000-000024230000}"/>
    <cellStyle name="Comma 56 2 8" xfId="50955" xr:uid="{00000000-0005-0000-0000-000025230000}"/>
    <cellStyle name="Comma 56 2 9" xfId="55854" xr:uid="{00000000-0005-0000-0000-000026230000}"/>
    <cellStyle name="Comma 56 3" xfId="37078" xr:uid="{00000000-0005-0000-0000-000027230000}"/>
    <cellStyle name="Comma 56 4" xfId="34629" xr:uid="{00000000-0005-0000-0000-000028230000}"/>
    <cellStyle name="Comma 56 5" xfId="32180" xr:uid="{00000000-0005-0000-0000-000029230000}"/>
    <cellStyle name="Comma 56 6" xfId="29731" xr:uid="{00000000-0005-0000-0000-00002A230000}"/>
    <cellStyle name="Comma 56 7" xfId="27282" xr:uid="{00000000-0005-0000-0000-00002B230000}"/>
    <cellStyle name="Comma 56 8" xfId="22382" xr:uid="{00000000-0005-0000-0000-00002C230000}"/>
    <cellStyle name="Comma 56 9" xfId="17483" xr:uid="{00000000-0005-0000-0000-00002D230000}"/>
    <cellStyle name="Comma 57" xfId="41999" xr:uid="{00000000-0005-0000-0000-00002E230000}"/>
    <cellStyle name="Comma 57 10" xfId="12582" xr:uid="{00000000-0005-0000-0000-00002F230000}"/>
    <cellStyle name="Comma 57 11" xfId="7626" xr:uid="{00000000-0005-0000-0000-000030230000}"/>
    <cellStyle name="Comma 57 12" xfId="2671" xr:uid="{00000000-0005-0000-0000-000031230000}"/>
    <cellStyle name="Comma 57 13" xfId="48507" xr:uid="{00000000-0005-0000-0000-000032230000}"/>
    <cellStyle name="Comma 57 14" xfId="53406" xr:uid="{00000000-0005-0000-0000-000033230000}"/>
    <cellStyle name="Comma 57 15" xfId="56624" xr:uid="{00000000-0005-0000-0000-000034230000}"/>
    <cellStyle name="Comma 57 16" xfId="57162" xr:uid="{00000000-0005-0000-0000-000035230000}"/>
    <cellStyle name="Comma 57 2" xfId="39525" xr:uid="{00000000-0005-0000-0000-000036230000}"/>
    <cellStyle name="Comma 57 2 2" xfId="24829" xr:uid="{00000000-0005-0000-0000-000037230000}"/>
    <cellStyle name="Comma 57 2 3" xfId="19930" xr:uid="{00000000-0005-0000-0000-000038230000}"/>
    <cellStyle name="Comma 57 2 4" xfId="15031" xr:uid="{00000000-0005-0000-0000-000039230000}"/>
    <cellStyle name="Comma 57 2 5" xfId="10132" xr:uid="{00000000-0005-0000-0000-00003A230000}"/>
    <cellStyle name="Comma 57 2 6" xfId="5176" xr:uid="{00000000-0005-0000-0000-00003B230000}"/>
    <cellStyle name="Comma 57 2 7" xfId="221" xr:uid="{00000000-0005-0000-0000-00003C230000}"/>
    <cellStyle name="Comma 57 2 8" xfId="50957" xr:uid="{00000000-0005-0000-0000-00003D230000}"/>
    <cellStyle name="Comma 57 2 9" xfId="55856" xr:uid="{00000000-0005-0000-0000-00003E230000}"/>
    <cellStyle name="Comma 57 3" xfId="37076" xr:uid="{00000000-0005-0000-0000-00003F230000}"/>
    <cellStyle name="Comma 57 4" xfId="34627" xr:uid="{00000000-0005-0000-0000-000040230000}"/>
    <cellStyle name="Comma 57 5" xfId="32178" xr:uid="{00000000-0005-0000-0000-000041230000}"/>
    <cellStyle name="Comma 57 6" xfId="29729" xr:uid="{00000000-0005-0000-0000-000042230000}"/>
    <cellStyle name="Comma 57 7" xfId="27280" xr:uid="{00000000-0005-0000-0000-000043230000}"/>
    <cellStyle name="Comma 57 8" xfId="22380" xr:uid="{00000000-0005-0000-0000-000044230000}"/>
    <cellStyle name="Comma 57 9" xfId="17481" xr:uid="{00000000-0005-0000-0000-000045230000}"/>
    <cellStyle name="Comma 58" xfId="41993" xr:uid="{00000000-0005-0000-0000-000046230000}"/>
    <cellStyle name="Comma 58 10" xfId="12581" xr:uid="{00000000-0005-0000-0000-000047230000}"/>
    <cellStyle name="Comma 58 11" xfId="7625" xr:uid="{00000000-0005-0000-0000-000048230000}"/>
    <cellStyle name="Comma 58 12" xfId="2670" xr:uid="{00000000-0005-0000-0000-000049230000}"/>
    <cellStyle name="Comma 58 13" xfId="48508" xr:uid="{00000000-0005-0000-0000-00004A230000}"/>
    <cellStyle name="Comma 58 14" xfId="53407" xr:uid="{00000000-0005-0000-0000-00004B230000}"/>
    <cellStyle name="Comma 58 15" xfId="56626" xr:uid="{00000000-0005-0000-0000-00004C230000}"/>
    <cellStyle name="Comma 58 16" xfId="57163" xr:uid="{00000000-0005-0000-0000-00004D230000}"/>
    <cellStyle name="Comma 58 2" xfId="39524" xr:uid="{00000000-0005-0000-0000-00004E230000}"/>
    <cellStyle name="Comma 58 2 2" xfId="24828" xr:uid="{00000000-0005-0000-0000-00004F230000}"/>
    <cellStyle name="Comma 58 2 3" xfId="19929" xr:uid="{00000000-0005-0000-0000-000050230000}"/>
    <cellStyle name="Comma 58 2 4" xfId="15030" xr:uid="{00000000-0005-0000-0000-000051230000}"/>
    <cellStyle name="Comma 58 2 5" xfId="10131" xr:uid="{00000000-0005-0000-0000-000052230000}"/>
    <cellStyle name="Comma 58 2 6" xfId="5175" xr:uid="{00000000-0005-0000-0000-000053230000}"/>
    <cellStyle name="Comma 58 2 7" xfId="220" xr:uid="{00000000-0005-0000-0000-000054230000}"/>
    <cellStyle name="Comma 58 2 8" xfId="50958" xr:uid="{00000000-0005-0000-0000-000055230000}"/>
    <cellStyle name="Comma 58 2 9" xfId="55857" xr:uid="{00000000-0005-0000-0000-000056230000}"/>
    <cellStyle name="Comma 58 3" xfId="37075" xr:uid="{00000000-0005-0000-0000-000057230000}"/>
    <cellStyle name="Comma 58 4" xfId="34626" xr:uid="{00000000-0005-0000-0000-000058230000}"/>
    <cellStyle name="Comma 58 5" xfId="32177" xr:uid="{00000000-0005-0000-0000-000059230000}"/>
    <cellStyle name="Comma 58 6" xfId="29728" xr:uid="{00000000-0005-0000-0000-00005A230000}"/>
    <cellStyle name="Comma 58 7" xfId="27279" xr:uid="{00000000-0005-0000-0000-00005B230000}"/>
    <cellStyle name="Comma 58 8" xfId="22379" xr:uid="{00000000-0005-0000-0000-00005C230000}"/>
    <cellStyle name="Comma 58 9" xfId="17480" xr:uid="{00000000-0005-0000-0000-00005D230000}"/>
    <cellStyle name="Comma 59" xfId="41990" xr:uid="{00000000-0005-0000-0000-00005E230000}"/>
    <cellStyle name="Comma 59 10" xfId="12580" xr:uid="{00000000-0005-0000-0000-00005F230000}"/>
    <cellStyle name="Comma 59 11" xfId="7624" xr:uid="{00000000-0005-0000-0000-000060230000}"/>
    <cellStyle name="Comma 59 12" xfId="2669" xr:uid="{00000000-0005-0000-0000-000061230000}"/>
    <cellStyle name="Comma 59 13" xfId="48509" xr:uid="{00000000-0005-0000-0000-000062230000}"/>
    <cellStyle name="Comma 59 14" xfId="53408" xr:uid="{00000000-0005-0000-0000-000063230000}"/>
    <cellStyle name="Comma 59 15" xfId="56628" xr:uid="{00000000-0005-0000-0000-000064230000}"/>
    <cellStyle name="Comma 59 16" xfId="57164" xr:uid="{00000000-0005-0000-0000-000065230000}"/>
    <cellStyle name="Comma 59 2" xfId="39523" xr:uid="{00000000-0005-0000-0000-000066230000}"/>
    <cellStyle name="Comma 59 2 2" xfId="24827" xr:uid="{00000000-0005-0000-0000-000067230000}"/>
    <cellStyle name="Comma 59 2 3" xfId="19928" xr:uid="{00000000-0005-0000-0000-000068230000}"/>
    <cellStyle name="Comma 59 2 4" xfId="15029" xr:uid="{00000000-0005-0000-0000-000069230000}"/>
    <cellStyle name="Comma 59 2 5" xfId="10130" xr:uid="{00000000-0005-0000-0000-00006A230000}"/>
    <cellStyle name="Comma 59 2 6" xfId="5174" xr:uid="{00000000-0005-0000-0000-00006B230000}"/>
    <cellStyle name="Comma 59 2 7" xfId="219" xr:uid="{00000000-0005-0000-0000-00006C230000}"/>
    <cellStyle name="Comma 59 2 8" xfId="50959" xr:uid="{00000000-0005-0000-0000-00006D230000}"/>
    <cellStyle name="Comma 59 2 9" xfId="55858" xr:uid="{00000000-0005-0000-0000-00006E230000}"/>
    <cellStyle name="Comma 59 3" xfId="37074" xr:uid="{00000000-0005-0000-0000-00006F230000}"/>
    <cellStyle name="Comma 59 4" xfId="34625" xr:uid="{00000000-0005-0000-0000-000070230000}"/>
    <cellStyle name="Comma 59 5" xfId="32176" xr:uid="{00000000-0005-0000-0000-000071230000}"/>
    <cellStyle name="Comma 59 6" xfId="29727" xr:uid="{00000000-0005-0000-0000-000072230000}"/>
    <cellStyle name="Comma 59 7" xfId="27278" xr:uid="{00000000-0005-0000-0000-000073230000}"/>
    <cellStyle name="Comma 59 8" xfId="22378" xr:uid="{00000000-0005-0000-0000-000074230000}"/>
    <cellStyle name="Comma 59 9" xfId="17479" xr:uid="{00000000-0005-0000-0000-000075230000}"/>
    <cellStyle name="Comma 6" xfId="45905" xr:uid="{00000000-0005-0000-0000-000076230000}"/>
    <cellStyle name="Comma 6 10" xfId="29687" xr:uid="{00000000-0005-0000-0000-000077230000}"/>
    <cellStyle name="Comma 6 11" xfId="24787" xr:uid="{00000000-0005-0000-0000-000078230000}"/>
    <cellStyle name="Comma 6 12" xfId="19888" xr:uid="{00000000-0005-0000-0000-000079230000}"/>
    <cellStyle name="Comma 6 13" xfId="14989" xr:uid="{00000000-0005-0000-0000-00007A230000}"/>
    <cellStyle name="Comma 6 14" xfId="10090" xr:uid="{00000000-0005-0000-0000-00007B230000}"/>
    <cellStyle name="Comma 6 15" xfId="5078" xr:uid="{00000000-0005-0000-0000-00007C230000}"/>
    <cellStyle name="Comma 6 16" xfId="179" xr:uid="{00000000-0005-0000-0000-00007D230000}"/>
    <cellStyle name="Comma 6 17" xfId="50999" xr:uid="{00000000-0005-0000-0000-00007E230000}"/>
    <cellStyle name="Comma 6 18" xfId="56124" xr:uid="{00000000-0005-0000-0000-00007F230000}"/>
    <cellStyle name="Comma 6 19" xfId="56172" xr:uid="{00000000-0005-0000-0000-000080230000}"/>
    <cellStyle name="Comma 6 2" xfId="45904" xr:uid="{00000000-0005-0000-0000-000081230000}"/>
    <cellStyle name="Comma 6 2 10" xfId="14734" xr:uid="{00000000-0005-0000-0000-000082230000}"/>
    <cellStyle name="Comma 6 2 11" xfId="9835" xr:uid="{00000000-0005-0000-0000-000083230000}"/>
    <cellStyle name="Comma 6 2 12" xfId="4823" xr:uid="{00000000-0005-0000-0000-000084230000}"/>
    <cellStyle name="Comma 6 2 13" xfId="46355" xr:uid="{00000000-0005-0000-0000-000085230000}"/>
    <cellStyle name="Comma 6 2 14" xfId="51254" xr:uid="{00000000-0005-0000-0000-000086230000}"/>
    <cellStyle name="Comma 6 2 15" xfId="56220" xr:uid="{00000000-0005-0000-0000-000087230000}"/>
    <cellStyle name="Comma 6 2 16" xfId="56316" xr:uid="{00000000-0005-0000-0000-000088230000}"/>
    <cellStyle name="Comma 6 2 17" xfId="56412" xr:uid="{00000000-0005-0000-0000-000089230000}"/>
    <cellStyle name="Comma 6 2 18" xfId="56508" xr:uid="{00000000-0005-0000-0000-00008A230000}"/>
    <cellStyle name="Comma 6 2 19" xfId="57166" xr:uid="{00000000-0005-0000-0000-00008B230000}"/>
    <cellStyle name="Comma 6 2 2" xfId="41678" xr:uid="{00000000-0005-0000-0000-00008C230000}"/>
    <cellStyle name="Comma 6 2 2 10" xfId="59946" xr:uid="{5724E5DC-8828-4813-B006-E75EA29951A4}"/>
    <cellStyle name="Comma 6 2 2 11" xfId="60074" xr:uid="{E245F6B5-60D2-4C6E-BF05-F1913F55EB12}"/>
    <cellStyle name="Comma 6 2 2 12" xfId="60202" xr:uid="{3BD2EFCB-8A9D-4F49-8691-547CF6A1098B}"/>
    <cellStyle name="Comma 6 2 2 13" xfId="60714" xr:uid="{C6CE7978-0218-4D5E-BC91-B8C8CF24C223}"/>
    <cellStyle name="Comma 6 2 2 2" xfId="26983" xr:uid="{00000000-0005-0000-0000-00008D230000}"/>
    <cellStyle name="Comma 6 2 2 2 2" xfId="60586" xr:uid="{2C8751DB-BC5D-4F9D-A543-65C0C6FA3AC9}"/>
    <cellStyle name="Comma 6 2 2 2 2 2" xfId="61610" xr:uid="{01F98176-6AF5-4476-973F-D3D370F8820C}"/>
    <cellStyle name="Comma 6 2 2 2 2 2 2" xfId="62634" xr:uid="{83258F94-A5A6-486B-AB84-E9B5D8E346E5}"/>
    <cellStyle name="Comma 6 2 2 2 2 3" xfId="62122" xr:uid="{1B12A343-A0D3-4FD0-ABB3-DA0F4B730D72}"/>
    <cellStyle name="Comma 6 2 2 2 2 4" xfId="61098" xr:uid="{D96818DE-24FD-4B7D-AB58-1D2141187B23}"/>
    <cellStyle name="Comma 6 2 2 2 3" xfId="60330" xr:uid="{8599A305-2D12-43B0-89E2-5FCE8A0006A7}"/>
    <cellStyle name="Comma 6 2 2 2 3 2" xfId="62378" xr:uid="{50BF7049-5826-4EDC-90AC-6EAC2A5EEBA8}"/>
    <cellStyle name="Comma 6 2 2 2 3 3" xfId="61354" xr:uid="{7229EFD3-2A5C-4B16-A10A-6B5B89C46162}"/>
    <cellStyle name="Comma 6 2 2 2 4" xfId="61866" xr:uid="{27B8DC23-5BB2-4DD8-B5DD-83EC3A6D5744}"/>
    <cellStyle name="Comma 6 2 2 2 5" xfId="60842" xr:uid="{10E3AC36-BDD1-4C59-BE1E-60B9785E3F59}"/>
    <cellStyle name="Comma 6 2 2 3" xfId="22083" xr:uid="{00000000-0005-0000-0000-00008E230000}"/>
    <cellStyle name="Comma 6 2 2 3 2" xfId="60458" xr:uid="{153C2265-E3A0-428F-9AF0-400A2C3E95D0}"/>
    <cellStyle name="Comma 6 2 2 3 2 2" xfId="62506" xr:uid="{6C779BBD-8567-42B7-B17D-EC7635568689}"/>
    <cellStyle name="Comma 6 2 2 3 2 3" xfId="61482" xr:uid="{7B8C72C9-69CE-4C79-9F1D-9F1EF29E10E9}"/>
    <cellStyle name="Comma 6 2 2 3 3" xfId="61994" xr:uid="{DD1592CB-2746-45BE-B20E-B47378E63930}"/>
    <cellStyle name="Comma 6 2 2 3 4" xfId="60970" xr:uid="{1E6F34FB-A65B-412A-9E95-E70D2C10C44F}"/>
    <cellStyle name="Comma 6 2 2 4" xfId="17184" xr:uid="{00000000-0005-0000-0000-00008F230000}"/>
    <cellStyle name="Comma 6 2 2 4 2" xfId="62250" xr:uid="{DE00ABCB-9610-4E2C-959C-939036BAE7C3}"/>
    <cellStyle name="Comma 6 2 2 4 3" xfId="61226" xr:uid="{BB2F4252-B952-42A6-A9B6-C429E10DFF5E}"/>
    <cellStyle name="Comma 6 2 2 5" xfId="12285" xr:uid="{00000000-0005-0000-0000-000090230000}"/>
    <cellStyle name="Comma 6 2 2 5 2" xfId="61738" xr:uid="{2D22106D-0D0B-474B-AC90-0541B626AA15}"/>
    <cellStyle name="Comma 6 2 2 6" xfId="7329" xr:uid="{00000000-0005-0000-0000-000091230000}"/>
    <cellStyle name="Comma 6 2 2 7" xfId="2374" xr:uid="{00000000-0005-0000-0000-000092230000}"/>
    <cellStyle name="Comma 6 2 2 8" xfId="48804" xr:uid="{00000000-0005-0000-0000-000093230000}"/>
    <cellStyle name="Comma 6 2 2 9" xfId="53703" xr:uid="{00000000-0005-0000-0000-000094230000}"/>
    <cellStyle name="Comma 6 2 20" xfId="59818" xr:uid="{EE2C03C5-D2E8-42EE-908C-E60EDF78AB3C}"/>
    <cellStyle name="Comma 6 2 21" xfId="59882" xr:uid="{4A1F5F12-CEB5-4EE9-9AFE-65FD155CE4F3}"/>
    <cellStyle name="Comma 6 2 22" xfId="60010" xr:uid="{CC68E1B8-C5B5-4ACC-992A-1620E25BF116}"/>
    <cellStyle name="Comma 6 2 23" xfId="60138" xr:uid="{836ACECC-9F9B-49C6-8D66-AD854408489C}"/>
    <cellStyle name="Comma 6 2 24" xfId="60650" xr:uid="{7BD38A0E-D60A-4902-A8D0-A52B70DA3E45}"/>
    <cellStyle name="Comma 6 2 3" xfId="39228" xr:uid="{00000000-0005-0000-0000-000095230000}"/>
    <cellStyle name="Comma 6 2 3 2" xfId="60522" xr:uid="{51B2D089-71F6-459C-9C10-4F6A6F6C9D24}"/>
    <cellStyle name="Comma 6 2 3 2 2" xfId="61546" xr:uid="{8BAC496F-ACE9-4498-ADCD-C9E2BF25A410}"/>
    <cellStyle name="Comma 6 2 3 2 2 2" xfId="62570" xr:uid="{C25C4638-693A-4D1D-99A3-99387B873925}"/>
    <cellStyle name="Comma 6 2 3 2 3" xfId="62058" xr:uid="{E652F53D-9C95-4669-A085-BF09C591A616}"/>
    <cellStyle name="Comma 6 2 3 2 4" xfId="61034" xr:uid="{0F66CF3C-9D46-4DA4-8E28-E4A177D100AA}"/>
    <cellStyle name="Comma 6 2 3 3" xfId="60266" xr:uid="{07E795D1-CF9A-4855-A0D3-8E05157885A1}"/>
    <cellStyle name="Comma 6 2 3 3 2" xfId="62314" xr:uid="{8AA92005-C6A7-4C5C-B0A9-700552B5231E}"/>
    <cellStyle name="Comma 6 2 3 3 3" xfId="61290" xr:uid="{018B8CC1-C925-4937-88D0-BF896D671152}"/>
    <cellStyle name="Comma 6 2 3 4" xfId="61802" xr:uid="{9BB25B74-D92B-415D-A9F7-2A774E1189DE}"/>
    <cellStyle name="Comma 6 2 3 5" xfId="60778" xr:uid="{9578FEE7-DA83-4F30-B648-EC42E9A20223}"/>
    <cellStyle name="Comma 6 2 4" xfId="36779" xr:uid="{00000000-0005-0000-0000-000096230000}"/>
    <cellStyle name="Comma 6 2 4 2" xfId="60394" xr:uid="{3DE29E46-66B8-45AC-B1F8-6E2C58BCCACB}"/>
    <cellStyle name="Comma 6 2 4 2 2" xfId="62442" xr:uid="{1BD504D6-BD09-48A1-8319-6DF797B9E9BE}"/>
    <cellStyle name="Comma 6 2 4 2 3" xfId="61418" xr:uid="{8B241836-88A1-4AAD-89BB-D0C99C5991F3}"/>
    <cellStyle name="Comma 6 2 4 3" xfId="61930" xr:uid="{DA604E2D-0C2C-438E-8919-9F9E3851CAAF}"/>
    <cellStyle name="Comma 6 2 4 4" xfId="60906" xr:uid="{B32F7FEA-D929-4FD3-973F-C37DC2A1894B}"/>
    <cellStyle name="Comma 6 2 5" xfId="34330" xr:uid="{00000000-0005-0000-0000-000097230000}"/>
    <cellStyle name="Comma 6 2 5 2" xfId="62186" xr:uid="{87ABFDF3-9C86-466D-9786-5308870B6974}"/>
    <cellStyle name="Comma 6 2 5 3" xfId="61162" xr:uid="{90A31AE7-20E2-4C8E-B2A1-A44A3579FEAA}"/>
    <cellStyle name="Comma 6 2 6" xfId="31881" xr:uid="{00000000-0005-0000-0000-000098230000}"/>
    <cellStyle name="Comma 6 2 6 2" xfId="61674" xr:uid="{48BA225C-FBC1-4628-B785-CB124532CC4A}"/>
    <cellStyle name="Comma 6 2 7" xfId="29432" xr:uid="{00000000-0005-0000-0000-000099230000}"/>
    <cellStyle name="Comma 6 2 8" xfId="24532" xr:uid="{00000000-0005-0000-0000-00009A230000}"/>
    <cellStyle name="Comma 6 2 9" xfId="19633" xr:uid="{00000000-0005-0000-0000-00009B230000}"/>
    <cellStyle name="Comma 6 20" xfId="56268" xr:uid="{00000000-0005-0000-0000-00009C230000}"/>
    <cellStyle name="Comma 6 21" xfId="56364" xr:uid="{00000000-0005-0000-0000-00009D230000}"/>
    <cellStyle name="Comma 6 22" xfId="56460" xr:uid="{00000000-0005-0000-0000-00009E230000}"/>
    <cellStyle name="Comma 6 23" xfId="56551" xr:uid="{00000000-0005-0000-0000-00009F230000}"/>
    <cellStyle name="Comma 6 24" xfId="57165" xr:uid="{00000000-0005-0000-0000-0000A0230000}"/>
    <cellStyle name="Comma 6 25" xfId="59721" xr:uid="{54B5DAC1-CE41-459E-A231-AC8773DE97A5}"/>
    <cellStyle name="Comma 6 26" xfId="59753" xr:uid="{CB7F5600-99C8-4E08-97CE-3CB142FA8FE5}"/>
    <cellStyle name="Comma 6 27" xfId="59786" xr:uid="{3C033C76-E0E4-46EC-88A5-4E6DA2BDE2DB}"/>
    <cellStyle name="Comma 6 28" xfId="59850" xr:uid="{3ACCB704-91D7-4873-ADF2-D6074F45D19A}"/>
    <cellStyle name="Comma 6 29" xfId="59978" xr:uid="{C1E207ED-4F4A-4BF2-8A64-FED8DCC0D8D6}"/>
    <cellStyle name="Comma 6 3" xfId="45903" xr:uid="{00000000-0005-0000-0000-0000A1230000}"/>
    <cellStyle name="Comma 6 3 10" xfId="14708" xr:uid="{00000000-0005-0000-0000-0000A2230000}"/>
    <cellStyle name="Comma 6 3 11" xfId="9809" xr:uid="{00000000-0005-0000-0000-0000A3230000}"/>
    <cellStyle name="Comma 6 3 12" xfId="4797" xr:uid="{00000000-0005-0000-0000-0000A4230000}"/>
    <cellStyle name="Comma 6 3 13" xfId="46381" xr:uid="{00000000-0005-0000-0000-0000A5230000}"/>
    <cellStyle name="Comma 6 3 14" xfId="51280" xr:uid="{00000000-0005-0000-0000-0000A6230000}"/>
    <cellStyle name="Comma 6 3 15" xfId="57167" xr:uid="{00000000-0005-0000-0000-0000A7230000}"/>
    <cellStyle name="Comma 6 3 16" xfId="59914" xr:uid="{F096B282-7DC4-43DE-9446-903315375B21}"/>
    <cellStyle name="Comma 6 3 17" xfId="60042" xr:uid="{F21761C3-0113-4855-9E5E-DA77C7551F4C}"/>
    <cellStyle name="Comma 6 3 18" xfId="60170" xr:uid="{3D62F1EE-BADE-47FA-B2A0-1B96542F3823}"/>
    <cellStyle name="Comma 6 3 19" xfId="60682" xr:uid="{4AB23033-CF5F-440F-845D-F854454D4CBE}"/>
    <cellStyle name="Comma 6 3 2" xfId="41652" xr:uid="{00000000-0005-0000-0000-0000A8230000}"/>
    <cellStyle name="Comma 6 3 2 10" xfId="60298" xr:uid="{D954D1B3-9A15-4303-82A5-076B3C93D72F}"/>
    <cellStyle name="Comma 6 3 2 11" xfId="60810" xr:uid="{C47B06E8-BBFF-4C24-AE40-050E227CC08A}"/>
    <cellStyle name="Comma 6 3 2 2" xfId="26957" xr:uid="{00000000-0005-0000-0000-0000A9230000}"/>
    <cellStyle name="Comma 6 3 2 2 2" xfId="60554" xr:uid="{EC9FCE85-8CD6-43A9-AF2A-93D61201010F}"/>
    <cellStyle name="Comma 6 3 2 2 2 2" xfId="62602" xr:uid="{25558FD5-6FAD-445B-A5EF-9F2ECBF49F9A}"/>
    <cellStyle name="Comma 6 3 2 2 2 3" xfId="61578" xr:uid="{16FC8381-6D01-4A29-A88E-4B0CEC0EA15C}"/>
    <cellStyle name="Comma 6 3 2 2 3" xfId="62090" xr:uid="{B64E491B-F99F-43C2-8FA9-23A4B241F346}"/>
    <cellStyle name="Comma 6 3 2 2 4" xfId="61066" xr:uid="{39F1AD7E-1A15-4B52-9222-135D8910FD85}"/>
    <cellStyle name="Comma 6 3 2 3" xfId="22057" xr:uid="{00000000-0005-0000-0000-0000AA230000}"/>
    <cellStyle name="Comma 6 3 2 3 2" xfId="62346" xr:uid="{428FD5B7-71EF-4975-99E2-06EC5B1AA726}"/>
    <cellStyle name="Comma 6 3 2 3 3" xfId="61322" xr:uid="{A0321B72-F616-4840-8180-318598CEC7A0}"/>
    <cellStyle name="Comma 6 3 2 4" xfId="17158" xr:uid="{00000000-0005-0000-0000-0000AB230000}"/>
    <cellStyle name="Comma 6 3 2 4 2" xfId="61834" xr:uid="{187BC0EB-880A-467C-A648-284A351260FE}"/>
    <cellStyle name="Comma 6 3 2 5" xfId="12259" xr:uid="{00000000-0005-0000-0000-0000AC230000}"/>
    <cellStyle name="Comma 6 3 2 6" xfId="7303" xr:uid="{00000000-0005-0000-0000-0000AD230000}"/>
    <cellStyle name="Comma 6 3 2 7" xfId="2348" xr:uid="{00000000-0005-0000-0000-0000AE230000}"/>
    <cellStyle name="Comma 6 3 2 8" xfId="48830" xr:uid="{00000000-0005-0000-0000-0000AF230000}"/>
    <cellStyle name="Comma 6 3 2 9" xfId="53729" xr:uid="{00000000-0005-0000-0000-0000B0230000}"/>
    <cellStyle name="Comma 6 3 3" xfId="39202" xr:uid="{00000000-0005-0000-0000-0000B1230000}"/>
    <cellStyle name="Comma 6 3 3 2" xfId="60426" xr:uid="{729143C7-5504-45CD-AD82-5D6E2524F6B1}"/>
    <cellStyle name="Comma 6 3 3 2 2" xfId="62474" xr:uid="{2A24A73B-35F9-4E14-AAA5-2299750E27EF}"/>
    <cellStyle name="Comma 6 3 3 2 3" xfId="61450" xr:uid="{51F792DE-5871-48D0-B717-7FBA91406298}"/>
    <cellStyle name="Comma 6 3 3 3" xfId="61962" xr:uid="{CED98FBD-D097-4D4D-A694-424F192EDC6B}"/>
    <cellStyle name="Comma 6 3 3 4" xfId="60938" xr:uid="{75D69C9D-495B-4D27-ABE9-7D305CB031E8}"/>
    <cellStyle name="Comma 6 3 4" xfId="36753" xr:uid="{00000000-0005-0000-0000-0000B2230000}"/>
    <cellStyle name="Comma 6 3 4 2" xfId="62218" xr:uid="{309E21CD-E2B3-4CA3-AAA9-275BDAA5D678}"/>
    <cellStyle name="Comma 6 3 4 3" xfId="61194" xr:uid="{E4595816-A0DE-40C2-8A5A-326C4334F655}"/>
    <cellStyle name="Comma 6 3 5" xfId="34304" xr:uid="{00000000-0005-0000-0000-0000B3230000}"/>
    <cellStyle name="Comma 6 3 5 2" xfId="61706" xr:uid="{965E8C95-CE03-4CB1-8A20-84ABEB568B55}"/>
    <cellStyle name="Comma 6 3 6" xfId="31855" xr:uid="{00000000-0005-0000-0000-0000B4230000}"/>
    <cellStyle name="Comma 6 3 7" xfId="29406" xr:uid="{00000000-0005-0000-0000-0000B5230000}"/>
    <cellStyle name="Comma 6 3 8" xfId="24506" xr:uid="{00000000-0005-0000-0000-0000B6230000}"/>
    <cellStyle name="Comma 6 3 9" xfId="19607" xr:uid="{00000000-0005-0000-0000-0000B7230000}"/>
    <cellStyle name="Comma 6 30" xfId="60106" xr:uid="{797CCC36-DE72-4889-8136-69B764182275}"/>
    <cellStyle name="Comma 6 31" xfId="60618" xr:uid="{5A72E4BE-6147-4101-B08D-B10BFE219B8E}"/>
    <cellStyle name="Comma 6 4" xfId="42194" xr:uid="{00000000-0005-0000-0000-0000B8230000}"/>
    <cellStyle name="Comma 6 4 10" xfId="12596" xr:uid="{00000000-0005-0000-0000-0000B9230000}"/>
    <cellStyle name="Comma 6 4 11" xfId="7640" xr:uid="{00000000-0005-0000-0000-0000BA230000}"/>
    <cellStyle name="Comma 6 4 12" xfId="2685" xr:uid="{00000000-0005-0000-0000-0000BB230000}"/>
    <cellStyle name="Comma 6 4 13" xfId="48493" xr:uid="{00000000-0005-0000-0000-0000BC230000}"/>
    <cellStyle name="Comma 6 4 14" xfId="53392" xr:uid="{00000000-0005-0000-0000-0000BD230000}"/>
    <cellStyle name="Comma 6 4 15" xfId="57168" xr:uid="{00000000-0005-0000-0000-0000BE230000}"/>
    <cellStyle name="Comma 6 4 16" xfId="60234" xr:uid="{8797D487-139D-45CF-9730-2C714C48F929}"/>
    <cellStyle name="Comma 6 4 17" xfId="60746" xr:uid="{BD3A86ED-747B-4BF9-9315-E322B421CC99}"/>
    <cellStyle name="Comma 6 4 2" xfId="39539" xr:uid="{00000000-0005-0000-0000-0000BF230000}"/>
    <cellStyle name="Comma 6 4 2 10" xfId="60490" xr:uid="{A4B2435A-88C6-418C-9E0F-0E0665BD64E6}"/>
    <cellStyle name="Comma 6 4 2 11" xfId="61002" xr:uid="{3B6DA688-1537-49BC-81AA-1B2587DC0CDF}"/>
    <cellStyle name="Comma 6 4 2 2" xfId="24843" xr:uid="{00000000-0005-0000-0000-0000C0230000}"/>
    <cellStyle name="Comma 6 4 2 2 2" xfId="62538" xr:uid="{CAE9144A-0BCE-4A91-9CDA-F95B218DEB70}"/>
    <cellStyle name="Comma 6 4 2 2 3" xfId="61514" xr:uid="{304D2920-5EF9-451D-9BE4-CD9B6FCC097D}"/>
    <cellStyle name="Comma 6 4 2 3" xfId="19944" xr:uid="{00000000-0005-0000-0000-0000C1230000}"/>
    <cellStyle name="Comma 6 4 2 3 2" xfId="62026" xr:uid="{F880FC20-7654-46B4-8EB7-29E339C48776}"/>
    <cellStyle name="Comma 6 4 2 4" xfId="15045" xr:uid="{00000000-0005-0000-0000-0000C2230000}"/>
    <cellStyle name="Comma 6 4 2 5" xfId="10146" xr:uid="{00000000-0005-0000-0000-0000C3230000}"/>
    <cellStyle name="Comma 6 4 2 6" xfId="5190" xr:uid="{00000000-0005-0000-0000-0000C4230000}"/>
    <cellStyle name="Comma 6 4 2 7" xfId="235" xr:uid="{00000000-0005-0000-0000-0000C5230000}"/>
    <cellStyle name="Comma 6 4 2 8" xfId="50943" xr:uid="{00000000-0005-0000-0000-0000C6230000}"/>
    <cellStyle name="Comma 6 4 2 9" xfId="55842" xr:uid="{00000000-0005-0000-0000-0000C7230000}"/>
    <cellStyle name="Comma 6 4 3" xfId="37090" xr:uid="{00000000-0005-0000-0000-0000C8230000}"/>
    <cellStyle name="Comma 6 4 3 2" xfId="62282" xr:uid="{2FF416E6-D109-4178-9AEE-BA4C37A31D91}"/>
    <cellStyle name="Comma 6 4 3 3" xfId="61258" xr:uid="{0642BEC5-2F82-4C69-9805-5F519757EE11}"/>
    <cellStyle name="Comma 6 4 4" xfId="34641" xr:uid="{00000000-0005-0000-0000-0000C9230000}"/>
    <cellStyle name="Comma 6 4 4 2" xfId="61770" xr:uid="{32ED5796-204A-4456-8069-4F8E383C7D00}"/>
    <cellStyle name="Comma 6 4 5" xfId="32192" xr:uid="{00000000-0005-0000-0000-0000CA230000}"/>
    <cellStyle name="Comma 6 4 6" xfId="29743" xr:uid="{00000000-0005-0000-0000-0000CB230000}"/>
    <cellStyle name="Comma 6 4 7" xfId="27294" xr:uid="{00000000-0005-0000-0000-0000CC230000}"/>
    <cellStyle name="Comma 6 4 8" xfId="22394" xr:uid="{00000000-0005-0000-0000-0000CD230000}"/>
    <cellStyle name="Comma 6 4 9" xfId="17495" xr:uid="{00000000-0005-0000-0000-0000CE230000}"/>
    <cellStyle name="Comma 6 5" xfId="41933" xr:uid="{00000000-0005-0000-0000-0000CF230000}"/>
    <cellStyle name="Comma 6 5 10" xfId="60362" xr:uid="{A8B36099-1DFD-4B1C-9445-A94623ADA1E4}"/>
    <cellStyle name="Comma 6 5 11" xfId="60874" xr:uid="{07B6ABD7-F887-4E50-919E-EC9F700CE3DF}"/>
    <cellStyle name="Comma 6 5 2" xfId="27238" xr:uid="{00000000-0005-0000-0000-0000D0230000}"/>
    <cellStyle name="Comma 6 5 2 2" xfId="62410" xr:uid="{62C178FA-2B7A-4099-905A-06CAC3018BFF}"/>
    <cellStyle name="Comma 6 5 2 3" xfId="61386" xr:uid="{FD9F27EA-2DF3-4746-AC76-BD34AAF14459}"/>
    <cellStyle name="Comma 6 5 3" xfId="22338" xr:uid="{00000000-0005-0000-0000-0000D1230000}"/>
    <cellStyle name="Comma 6 5 3 2" xfId="61898" xr:uid="{6B101881-5582-4E80-8612-1D5476EEF0DE}"/>
    <cellStyle name="Comma 6 5 4" xfId="17439" xr:uid="{00000000-0005-0000-0000-0000D2230000}"/>
    <cellStyle name="Comma 6 5 5" xfId="12540" xr:uid="{00000000-0005-0000-0000-0000D3230000}"/>
    <cellStyle name="Comma 6 5 6" xfId="7584" xr:uid="{00000000-0005-0000-0000-0000D4230000}"/>
    <cellStyle name="Comma 6 5 7" xfId="2629" xr:uid="{00000000-0005-0000-0000-0000D5230000}"/>
    <cellStyle name="Comma 6 5 8" xfId="48549" xr:uid="{00000000-0005-0000-0000-0000D6230000}"/>
    <cellStyle name="Comma 6 5 9" xfId="53448" xr:uid="{00000000-0005-0000-0000-0000D7230000}"/>
    <cellStyle name="Comma 6 6" xfId="39483" xr:uid="{00000000-0005-0000-0000-0000D8230000}"/>
    <cellStyle name="Comma 6 6 2" xfId="62154" xr:uid="{07B93F5B-450F-43BF-BCC6-4A0F31FF2260}"/>
    <cellStyle name="Comma 6 6 3" xfId="61130" xr:uid="{8AD0BC62-21F5-4680-8A0E-E19A1452AD33}"/>
    <cellStyle name="Comma 6 7" xfId="37034" xr:uid="{00000000-0005-0000-0000-0000D9230000}"/>
    <cellStyle name="Comma 6 7 2" xfId="61642" xr:uid="{58E60B71-33C0-4735-AADE-DD064DF1F3C6}"/>
    <cellStyle name="Comma 6 8" xfId="34585" xr:uid="{00000000-0005-0000-0000-0000DA230000}"/>
    <cellStyle name="Comma 6 9" xfId="32136" xr:uid="{00000000-0005-0000-0000-0000DB230000}"/>
    <cellStyle name="Comma 60" xfId="41986" xr:uid="{00000000-0005-0000-0000-0000DC230000}"/>
    <cellStyle name="Comma 60 10" xfId="12578" xr:uid="{00000000-0005-0000-0000-0000DD230000}"/>
    <cellStyle name="Comma 60 11" xfId="7622" xr:uid="{00000000-0005-0000-0000-0000DE230000}"/>
    <cellStyle name="Comma 60 12" xfId="2667" xr:uid="{00000000-0005-0000-0000-0000DF230000}"/>
    <cellStyle name="Comma 60 13" xfId="48511" xr:uid="{00000000-0005-0000-0000-0000E0230000}"/>
    <cellStyle name="Comma 60 14" xfId="53410" xr:uid="{00000000-0005-0000-0000-0000E1230000}"/>
    <cellStyle name="Comma 60 15" xfId="56630" xr:uid="{00000000-0005-0000-0000-0000E2230000}"/>
    <cellStyle name="Comma 60 16" xfId="57169" xr:uid="{00000000-0005-0000-0000-0000E3230000}"/>
    <cellStyle name="Comma 60 2" xfId="39521" xr:uid="{00000000-0005-0000-0000-0000E4230000}"/>
    <cellStyle name="Comma 60 2 2" xfId="24825" xr:uid="{00000000-0005-0000-0000-0000E5230000}"/>
    <cellStyle name="Comma 60 2 3" xfId="19926" xr:uid="{00000000-0005-0000-0000-0000E6230000}"/>
    <cellStyle name="Comma 60 2 4" xfId="15027" xr:uid="{00000000-0005-0000-0000-0000E7230000}"/>
    <cellStyle name="Comma 60 2 5" xfId="10128" xr:uid="{00000000-0005-0000-0000-0000E8230000}"/>
    <cellStyle name="Comma 60 2 6" xfId="5172" xr:uid="{00000000-0005-0000-0000-0000E9230000}"/>
    <cellStyle name="Comma 60 2 7" xfId="217" xr:uid="{00000000-0005-0000-0000-0000EA230000}"/>
    <cellStyle name="Comma 60 2 8" xfId="50961" xr:uid="{00000000-0005-0000-0000-0000EB230000}"/>
    <cellStyle name="Comma 60 2 9" xfId="55860" xr:uid="{00000000-0005-0000-0000-0000EC230000}"/>
    <cellStyle name="Comma 60 3" xfId="37072" xr:uid="{00000000-0005-0000-0000-0000ED230000}"/>
    <cellStyle name="Comma 60 4" xfId="34623" xr:uid="{00000000-0005-0000-0000-0000EE230000}"/>
    <cellStyle name="Comma 60 5" xfId="32174" xr:uid="{00000000-0005-0000-0000-0000EF230000}"/>
    <cellStyle name="Comma 60 6" xfId="29725" xr:uid="{00000000-0005-0000-0000-0000F0230000}"/>
    <cellStyle name="Comma 60 7" xfId="27276" xr:uid="{00000000-0005-0000-0000-0000F1230000}"/>
    <cellStyle name="Comma 60 8" xfId="22376" xr:uid="{00000000-0005-0000-0000-0000F2230000}"/>
    <cellStyle name="Comma 60 9" xfId="17477" xr:uid="{00000000-0005-0000-0000-0000F3230000}"/>
    <cellStyle name="Comma 61" xfId="41982" xr:uid="{00000000-0005-0000-0000-0000F4230000}"/>
    <cellStyle name="Comma 61 10" xfId="12577" xr:uid="{00000000-0005-0000-0000-0000F5230000}"/>
    <cellStyle name="Comma 61 11" xfId="7621" xr:uid="{00000000-0005-0000-0000-0000F6230000}"/>
    <cellStyle name="Comma 61 12" xfId="2666" xr:uid="{00000000-0005-0000-0000-0000F7230000}"/>
    <cellStyle name="Comma 61 13" xfId="48512" xr:uid="{00000000-0005-0000-0000-0000F8230000}"/>
    <cellStyle name="Comma 61 14" xfId="53411" xr:uid="{00000000-0005-0000-0000-0000F9230000}"/>
    <cellStyle name="Comma 61 15" xfId="56632" xr:uid="{00000000-0005-0000-0000-0000FA230000}"/>
    <cellStyle name="Comma 61 16" xfId="57170" xr:uid="{00000000-0005-0000-0000-0000FB230000}"/>
    <cellStyle name="Comma 61 2" xfId="39520" xr:uid="{00000000-0005-0000-0000-0000FC230000}"/>
    <cellStyle name="Comma 61 2 2" xfId="24824" xr:uid="{00000000-0005-0000-0000-0000FD230000}"/>
    <cellStyle name="Comma 61 2 3" xfId="19925" xr:uid="{00000000-0005-0000-0000-0000FE230000}"/>
    <cellStyle name="Comma 61 2 4" xfId="15026" xr:uid="{00000000-0005-0000-0000-0000FF230000}"/>
    <cellStyle name="Comma 61 2 5" xfId="10127" xr:uid="{00000000-0005-0000-0000-000000240000}"/>
    <cellStyle name="Comma 61 2 6" xfId="5171" xr:uid="{00000000-0005-0000-0000-000001240000}"/>
    <cellStyle name="Comma 61 2 7" xfId="216" xr:uid="{00000000-0005-0000-0000-000002240000}"/>
    <cellStyle name="Comma 61 2 8" xfId="50962" xr:uid="{00000000-0005-0000-0000-000003240000}"/>
    <cellStyle name="Comma 61 2 9" xfId="55861" xr:uid="{00000000-0005-0000-0000-000004240000}"/>
    <cellStyle name="Comma 61 3" xfId="37071" xr:uid="{00000000-0005-0000-0000-000005240000}"/>
    <cellStyle name="Comma 61 4" xfId="34622" xr:uid="{00000000-0005-0000-0000-000006240000}"/>
    <cellStyle name="Comma 61 5" xfId="32173" xr:uid="{00000000-0005-0000-0000-000007240000}"/>
    <cellStyle name="Comma 61 6" xfId="29724" xr:uid="{00000000-0005-0000-0000-000008240000}"/>
    <cellStyle name="Comma 61 7" xfId="27275" xr:uid="{00000000-0005-0000-0000-000009240000}"/>
    <cellStyle name="Comma 61 8" xfId="22375" xr:uid="{00000000-0005-0000-0000-00000A240000}"/>
    <cellStyle name="Comma 61 9" xfId="17476" xr:uid="{00000000-0005-0000-0000-00000B240000}"/>
    <cellStyle name="Comma 62" xfId="41988" xr:uid="{00000000-0005-0000-0000-00000C240000}"/>
    <cellStyle name="Comma 62 10" xfId="12579" xr:uid="{00000000-0005-0000-0000-00000D240000}"/>
    <cellStyle name="Comma 62 11" xfId="7623" xr:uid="{00000000-0005-0000-0000-00000E240000}"/>
    <cellStyle name="Comma 62 12" xfId="2668" xr:uid="{00000000-0005-0000-0000-00000F240000}"/>
    <cellStyle name="Comma 62 13" xfId="48510" xr:uid="{00000000-0005-0000-0000-000010240000}"/>
    <cellStyle name="Comma 62 14" xfId="53409" xr:uid="{00000000-0005-0000-0000-000011240000}"/>
    <cellStyle name="Comma 62 15" xfId="56634" xr:uid="{00000000-0005-0000-0000-000012240000}"/>
    <cellStyle name="Comma 62 16" xfId="57171" xr:uid="{00000000-0005-0000-0000-000013240000}"/>
    <cellStyle name="Comma 62 2" xfId="39522" xr:uid="{00000000-0005-0000-0000-000014240000}"/>
    <cellStyle name="Comma 62 2 2" xfId="24826" xr:uid="{00000000-0005-0000-0000-000015240000}"/>
    <cellStyle name="Comma 62 2 3" xfId="19927" xr:uid="{00000000-0005-0000-0000-000016240000}"/>
    <cellStyle name="Comma 62 2 4" xfId="15028" xr:uid="{00000000-0005-0000-0000-000017240000}"/>
    <cellStyle name="Comma 62 2 5" xfId="10129" xr:uid="{00000000-0005-0000-0000-000018240000}"/>
    <cellStyle name="Comma 62 2 6" xfId="5173" xr:uid="{00000000-0005-0000-0000-000019240000}"/>
    <cellStyle name="Comma 62 2 7" xfId="218" xr:uid="{00000000-0005-0000-0000-00001A240000}"/>
    <cellStyle name="Comma 62 2 8" xfId="50960" xr:uid="{00000000-0005-0000-0000-00001B240000}"/>
    <cellStyle name="Comma 62 2 9" xfId="55859" xr:uid="{00000000-0005-0000-0000-00001C240000}"/>
    <cellStyle name="Comma 62 3" xfId="37073" xr:uid="{00000000-0005-0000-0000-00001D240000}"/>
    <cellStyle name="Comma 62 4" xfId="34624" xr:uid="{00000000-0005-0000-0000-00001E240000}"/>
    <cellStyle name="Comma 62 5" xfId="32175" xr:uid="{00000000-0005-0000-0000-00001F240000}"/>
    <cellStyle name="Comma 62 6" xfId="29726" xr:uid="{00000000-0005-0000-0000-000020240000}"/>
    <cellStyle name="Comma 62 7" xfId="27277" xr:uid="{00000000-0005-0000-0000-000021240000}"/>
    <cellStyle name="Comma 62 8" xfId="22377" xr:uid="{00000000-0005-0000-0000-000022240000}"/>
    <cellStyle name="Comma 62 9" xfId="17478" xr:uid="{00000000-0005-0000-0000-000023240000}"/>
    <cellStyle name="Comma 63" xfId="41969" xr:uid="{00000000-0005-0000-0000-000024240000}"/>
    <cellStyle name="Comma 63 10" xfId="56636" xr:uid="{00000000-0005-0000-0000-000025240000}"/>
    <cellStyle name="Comma 63 11" xfId="56787" xr:uid="{00000000-0005-0000-0000-000026240000}"/>
    <cellStyle name="Comma 63 2" xfId="27274" xr:uid="{00000000-0005-0000-0000-000027240000}"/>
    <cellStyle name="Comma 63 3" xfId="22374" xr:uid="{00000000-0005-0000-0000-000028240000}"/>
    <cellStyle name="Comma 63 4" xfId="17475" xr:uid="{00000000-0005-0000-0000-000029240000}"/>
    <cellStyle name="Comma 63 5" xfId="12576" xr:uid="{00000000-0005-0000-0000-00002A240000}"/>
    <cellStyle name="Comma 63 6" xfId="7620" xr:uid="{00000000-0005-0000-0000-00002B240000}"/>
    <cellStyle name="Comma 63 7" xfId="2665" xr:uid="{00000000-0005-0000-0000-00002C240000}"/>
    <cellStyle name="Comma 63 8" xfId="48513" xr:uid="{00000000-0005-0000-0000-00002D240000}"/>
    <cellStyle name="Comma 63 9" xfId="53412" xr:uid="{00000000-0005-0000-0000-00002E240000}"/>
    <cellStyle name="Comma 64" xfId="39519" xr:uid="{00000000-0005-0000-0000-00002F240000}"/>
    <cellStyle name="Comma 64 2" xfId="56638" xr:uid="{00000000-0005-0000-0000-000030240000}"/>
    <cellStyle name="Comma 65" xfId="37070" xr:uid="{00000000-0005-0000-0000-000031240000}"/>
    <cellStyle name="Comma 65 2" xfId="56640" xr:uid="{00000000-0005-0000-0000-000032240000}"/>
    <cellStyle name="Comma 66" xfId="34621" xr:uid="{00000000-0005-0000-0000-000033240000}"/>
    <cellStyle name="Comma 66 2" xfId="56642" xr:uid="{00000000-0005-0000-0000-000034240000}"/>
    <cellStyle name="Comma 67" xfId="32172" xr:uid="{00000000-0005-0000-0000-000035240000}"/>
    <cellStyle name="Comma 67 2" xfId="56644" xr:uid="{00000000-0005-0000-0000-000036240000}"/>
    <cellStyle name="Comma 68" xfId="29723" xr:uid="{00000000-0005-0000-0000-000037240000}"/>
    <cellStyle name="Comma 68 2" xfId="56646" xr:uid="{00000000-0005-0000-0000-000038240000}"/>
    <cellStyle name="Comma 69" xfId="24823" xr:uid="{00000000-0005-0000-0000-000039240000}"/>
    <cellStyle name="Comma 69 2" xfId="56648" xr:uid="{00000000-0005-0000-0000-00003A240000}"/>
    <cellStyle name="Comma 7" xfId="45902" xr:uid="{00000000-0005-0000-0000-00003B240000}"/>
    <cellStyle name="Comma 7 10" xfId="29686" xr:uid="{00000000-0005-0000-0000-00003C240000}"/>
    <cellStyle name="Comma 7 11" xfId="24786" xr:uid="{00000000-0005-0000-0000-00003D240000}"/>
    <cellStyle name="Comma 7 12" xfId="19887" xr:uid="{00000000-0005-0000-0000-00003E240000}"/>
    <cellStyle name="Comma 7 13" xfId="14988" xr:uid="{00000000-0005-0000-0000-00003F240000}"/>
    <cellStyle name="Comma 7 14" xfId="10089" xr:uid="{00000000-0005-0000-0000-000040240000}"/>
    <cellStyle name="Comma 7 15" xfId="5077" xr:uid="{00000000-0005-0000-0000-000041240000}"/>
    <cellStyle name="Comma 7 16" xfId="178" xr:uid="{00000000-0005-0000-0000-000042240000}"/>
    <cellStyle name="Comma 7 17" xfId="51000" xr:uid="{00000000-0005-0000-0000-000043240000}"/>
    <cellStyle name="Comma 7 18" xfId="56196" xr:uid="{00000000-0005-0000-0000-000044240000}"/>
    <cellStyle name="Comma 7 19" xfId="56292" xr:uid="{00000000-0005-0000-0000-000045240000}"/>
    <cellStyle name="Comma 7 2" xfId="45901" xr:uid="{00000000-0005-0000-0000-000046240000}"/>
    <cellStyle name="Comma 7 2 10" xfId="14733" xr:uid="{00000000-0005-0000-0000-000047240000}"/>
    <cellStyle name="Comma 7 2 11" xfId="9834" xr:uid="{00000000-0005-0000-0000-000048240000}"/>
    <cellStyle name="Comma 7 2 12" xfId="4822" xr:uid="{00000000-0005-0000-0000-000049240000}"/>
    <cellStyle name="Comma 7 2 13" xfId="46356" xr:uid="{00000000-0005-0000-0000-00004A240000}"/>
    <cellStyle name="Comma 7 2 14" xfId="51255" xr:uid="{00000000-0005-0000-0000-00004B240000}"/>
    <cellStyle name="Comma 7 2 15" xfId="57173" xr:uid="{00000000-0005-0000-0000-00004C240000}"/>
    <cellStyle name="Comma 7 2 16" xfId="59930" xr:uid="{FE19D11D-0FF7-40A6-AA0A-DD7AF318F0AF}"/>
    <cellStyle name="Comma 7 2 17" xfId="60058" xr:uid="{A274F441-766C-4391-9785-B7E953BC4D01}"/>
    <cellStyle name="Comma 7 2 18" xfId="60186" xr:uid="{3A653456-6B2E-4996-B7D0-AE348291FEA0}"/>
    <cellStyle name="Comma 7 2 19" xfId="60698" xr:uid="{38EAFDEF-6310-4FC8-B331-244D3C2C7CAC}"/>
    <cellStyle name="Comma 7 2 2" xfId="41677" xr:uid="{00000000-0005-0000-0000-00004D240000}"/>
    <cellStyle name="Comma 7 2 2 10" xfId="60314" xr:uid="{E593B756-8B91-4937-A457-0D997DBE6847}"/>
    <cellStyle name="Comma 7 2 2 11" xfId="60826" xr:uid="{F9F3DA5C-04DA-4607-A6F5-92EBDEBF1E58}"/>
    <cellStyle name="Comma 7 2 2 2" xfId="26982" xr:uid="{00000000-0005-0000-0000-00004E240000}"/>
    <cellStyle name="Comma 7 2 2 2 2" xfId="60570" xr:uid="{BA53881C-2099-41ED-8029-09FFF71BA138}"/>
    <cellStyle name="Comma 7 2 2 2 2 2" xfId="62618" xr:uid="{1B7CBD9B-1EA9-4A9B-BCE8-B5D292BA12F3}"/>
    <cellStyle name="Comma 7 2 2 2 2 3" xfId="61594" xr:uid="{E2A85F7F-2E8F-424B-9A8D-61344FBE8930}"/>
    <cellStyle name="Comma 7 2 2 2 3" xfId="62106" xr:uid="{3B2F2291-8B13-4482-A9A2-F416766F6800}"/>
    <cellStyle name="Comma 7 2 2 2 4" xfId="61082" xr:uid="{66A1446C-A36D-40E9-BAE6-8B3E3A5A90E0}"/>
    <cellStyle name="Comma 7 2 2 3" xfId="22082" xr:uid="{00000000-0005-0000-0000-00004F240000}"/>
    <cellStyle name="Comma 7 2 2 3 2" xfId="62362" xr:uid="{7FCD9372-C239-4C60-A31F-B5C03F0CC09E}"/>
    <cellStyle name="Comma 7 2 2 3 3" xfId="61338" xr:uid="{DF9313BA-A771-48F8-9E6F-21F31DDD8D51}"/>
    <cellStyle name="Comma 7 2 2 4" xfId="17183" xr:uid="{00000000-0005-0000-0000-000050240000}"/>
    <cellStyle name="Comma 7 2 2 4 2" xfId="61850" xr:uid="{CF8F9900-5060-464B-BB98-84D781335312}"/>
    <cellStyle name="Comma 7 2 2 5" xfId="12284" xr:uid="{00000000-0005-0000-0000-000051240000}"/>
    <cellStyle name="Comma 7 2 2 6" xfId="7328" xr:uid="{00000000-0005-0000-0000-000052240000}"/>
    <cellStyle name="Comma 7 2 2 7" xfId="2373" xr:uid="{00000000-0005-0000-0000-000053240000}"/>
    <cellStyle name="Comma 7 2 2 8" xfId="48805" xr:uid="{00000000-0005-0000-0000-000054240000}"/>
    <cellStyle name="Comma 7 2 2 9" xfId="53704" xr:uid="{00000000-0005-0000-0000-000055240000}"/>
    <cellStyle name="Comma 7 2 3" xfId="39227" xr:uid="{00000000-0005-0000-0000-000056240000}"/>
    <cellStyle name="Comma 7 2 3 2" xfId="60442" xr:uid="{121C0C5E-E9E0-4665-872F-EA8A21FA0F29}"/>
    <cellStyle name="Comma 7 2 3 2 2" xfId="62490" xr:uid="{0AE3D2FC-4401-4D72-9AA9-1024F2B1B356}"/>
    <cellStyle name="Comma 7 2 3 2 3" xfId="61466" xr:uid="{B951E7BF-5600-4E3F-8EF1-38C20A9FF4FE}"/>
    <cellStyle name="Comma 7 2 3 3" xfId="61978" xr:uid="{D2C04EC1-3BED-44E7-8518-C37161B6C64A}"/>
    <cellStyle name="Comma 7 2 3 4" xfId="60954" xr:uid="{0C74CE4E-E973-4FBF-9BA6-00FD2359B892}"/>
    <cellStyle name="Comma 7 2 4" xfId="36778" xr:uid="{00000000-0005-0000-0000-000057240000}"/>
    <cellStyle name="Comma 7 2 4 2" xfId="62234" xr:uid="{8C924C7A-67FE-42D5-B68F-43CA36F89A5C}"/>
    <cellStyle name="Comma 7 2 4 3" xfId="61210" xr:uid="{16B94914-8306-453F-B03E-73C917244380}"/>
    <cellStyle name="Comma 7 2 5" xfId="34329" xr:uid="{00000000-0005-0000-0000-000058240000}"/>
    <cellStyle name="Comma 7 2 5 2" xfId="61722" xr:uid="{F4ED46B3-98EF-46A8-A704-2598C54B4BA4}"/>
    <cellStyle name="Comma 7 2 6" xfId="31880" xr:uid="{00000000-0005-0000-0000-000059240000}"/>
    <cellStyle name="Comma 7 2 7" xfId="29431" xr:uid="{00000000-0005-0000-0000-00005A240000}"/>
    <cellStyle name="Comma 7 2 8" xfId="24531" xr:uid="{00000000-0005-0000-0000-00005B240000}"/>
    <cellStyle name="Comma 7 2 9" xfId="19632" xr:uid="{00000000-0005-0000-0000-00005C240000}"/>
    <cellStyle name="Comma 7 20" xfId="56388" xr:uid="{00000000-0005-0000-0000-00005D240000}"/>
    <cellStyle name="Comma 7 21" xfId="56484" xr:uid="{00000000-0005-0000-0000-00005E240000}"/>
    <cellStyle name="Comma 7 22" xfId="56552" xr:uid="{00000000-0005-0000-0000-00005F240000}"/>
    <cellStyle name="Comma 7 23" xfId="57172" xr:uid="{00000000-0005-0000-0000-000060240000}"/>
    <cellStyle name="Comma 7 24" xfId="59802" xr:uid="{EC703031-B7F5-4602-8251-6EFEA2A1C3CC}"/>
    <cellStyle name="Comma 7 25" xfId="59866" xr:uid="{AA60429B-9EC1-41F1-8843-CE428CED972C}"/>
    <cellStyle name="Comma 7 26" xfId="59994" xr:uid="{FC57E760-13B0-4BF3-A2AB-61F790E336ED}"/>
    <cellStyle name="Comma 7 27" xfId="60122" xr:uid="{6A3AAF6A-08F9-4129-9B03-03256805484C}"/>
    <cellStyle name="Comma 7 28" xfId="60634" xr:uid="{E6648A4E-BDC4-4252-A56C-3E48B27DD672}"/>
    <cellStyle name="Comma 7 3" xfId="45900" xr:uid="{00000000-0005-0000-0000-000061240000}"/>
    <cellStyle name="Comma 7 3 10" xfId="14707" xr:uid="{00000000-0005-0000-0000-000062240000}"/>
    <cellStyle name="Comma 7 3 11" xfId="9808" xr:uid="{00000000-0005-0000-0000-000063240000}"/>
    <cellStyle name="Comma 7 3 12" xfId="4796" xr:uid="{00000000-0005-0000-0000-000064240000}"/>
    <cellStyle name="Comma 7 3 13" xfId="46382" xr:uid="{00000000-0005-0000-0000-000065240000}"/>
    <cellStyle name="Comma 7 3 14" xfId="51281" xr:uid="{00000000-0005-0000-0000-000066240000}"/>
    <cellStyle name="Comma 7 3 15" xfId="57174" xr:uid="{00000000-0005-0000-0000-000067240000}"/>
    <cellStyle name="Comma 7 3 16" xfId="60250" xr:uid="{1E753846-0A2E-4A3D-9EAF-C734FD7CC37F}"/>
    <cellStyle name="Comma 7 3 17" xfId="60762" xr:uid="{04E4BFD7-2657-4298-A56D-81B4DFB5BABF}"/>
    <cellStyle name="Comma 7 3 2" xfId="41651" xr:uid="{00000000-0005-0000-0000-000068240000}"/>
    <cellStyle name="Comma 7 3 2 10" xfId="60506" xr:uid="{6E7587F6-DEF9-4BCC-90C4-7C2E946DA8DB}"/>
    <cellStyle name="Comma 7 3 2 11" xfId="61018" xr:uid="{F2C9E1FD-42BB-4AAC-A625-7ECB795A2F84}"/>
    <cellStyle name="Comma 7 3 2 2" xfId="26956" xr:uid="{00000000-0005-0000-0000-000069240000}"/>
    <cellStyle name="Comma 7 3 2 2 2" xfId="62554" xr:uid="{0F1C2AF5-CB88-4A6B-8D72-D9406CE77A95}"/>
    <cellStyle name="Comma 7 3 2 2 3" xfId="61530" xr:uid="{F7300CB9-B5AB-49F1-915B-51D02C5800DF}"/>
    <cellStyle name="Comma 7 3 2 3" xfId="22056" xr:uid="{00000000-0005-0000-0000-00006A240000}"/>
    <cellStyle name="Comma 7 3 2 3 2" xfId="62042" xr:uid="{A42575A6-8F76-43E9-A66E-0BE9276FC869}"/>
    <cellStyle name="Comma 7 3 2 4" xfId="17157" xr:uid="{00000000-0005-0000-0000-00006B240000}"/>
    <cellStyle name="Comma 7 3 2 5" xfId="12258" xr:uid="{00000000-0005-0000-0000-00006C240000}"/>
    <cellStyle name="Comma 7 3 2 6" xfId="7302" xr:uid="{00000000-0005-0000-0000-00006D240000}"/>
    <cellStyle name="Comma 7 3 2 7" xfId="2347" xr:uid="{00000000-0005-0000-0000-00006E240000}"/>
    <cellStyle name="Comma 7 3 2 8" xfId="48831" xr:uid="{00000000-0005-0000-0000-00006F240000}"/>
    <cellStyle name="Comma 7 3 2 9" xfId="53730" xr:uid="{00000000-0005-0000-0000-000070240000}"/>
    <cellStyle name="Comma 7 3 3" xfId="39201" xr:uid="{00000000-0005-0000-0000-000071240000}"/>
    <cellStyle name="Comma 7 3 3 2" xfId="62298" xr:uid="{8314B599-F229-4726-8C37-3DEB37FDE793}"/>
    <cellStyle name="Comma 7 3 3 3" xfId="61274" xr:uid="{051650EB-2924-4A45-9024-E80C8CB26E49}"/>
    <cellStyle name="Comma 7 3 4" xfId="36752" xr:uid="{00000000-0005-0000-0000-000072240000}"/>
    <cellStyle name="Comma 7 3 4 2" xfId="61786" xr:uid="{1710AE65-6E9F-46E3-94FA-2D297C93B915}"/>
    <cellStyle name="Comma 7 3 5" xfId="34303" xr:uid="{00000000-0005-0000-0000-000073240000}"/>
    <cellStyle name="Comma 7 3 6" xfId="31854" xr:uid="{00000000-0005-0000-0000-000074240000}"/>
    <cellStyle name="Comma 7 3 7" xfId="29405" xr:uid="{00000000-0005-0000-0000-000075240000}"/>
    <cellStyle name="Comma 7 3 8" xfId="24505" xr:uid="{00000000-0005-0000-0000-000076240000}"/>
    <cellStyle name="Comma 7 3 9" xfId="19606" xr:uid="{00000000-0005-0000-0000-000077240000}"/>
    <cellStyle name="Comma 7 4" xfId="42185" xr:uid="{00000000-0005-0000-0000-000078240000}"/>
    <cellStyle name="Comma 7 4 10" xfId="12592" xr:uid="{00000000-0005-0000-0000-000079240000}"/>
    <cellStyle name="Comma 7 4 11" xfId="7636" xr:uid="{00000000-0005-0000-0000-00007A240000}"/>
    <cellStyle name="Comma 7 4 12" xfId="2681" xr:uid="{00000000-0005-0000-0000-00007B240000}"/>
    <cellStyle name="Comma 7 4 13" xfId="48497" xr:uid="{00000000-0005-0000-0000-00007C240000}"/>
    <cellStyle name="Comma 7 4 14" xfId="53396" xr:uid="{00000000-0005-0000-0000-00007D240000}"/>
    <cellStyle name="Comma 7 4 15" xfId="57175" xr:uid="{00000000-0005-0000-0000-00007E240000}"/>
    <cellStyle name="Comma 7 4 16" xfId="60378" xr:uid="{B88033C4-B1DB-46FE-A9D0-9AFDBD26470B}"/>
    <cellStyle name="Comma 7 4 17" xfId="60890" xr:uid="{0EBE5017-F611-46B3-A717-16C2E75217A1}"/>
    <cellStyle name="Comma 7 4 2" xfId="39535" xr:uid="{00000000-0005-0000-0000-00007F240000}"/>
    <cellStyle name="Comma 7 4 2 10" xfId="61402" xr:uid="{8DC79A1F-ADAA-4E80-A821-C479E5ABC87E}"/>
    <cellStyle name="Comma 7 4 2 2" xfId="24839" xr:uid="{00000000-0005-0000-0000-000080240000}"/>
    <cellStyle name="Comma 7 4 2 2 2" xfId="62426" xr:uid="{DF941158-D2F4-48AB-9B4C-0CA449ACF580}"/>
    <cellStyle name="Comma 7 4 2 3" xfId="19940" xr:uid="{00000000-0005-0000-0000-000081240000}"/>
    <cellStyle name="Comma 7 4 2 4" xfId="15041" xr:uid="{00000000-0005-0000-0000-000082240000}"/>
    <cellStyle name="Comma 7 4 2 5" xfId="10142" xr:uid="{00000000-0005-0000-0000-000083240000}"/>
    <cellStyle name="Comma 7 4 2 6" xfId="5186" xr:uid="{00000000-0005-0000-0000-000084240000}"/>
    <cellStyle name="Comma 7 4 2 7" xfId="231" xr:uid="{00000000-0005-0000-0000-000085240000}"/>
    <cellStyle name="Comma 7 4 2 8" xfId="50947" xr:uid="{00000000-0005-0000-0000-000086240000}"/>
    <cellStyle name="Comma 7 4 2 9" xfId="55846" xr:uid="{00000000-0005-0000-0000-000087240000}"/>
    <cellStyle name="Comma 7 4 3" xfId="37086" xr:uid="{00000000-0005-0000-0000-000088240000}"/>
    <cellStyle name="Comma 7 4 3 2" xfId="61914" xr:uid="{C34C84B5-60A5-4705-AB26-E0758D8C8243}"/>
    <cellStyle name="Comma 7 4 4" xfId="34637" xr:uid="{00000000-0005-0000-0000-000089240000}"/>
    <cellStyle name="Comma 7 4 5" xfId="32188" xr:uid="{00000000-0005-0000-0000-00008A240000}"/>
    <cellStyle name="Comma 7 4 6" xfId="29739" xr:uid="{00000000-0005-0000-0000-00008B240000}"/>
    <cellStyle name="Comma 7 4 7" xfId="27290" xr:uid="{00000000-0005-0000-0000-00008C240000}"/>
    <cellStyle name="Comma 7 4 8" xfId="22390" xr:uid="{00000000-0005-0000-0000-00008D240000}"/>
    <cellStyle name="Comma 7 4 9" xfId="17491" xr:uid="{00000000-0005-0000-0000-00008E240000}"/>
    <cellStyle name="Comma 7 5" xfId="41932" xr:uid="{00000000-0005-0000-0000-00008F240000}"/>
    <cellStyle name="Comma 7 5 10" xfId="61146" xr:uid="{2C5BE4F6-2EA4-42FA-ACAE-69F500981C6A}"/>
    <cellStyle name="Comma 7 5 2" xfId="27237" xr:uid="{00000000-0005-0000-0000-000090240000}"/>
    <cellStyle name="Comma 7 5 2 2" xfId="62170" xr:uid="{9C6C8B14-D209-4DA8-9CE2-5A3630E716C1}"/>
    <cellStyle name="Comma 7 5 3" xfId="22337" xr:uid="{00000000-0005-0000-0000-000091240000}"/>
    <cellStyle name="Comma 7 5 4" xfId="17438" xr:uid="{00000000-0005-0000-0000-000092240000}"/>
    <cellStyle name="Comma 7 5 5" xfId="12539" xr:uid="{00000000-0005-0000-0000-000093240000}"/>
    <cellStyle name="Comma 7 5 6" xfId="7583" xr:uid="{00000000-0005-0000-0000-000094240000}"/>
    <cellStyle name="Comma 7 5 7" xfId="2628" xr:uid="{00000000-0005-0000-0000-000095240000}"/>
    <cellStyle name="Comma 7 5 8" xfId="48550" xr:uid="{00000000-0005-0000-0000-000096240000}"/>
    <cellStyle name="Comma 7 5 9" xfId="53449" xr:uid="{00000000-0005-0000-0000-000097240000}"/>
    <cellStyle name="Comma 7 6" xfId="39482" xr:uid="{00000000-0005-0000-0000-000098240000}"/>
    <cellStyle name="Comma 7 6 2" xfId="61658" xr:uid="{6AD7E6BB-98BB-47AC-9F4D-F2D2CAE28C12}"/>
    <cellStyle name="Comma 7 7" xfId="37033" xr:uid="{00000000-0005-0000-0000-000099240000}"/>
    <cellStyle name="Comma 7 8" xfId="34584" xr:uid="{00000000-0005-0000-0000-00009A240000}"/>
    <cellStyle name="Comma 7 9" xfId="32135" xr:uid="{00000000-0005-0000-0000-00009B240000}"/>
    <cellStyle name="Comma 70" xfId="19924" xr:uid="{00000000-0005-0000-0000-00009C240000}"/>
    <cellStyle name="Comma 70 2" xfId="56650" xr:uid="{00000000-0005-0000-0000-00009D240000}"/>
    <cellStyle name="Comma 71" xfId="15025" xr:uid="{00000000-0005-0000-0000-00009E240000}"/>
    <cellStyle name="Comma 71 2" xfId="56652" xr:uid="{00000000-0005-0000-0000-00009F240000}"/>
    <cellStyle name="Comma 72" xfId="10126" xr:uid="{00000000-0005-0000-0000-0000A0240000}"/>
    <cellStyle name="Comma 72 2" xfId="56654" xr:uid="{00000000-0005-0000-0000-0000A1240000}"/>
    <cellStyle name="Comma 73" xfId="7641" xr:uid="{00000000-0005-0000-0000-0000A2240000}"/>
    <cellStyle name="Comma 73 2" xfId="56656" xr:uid="{00000000-0005-0000-0000-0000A3240000}"/>
    <cellStyle name="Comma 74" xfId="5114" xr:uid="{00000000-0005-0000-0000-0000A4240000}"/>
    <cellStyle name="Comma 74 2" xfId="56658" xr:uid="{00000000-0005-0000-0000-0000A5240000}"/>
    <cellStyle name="Comma 75" xfId="215" xr:uid="{00000000-0005-0000-0000-0000A6240000}"/>
    <cellStyle name="Comma 75 2" xfId="56660" xr:uid="{00000000-0005-0000-0000-0000A7240000}"/>
    <cellStyle name="Comma 76" xfId="50963" xr:uid="{00000000-0005-0000-0000-0000A8240000}"/>
    <cellStyle name="Comma 76 2" xfId="56662" xr:uid="{00000000-0005-0000-0000-0000A9240000}"/>
    <cellStyle name="Comma 77" xfId="45515" xr:uid="{00000000-0005-0000-0000-0000AA240000}"/>
    <cellStyle name="Comma 77 2" xfId="56664" xr:uid="{00000000-0005-0000-0000-0000AB240000}"/>
    <cellStyle name="Comma 78" xfId="55877" xr:uid="{00000000-0005-0000-0000-0000AC240000}"/>
    <cellStyle name="Comma 78 2" xfId="56666" xr:uid="{00000000-0005-0000-0000-0000AD240000}"/>
    <cellStyle name="Comma 79" xfId="55880" xr:uid="{00000000-0005-0000-0000-0000AE240000}"/>
    <cellStyle name="Comma 79 2" xfId="56668" xr:uid="{00000000-0005-0000-0000-0000AF240000}"/>
    <cellStyle name="Comma 8" xfId="45899" xr:uid="{00000000-0005-0000-0000-0000B0240000}"/>
    <cellStyle name="Comma 8 10" xfId="42192" xr:uid="{00000000-0005-0000-0000-0000B1240000}"/>
    <cellStyle name="Comma 8 10 10" xfId="12595" xr:uid="{00000000-0005-0000-0000-0000B2240000}"/>
    <cellStyle name="Comma 8 10 11" xfId="7639" xr:uid="{00000000-0005-0000-0000-0000B3240000}"/>
    <cellStyle name="Comma 8 10 12" xfId="2684" xr:uid="{00000000-0005-0000-0000-0000B4240000}"/>
    <cellStyle name="Comma 8 10 13" xfId="48494" xr:uid="{00000000-0005-0000-0000-0000B5240000}"/>
    <cellStyle name="Comma 8 10 14" xfId="53393" xr:uid="{00000000-0005-0000-0000-0000B6240000}"/>
    <cellStyle name="Comma 8 10 15" xfId="57177" xr:uid="{00000000-0005-0000-0000-0000B7240000}"/>
    <cellStyle name="Comma 8 10 2" xfId="39538" xr:uid="{00000000-0005-0000-0000-0000B8240000}"/>
    <cellStyle name="Comma 8 10 2 2" xfId="24842" xr:uid="{00000000-0005-0000-0000-0000B9240000}"/>
    <cellStyle name="Comma 8 10 2 3" xfId="19943" xr:uid="{00000000-0005-0000-0000-0000BA240000}"/>
    <cellStyle name="Comma 8 10 2 4" xfId="15044" xr:uid="{00000000-0005-0000-0000-0000BB240000}"/>
    <cellStyle name="Comma 8 10 2 5" xfId="10145" xr:uid="{00000000-0005-0000-0000-0000BC240000}"/>
    <cellStyle name="Comma 8 10 2 6" xfId="5189" xr:uid="{00000000-0005-0000-0000-0000BD240000}"/>
    <cellStyle name="Comma 8 10 2 7" xfId="234" xr:uid="{00000000-0005-0000-0000-0000BE240000}"/>
    <cellStyle name="Comma 8 10 2 8" xfId="50944" xr:uid="{00000000-0005-0000-0000-0000BF240000}"/>
    <cellStyle name="Comma 8 10 2 9" xfId="55843" xr:uid="{00000000-0005-0000-0000-0000C0240000}"/>
    <cellStyle name="Comma 8 10 3" xfId="37089" xr:uid="{00000000-0005-0000-0000-0000C1240000}"/>
    <cellStyle name="Comma 8 10 4" xfId="34640" xr:uid="{00000000-0005-0000-0000-0000C2240000}"/>
    <cellStyle name="Comma 8 10 5" xfId="32191" xr:uid="{00000000-0005-0000-0000-0000C3240000}"/>
    <cellStyle name="Comma 8 10 6" xfId="29742" xr:uid="{00000000-0005-0000-0000-0000C4240000}"/>
    <cellStyle name="Comma 8 10 7" xfId="27293" xr:uid="{00000000-0005-0000-0000-0000C5240000}"/>
    <cellStyle name="Comma 8 10 8" xfId="22393" xr:uid="{00000000-0005-0000-0000-0000C6240000}"/>
    <cellStyle name="Comma 8 10 9" xfId="17494" xr:uid="{00000000-0005-0000-0000-0000C7240000}"/>
    <cellStyle name="Comma 8 11" xfId="41931" xr:uid="{00000000-0005-0000-0000-0000C8240000}"/>
    <cellStyle name="Comma 8 11 2" xfId="27236" xr:uid="{00000000-0005-0000-0000-0000C9240000}"/>
    <cellStyle name="Comma 8 11 3" xfId="22336" xr:uid="{00000000-0005-0000-0000-0000CA240000}"/>
    <cellStyle name="Comma 8 11 4" xfId="17437" xr:uid="{00000000-0005-0000-0000-0000CB240000}"/>
    <cellStyle name="Comma 8 11 5" xfId="12538" xr:uid="{00000000-0005-0000-0000-0000CC240000}"/>
    <cellStyle name="Comma 8 11 6" xfId="7582" xr:uid="{00000000-0005-0000-0000-0000CD240000}"/>
    <cellStyle name="Comma 8 11 7" xfId="2627" xr:uid="{00000000-0005-0000-0000-0000CE240000}"/>
    <cellStyle name="Comma 8 11 8" xfId="48551" xr:uid="{00000000-0005-0000-0000-0000CF240000}"/>
    <cellStyle name="Comma 8 11 9" xfId="53450" xr:uid="{00000000-0005-0000-0000-0000D0240000}"/>
    <cellStyle name="Comma 8 12" xfId="39481" xr:uid="{00000000-0005-0000-0000-0000D1240000}"/>
    <cellStyle name="Comma 8 13" xfId="37032" xr:uid="{00000000-0005-0000-0000-0000D2240000}"/>
    <cellStyle name="Comma 8 14" xfId="34583" xr:uid="{00000000-0005-0000-0000-0000D3240000}"/>
    <cellStyle name="Comma 8 15" xfId="32134" xr:uid="{00000000-0005-0000-0000-0000D4240000}"/>
    <cellStyle name="Comma 8 16" xfId="29685" xr:uid="{00000000-0005-0000-0000-0000D5240000}"/>
    <cellStyle name="Comma 8 17" xfId="24785" xr:uid="{00000000-0005-0000-0000-0000D6240000}"/>
    <cellStyle name="Comma 8 18" xfId="19886" xr:uid="{00000000-0005-0000-0000-0000D7240000}"/>
    <cellStyle name="Comma 8 19" xfId="14987" xr:uid="{00000000-0005-0000-0000-0000D8240000}"/>
    <cellStyle name="Comma 8 2" xfId="45898" xr:uid="{00000000-0005-0000-0000-0000D9240000}"/>
    <cellStyle name="Comma 8 2 10" xfId="14732" xr:uid="{00000000-0005-0000-0000-0000DA240000}"/>
    <cellStyle name="Comma 8 2 11" xfId="9833" xr:uid="{00000000-0005-0000-0000-0000DB240000}"/>
    <cellStyle name="Comma 8 2 12" xfId="4821" xr:uid="{00000000-0005-0000-0000-0000DC240000}"/>
    <cellStyle name="Comma 8 2 13" xfId="46357" xr:uid="{00000000-0005-0000-0000-0000DD240000}"/>
    <cellStyle name="Comma 8 2 14" xfId="51256" xr:uid="{00000000-0005-0000-0000-0000DE240000}"/>
    <cellStyle name="Comma 8 2 15" xfId="57178" xr:uid="{00000000-0005-0000-0000-0000DF240000}"/>
    <cellStyle name="Comma 8 2 16" xfId="60282" xr:uid="{61841BA0-5338-4192-96FA-1F1DCDF7F5ED}"/>
    <cellStyle name="Comma 8 2 17" xfId="60794" xr:uid="{152E8E32-AECE-4B5C-8242-318FF1081996}"/>
    <cellStyle name="Comma 8 2 2" xfId="41676" xr:uid="{00000000-0005-0000-0000-0000E0240000}"/>
    <cellStyle name="Comma 8 2 2 10" xfId="60538" xr:uid="{F650B17F-B814-4766-A516-E31E7F7212F3}"/>
    <cellStyle name="Comma 8 2 2 11" xfId="61050" xr:uid="{B5C43CD0-B053-41F8-BDC5-7F689B4D5CB6}"/>
    <cellStyle name="Comma 8 2 2 2" xfId="26981" xr:uid="{00000000-0005-0000-0000-0000E1240000}"/>
    <cellStyle name="Comma 8 2 2 2 2" xfId="62586" xr:uid="{52F2585A-9472-48B2-BC09-53763AE42DC3}"/>
    <cellStyle name="Comma 8 2 2 2 3" xfId="61562" xr:uid="{7A9480D9-9A11-4151-A74A-2079BAC0E39F}"/>
    <cellStyle name="Comma 8 2 2 3" xfId="22081" xr:uid="{00000000-0005-0000-0000-0000E2240000}"/>
    <cellStyle name="Comma 8 2 2 3 2" xfId="62074" xr:uid="{AFC0D9C6-F6D9-4D71-B087-8AF2D07415AC}"/>
    <cellStyle name="Comma 8 2 2 4" xfId="17182" xr:uid="{00000000-0005-0000-0000-0000E3240000}"/>
    <cellStyle name="Comma 8 2 2 5" xfId="12283" xr:uid="{00000000-0005-0000-0000-0000E4240000}"/>
    <cellStyle name="Comma 8 2 2 6" xfId="7327" xr:uid="{00000000-0005-0000-0000-0000E5240000}"/>
    <cellStyle name="Comma 8 2 2 7" xfId="2372" xr:uid="{00000000-0005-0000-0000-0000E6240000}"/>
    <cellStyle name="Comma 8 2 2 8" xfId="48806" xr:uid="{00000000-0005-0000-0000-0000E7240000}"/>
    <cellStyle name="Comma 8 2 2 9" xfId="53705" xr:uid="{00000000-0005-0000-0000-0000E8240000}"/>
    <cellStyle name="Comma 8 2 3" xfId="39226" xr:uid="{00000000-0005-0000-0000-0000E9240000}"/>
    <cellStyle name="Comma 8 2 3 2" xfId="62330" xr:uid="{4E04B1C1-C2B5-4AC3-800D-21AB451978D3}"/>
    <cellStyle name="Comma 8 2 3 3" xfId="61306" xr:uid="{C5F3D989-A280-4815-BFA2-B4EBAFC2319D}"/>
    <cellStyle name="Comma 8 2 4" xfId="36777" xr:uid="{00000000-0005-0000-0000-0000EA240000}"/>
    <cellStyle name="Comma 8 2 4 2" xfId="61818" xr:uid="{EF323A65-7F26-432D-8991-2B20E0FE6E4D}"/>
    <cellStyle name="Comma 8 2 5" xfId="34328" xr:uid="{00000000-0005-0000-0000-0000EB240000}"/>
    <cellStyle name="Comma 8 2 6" xfId="31879" xr:uid="{00000000-0005-0000-0000-0000EC240000}"/>
    <cellStyle name="Comma 8 2 7" xfId="29430" xr:uid="{00000000-0005-0000-0000-0000ED240000}"/>
    <cellStyle name="Comma 8 2 8" xfId="24530" xr:uid="{00000000-0005-0000-0000-0000EE240000}"/>
    <cellStyle name="Comma 8 2 9" xfId="19631" xr:uid="{00000000-0005-0000-0000-0000EF240000}"/>
    <cellStyle name="Comma 8 20" xfId="10088" xr:uid="{00000000-0005-0000-0000-0000F0240000}"/>
    <cellStyle name="Comma 8 21" xfId="5076" xr:uid="{00000000-0005-0000-0000-0000F1240000}"/>
    <cellStyle name="Comma 8 22" xfId="177" xr:uid="{00000000-0005-0000-0000-0000F2240000}"/>
    <cellStyle name="Comma 8 23" xfId="51001" xr:uid="{00000000-0005-0000-0000-0000F3240000}"/>
    <cellStyle name="Comma 8 24" xfId="56553" xr:uid="{00000000-0005-0000-0000-0000F4240000}"/>
    <cellStyle name="Comma 8 25" xfId="57176" xr:uid="{00000000-0005-0000-0000-0000F5240000}"/>
    <cellStyle name="Comma 8 26" xfId="59898" xr:uid="{DE9BD0E2-CCDE-45F2-ADB3-72B81968F305}"/>
    <cellStyle name="Comma 8 27" xfId="60026" xr:uid="{F4736D2F-9ACA-40B7-862B-942F88F596DF}"/>
    <cellStyle name="Comma 8 28" xfId="60154" xr:uid="{65F22042-072A-460F-8017-9D40B36983FF}"/>
    <cellStyle name="Comma 8 29" xfId="60666" xr:uid="{E1A1BF20-E8CD-4AD6-9766-141E00A8AD42}"/>
    <cellStyle name="Comma 8 3" xfId="45897" xr:uid="{00000000-0005-0000-0000-0000F6240000}"/>
    <cellStyle name="Comma 8 3 10" xfId="14731" xr:uid="{00000000-0005-0000-0000-0000F7240000}"/>
    <cellStyle name="Comma 8 3 11" xfId="9832" xr:uid="{00000000-0005-0000-0000-0000F8240000}"/>
    <cellStyle name="Comma 8 3 12" xfId="4820" xr:uid="{00000000-0005-0000-0000-0000F9240000}"/>
    <cellStyle name="Comma 8 3 13" xfId="46358" xr:uid="{00000000-0005-0000-0000-0000FA240000}"/>
    <cellStyle name="Comma 8 3 14" xfId="51257" xr:uid="{00000000-0005-0000-0000-0000FB240000}"/>
    <cellStyle name="Comma 8 3 15" xfId="57179" xr:uid="{00000000-0005-0000-0000-0000FC240000}"/>
    <cellStyle name="Comma 8 3 16" xfId="60410" xr:uid="{84E2AF46-4763-48B1-9FAF-5C775D9429FB}"/>
    <cellStyle name="Comma 8 3 17" xfId="60922" xr:uid="{DCF13C5B-6E33-4B62-96F8-80759E1F7270}"/>
    <cellStyle name="Comma 8 3 2" xfId="41675" xr:uid="{00000000-0005-0000-0000-0000FD240000}"/>
    <cellStyle name="Comma 8 3 2 10" xfId="61434" xr:uid="{36DD0BAB-497C-4F47-9D9F-047794952832}"/>
    <cellStyle name="Comma 8 3 2 2" xfId="26980" xr:uid="{00000000-0005-0000-0000-0000FE240000}"/>
    <cellStyle name="Comma 8 3 2 2 2" xfId="62458" xr:uid="{6EABDAEC-7C66-42FD-A3A8-118AB990A68B}"/>
    <cellStyle name="Comma 8 3 2 3" xfId="22080" xr:uid="{00000000-0005-0000-0000-0000FF240000}"/>
    <cellStyle name="Comma 8 3 2 4" xfId="17181" xr:uid="{00000000-0005-0000-0000-000000250000}"/>
    <cellStyle name="Comma 8 3 2 5" xfId="12282" xr:uid="{00000000-0005-0000-0000-000001250000}"/>
    <cellStyle name="Comma 8 3 2 6" xfId="7326" xr:uid="{00000000-0005-0000-0000-000002250000}"/>
    <cellStyle name="Comma 8 3 2 7" xfId="2371" xr:uid="{00000000-0005-0000-0000-000003250000}"/>
    <cellStyle name="Comma 8 3 2 8" xfId="48807" xr:uid="{00000000-0005-0000-0000-000004250000}"/>
    <cellStyle name="Comma 8 3 2 9" xfId="53706" xr:uid="{00000000-0005-0000-0000-000005250000}"/>
    <cellStyle name="Comma 8 3 3" xfId="39225" xr:uid="{00000000-0005-0000-0000-000006250000}"/>
    <cellStyle name="Comma 8 3 3 2" xfId="61946" xr:uid="{72CCC1DB-DE7A-46E3-82D3-227A4EB3BF37}"/>
    <cellStyle name="Comma 8 3 4" xfId="36776" xr:uid="{00000000-0005-0000-0000-000007250000}"/>
    <cellStyle name="Comma 8 3 5" xfId="34327" xr:uid="{00000000-0005-0000-0000-000008250000}"/>
    <cellStyle name="Comma 8 3 6" xfId="31878" xr:uid="{00000000-0005-0000-0000-000009250000}"/>
    <cellStyle name="Comma 8 3 7" xfId="29429" xr:uid="{00000000-0005-0000-0000-00000A250000}"/>
    <cellStyle name="Comma 8 3 8" xfId="24529" xr:uid="{00000000-0005-0000-0000-00000B250000}"/>
    <cellStyle name="Comma 8 3 9" xfId="19630" xr:uid="{00000000-0005-0000-0000-00000C250000}"/>
    <cellStyle name="Comma 8 4" xfId="45896" xr:uid="{00000000-0005-0000-0000-00000D250000}"/>
    <cellStyle name="Comma 8 4 10" xfId="14730" xr:uid="{00000000-0005-0000-0000-00000E250000}"/>
    <cellStyle name="Comma 8 4 11" xfId="9831" xr:uid="{00000000-0005-0000-0000-00000F250000}"/>
    <cellStyle name="Comma 8 4 12" xfId="4819" xr:uid="{00000000-0005-0000-0000-000010250000}"/>
    <cellStyle name="Comma 8 4 13" xfId="46359" xr:uid="{00000000-0005-0000-0000-000011250000}"/>
    <cellStyle name="Comma 8 4 14" xfId="51258" xr:uid="{00000000-0005-0000-0000-000012250000}"/>
    <cellStyle name="Comma 8 4 15" xfId="57180" xr:uid="{00000000-0005-0000-0000-000013250000}"/>
    <cellStyle name="Comma 8 4 16" xfId="61178" xr:uid="{14108136-4402-4CDF-A205-528652F79754}"/>
    <cellStyle name="Comma 8 4 2" xfId="41674" xr:uid="{00000000-0005-0000-0000-000014250000}"/>
    <cellStyle name="Comma 8 4 2 10" xfId="62202" xr:uid="{56E2F959-E49E-4099-B661-B24EC96DDD0C}"/>
    <cellStyle name="Comma 8 4 2 2" xfId="26979" xr:uid="{00000000-0005-0000-0000-000015250000}"/>
    <cellStyle name="Comma 8 4 2 3" xfId="22079" xr:uid="{00000000-0005-0000-0000-000016250000}"/>
    <cellStyle name="Comma 8 4 2 4" xfId="17180" xr:uid="{00000000-0005-0000-0000-000017250000}"/>
    <cellStyle name="Comma 8 4 2 5" xfId="12281" xr:uid="{00000000-0005-0000-0000-000018250000}"/>
    <cellStyle name="Comma 8 4 2 6" xfId="7325" xr:uid="{00000000-0005-0000-0000-000019250000}"/>
    <cellStyle name="Comma 8 4 2 7" xfId="2370" xr:uid="{00000000-0005-0000-0000-00001A250000}"/>
    <cellStyle name="Comma 8 4 2 8" xfId="48808" xr:uid="{00000000-0005-0000-0000-00001B250000}"/>
    <cellStyle name="Comma 8 4 2 9" xfId="53707" xr:uid="{00000000-0005-0000-0000-00001C250000}"/>
    <cellStyle name="Comma 8 4 3" xfId="39224" xr:uid="{00000000-0005-0000-0000-00001D250000}"/>
    <cellStyle name="Comma 8 4 4" xfId="36775" xr:uid="{00000000-0005-0000-0000-00001E250000}"/>
    <cellStyle name="Comma 8 4 5" xfId="34326" xr:uid="{00000000-0005-0000-0000-00001F250000}"/>
    <cellStyle name="Comma 8 4 6" xfId="31877" xr:uid="{00000000-0005-0000-0000-000020250000}"/>
    <cellStyle name="Comma 8 4 7" xfId="29428" xr:uid="{00000000-0005-0000-0000-000021250000}"/>
    <cellStyle name="Comma 8 4 8" xfId="24528" xr:uid="{00000000-0005-0000-0000-000022250000}"/>
    <cellStyle name="Comma 8 4 9" xfId="19629" xr:uid="{00000000-0005-0000-0000-000023250000}"/>
    <cellStyle name="Comma 8 5" xfId="45895" xr:uid="{00000000-0005-0000-0000-000024250000}"/>
    <cellStyle name="Comma 8 5 10" xfId="14729" xr:uid="{00000000-0005-0000-0000-000025250000}"/>
    <cellStyle name="Comma 8 5 11" xfId="9830" xr:uid="{00000000-0005-0000-0000-000026250000}"/>
    <cellStyle name="Comma 8 5 12" xfId="4818" xr:uid="{00000000-0005-0000-0000-000027250000}"/>
    <cellStyle name="Comma 8 5 13" xfId="46360" xr:uid="{00000000-0005-0000-0000-000028250000}"/>
    <cellStyle name="Comma 8 5 14" xfId="51259" xr:uid="{00000000-0005-0000-0000-000029250000}"/>
    <cellStyle name="Comma 8 5 15" xfId="57181" xr:uid="{00000000-0005-0000-0000-00002A250000}"/>
    <cellStyle name="Comma 8 5 16" xfId="61690" xr:uid="{7DFAC1FA-198E-470E-9D81-36D8A5BF52B5}"/>
    <cellStyle name="Comma 8 5 2" xfId="41673" xr:uid="{00000000-0005-0000-0000-00002B250000}"/>
    <cellStyle name="Comma 8 5 2 2" xfId="26978" xr:uid="{00000000-0005-0000-0000-00002C250000}"/>
    <cellStyle name="Comma 8 5 2 3" xfId="22078" xr:uid="{00000000-0005-0000-0000-00002D250000}"/>
    <cellStyle name="Comma 8 5 2 4" xfId="17179" xr:uid="{00000000-0005-0000-0000-00002E250000}"/>
    <cellStyle name="Comma 8 5 2 5" xfId="12280" xr:uid="{00000000-0005-0000-0000-00002F250000}"/>
    <cellStyle name="Comma 8 5 2 6" xfId="7324" xr:uid="{00000000-0005-0000-0000-000030250000}"/>
    <cellStyle name="Comma 8 5 2 7" xfId="2369" xr:uid="{00000000-0005-0000-0000-000031250000}"/>
    <cellStyle name="Comma 8 5 2 8" xfId="48809" xr:uid="{00000000-0005-0000-0000-000032250000}"/>
    <cellStyle name="Comma 8 5 2 9" xfId="53708" xr:uid="{00000000-0005-0000-0000-000033250000}"/>
    <cellStyle name="Comma 8 5 3" xfId="39223" xr:uid="{00000000-0005-0000-0000-000034250000}"/>
    <cellStyle name="Comma 8 5 4" xfId="36774" xr:uid="{00000000-0005-0000-0000-000035250000}"/>
    <cellStyle name="Comma 8 5 5" xfId="34325" xr:uid="{00000000-0005-0000-0000-000036250000}"/>
    <cellStyle name="Comma 8 5 6" xfId="31876" xr:uid="{00000000-0005-0000-0000-000037250000}"/>
    <cellStyle name="Comma 8 5 7" xfId="29427" xr:uid="{00000000-0005-0000-0000-000038250000}"/>
    <cellStyle name="Comma 8 5 8" xfId="24527" xr:uid="{00000000-0005-0000-0000-000039250000}"/>
    <cellStyle name="Comma 8 5 9" xfId="19628" xr:uid="{00000000-0005-0000-0000-00003A250000}"/>
    <cellStyle name="Comma 8 6" xfId="45894" xr:uid="{00000000-0005-0000-0000-00003B250000}"/>
    <cellStyle name="Comma 8 6 10" xfId="14728" xr:uid="{00000000-0005-0000-0000-00003C250000}"/>
    <cellStyle name="Comma 8 6 11" xfId="9829" xr:uid="{00000000-0005-0000-0000-00003D250000}"/>
    <cellStyle name="Comma 8 6 12" xfId="4817" xr:uid="{00000000-0005-0000-0000-00003E250000}"/>
    <cellStyle name="Comma 8 6 13" xfId="46361" xr:uid="{00000000-0005-0000-0000-00003F250000}"/>
    <cellStyle name="Comma 8 6 14" xfId="51260" xr:uid="{00000000-0005-0000-0000-000040250000}"/>
    <cellStyle name="Comma 8 6 15" xfId="57182" xr:uid="{00000000-0005-0000-0000-000041250000}"/>
    <cellStyle name="Comma 8 6 2" xfId="41672" xr:uid="{00000000-0005-0000-0000-000042250000}"/>
    <cellStyle name="Comma 8 6 2 2" xfId="26977" xr:uid="{00000000-0005-0000-0000-000043250000}"/>
    <cellStyle name="Comma 8 6 2 3" xfId="22077" xr:uid="{00000000-0005-0000-0000-000044250000}"/>
    <cellStyle name="Comma 8 6 2 4" xfId="17178" xr:uid="{00000000-0005-0000-0000-000045250000}"/>
    <cellStyle name="Comma 8 6 2 5" xfId="12279" xr:uid="{00000000-0005-0000-0000-000046250000}"/>
    <cellStyle name="Comma 8 6 2 6" xfId="7323" xr:uid="{00000000-0005-0000-0000-000047250000}"/>
    <cellStyle name="Comma 8 6 2 7" xfId="2368" xr:uid="{00000000-0005-0000-0000-000048250000}"/>
    <cellStyle name="Comma 8 6 2 8" xfId="48810" xr:uid="{00000000-0005-0000-0000-000049250000}"/>
    <cellStyle name="Comma 8 6 2 9" xfId="53709" xr:uid="{00000000-0005-0000-0000-00004A250000}"/>
    <cellStyle name="Comma 8 6 3" xfId="39222" xr:uid="{00000000-0005-0000-0000-00004B250000}"/>
    <cellStyle name="Comma 8 6 4" xfId="36773" xr:uid="{00000000-0005-0000-0000-00004C250000}"/>
    <cellStyle name="Comma 8 6 5" xfId="34324" xr:uid="{00000000-0005-0000-0000-00004D250000}"/>
    <cellStyle name="Comma 8 6 6" xfId="31875" xr:uid="{00000000-0005-0000-0000-00004E250000}"/>
    <cellStyle name="Comma 8 6 7" xfId="29426" xr:uid="{00000000-0005-0000-0000-00004F250000}"/>
    <cellStyle name="Comma 8 6 8" xfId="24526" xr:uid="{00000000-0005-0000-0000-000050250000}"/>
    <cellStyle name="Comma 8 6 9" xfId="19627" xr:uid="{00000000-0005-0000-0000-000051250000}"/>
    <cellStyle name="Comma 8 7" xfId="45893" xr:uid="{00000000-0005-0000-0000-000052250000}"/>
    <cellStyle name="Comma 8 7 10" xfId="14727" xr:uid="{00000000-0005-0000-0000-000053250000}"/>
    <cellStyle name="Comma 8 7 11" xfId="9828" xr:uid="{00000000-0005-0000-0000-000054250000}"/>
    <cellStyle name="Comma 8 7 12" xfId="4816" xr:uid="{00000000-0005-0000-0000-000055250000}"/>
    <cellStyle name="Comma 8 7 13" xfId="46362" xr:uid="{00000000-0005-0000-0000-000056250000}"/>
    <cellStyle name="Comma 8 7 14" xfId="51261" xr:uid="{00000000-0005-0000-0000-000057250000}"/>
    <cellStyle name="Comma 8 7 15" xfId="57183" xr:uid="{00000000-0005-0000-0000-000058250000}"/>
    <cellStyle name="Comma 8 7 2" xfId="41671" xr:uid="{00000000-0005-0000-0000-000059250000}"/>
    <cellStyle name="Comma 8 7 2 2" xfId="26976" xr:uid="{00000000-0005-0000-0000-00005A250000}"/>
    <cellStyle name="Comma 8 7 2 3" xfId="22076" xr:uid="{00000000-0005-0000-0000-00005B250000}"/>
    <cellStyle name="Comma 8 7 2 4" xfId="17177" xr:uid="{00000000-0005-0000-0000-00005C250000}"/>
    <cellStyle name="Comma 8 7 2 5" xfId="12278" xr:uid="{00000000-0005-0000-0000-00005D250000}"/>
    <cellStyle name="Comma 8 7 2 6" xfId="7322" xr:uid="{00000000-0005-0000-0000-00005E250000}"/>
    <cellStyle name="Comma 8 7 2 7" xfId="2367" xr:uid="{00000000-0005-0000-0000-00005F250000}"/>
    <cellStyle name="Comma 8 7 2 8" xfId="48811" xr:uid="{00000000-0005-0000-0000-000060250000}"/>
    <cellStyle name="Comma 8 7 2 9" xfId="53710" xr:uid="{00000000-0005-0000-0000-000061250000}"/>
    <cellStyle name="Comma 8 7 3" xfId="39221" xr:uid="{00000000-0005-0000-0000-000062250000}"/>
    <cellStyle name="Comma 8 7 4" xfId="36772" xr:uid="{00000000-0005-0000-0000-000063250000}"/>
    <cellStyle name="Comma 8 7 5" xfId="34323" xr:uid="{00000000-0005-0000-0000-000064250000}"/>
    <cellStyle name="Comma 8 7 6" xfId="31874" xr:uid="{00000000-0005-0000-0000-000065250000}"/>
    <cellStyle name="Comma 8 7 7" xfId="29425" xr:uid="{00000000-0005-0000-0000-000066250000}"/>
    <cellStyle name="Comma 8 7 8" xfId="24525" xr:uid="{00000000-0005-0000-0000-000067250000}"/>
    <cellStyle name="Comma 8 7 9" xfId="19626" xr:uid="{00000000-0005-0000-0000-000068250000}"/>
    <cellStyle name="Comma 8 8" xfId="45892" xr:uid="{00000000-0005-0000-0000-000069250000}"/>
    <cellStyle name="Comma 8 8 10" xfId="14726" xr:uid="{00000000-0005-0000-0000-00006A250000}"/>
    <cellStyle name="Comma 8 8 11" xfId="9827" xr:uid="{00000000-0005-0000-0000-00006B250000}"/>
    <cellStyle name="Comma 8 8 12" xfId="4815" xr:uid="{00000000-0005-0000-0000-00006C250000}"/>
    <cellStyle name="Comma 8 8 13" xfId="46363" xr:uid="{00000000-0005-0000-0000-00006D250000}"/>
    <cellStyle name="Comma 8 8 14" xfId="51262" xr:uid="{00000000-0005-0000-0000-00006E250000}"/>
    <cellStyle name="Comma 8 8 15" xfId="57184" xr:uid="{00000000-0005-0000-0000-00006F250000}"/>
    <cellStyle name="Comma 8 8 2" xfId="41670" xr:uid="{00000000-0005-0000-0000-000070250000}"/>
    <cellStyle name="Comma 8 8 2 2" xfId="26975" xr:uid="{00000000-0005-0000-0000-000071250000}"/>
    <cellStyle name="Comma 8 8 2 3" xfId="22075" xr:uid="{00000000-0005-0000-0000-000072250000}"/>
    <cellStyle name="Comma 8 8 2 4" xfId="17176" xr:uid="{00000000-0005-0000-0000-000073250000}"/>
    <cellStyle name="Comma 8 8 2 5" xfId="12277" xr:uid="{00000000-0005-0000-0000-000074250000}"/>
    <cellStyle name="Comma 8 8 2 6" xfId="7321" xr:uid="{00000000-0005-0000-0000-000075250000}"/>
    <cellStyle name="Comma 8 8 2 7" xfId="2366" xr:uid="{00000000-0005-0000-0000-000076250000}"/>
    <cellStyle name="Comma 8 8 2 8" xfId="48812" xr:uid="{00000000-0005-0000-0000-000077250000}"/>
    <cellStyle name="Comma 8 8 2 9" xfId="53711" xr:uid="{00000000-0005-0000-0000-000078250000}"/>
    <cellStyle name="Comma 8 8 3" xfId="39220" xr:uid="{00000000-0005-0000-0000-000079250000}"/>
    <cellStyle name="Comma 8 8 4" xfId="36771" xr:uid="{00000000-0005-0000-0000-00007A250000}"/>
    <cellStyle name="Comma 8 8 5" xfId="34322" xr:uid="{00000000-0005-0000-0000-00007B250000}"/>
    <cellStyle name="Comma 8 8 6" xfId="31873" xr:uid="{00000000-0005-0000-0000-00007C250000}"/>
    <cellStyle name="Comma 8 8 7" xfId="29424" xr:uid="{00000000-0005-0000-0000-00007D250000}"/>
    <cellStyle name="Comma 8 8 8" xfId="24524" xr:uid="{00000000-0005-0000-0000-00007E250000}"/>
    <cellStyle name="Comma 8 8 9" xfId="19625" xr:uid="{00000000-0005-0000-0000-00007F250000}"/>
    <cellStyle name="Comma 8 9" xfId="45891" xr:uid="{00000000-0005-0000-0000-000080250000}"/>
    <cellStyle name="Comma 8 9 10" xfId="14725" xr:uid="{00000000-0005-0000-0000-000081250000}"/>
    <cellStyle name="Comma 8 9 11" xfId="9826" xr:uid="{00000000-0005-0000-0000-000082250000}"/>
    <cellStyle name="Comma 8 9 12" xfId="4814" xr:uid="{00000000-0005-0000-0000-000083250000}"/>
    <cellStyle name="Comma 8 9 13" xfId="46364" xr:uid="{00000000-0005-0000-0000-000084250000}"/>
    <cellStyle name="Comma 8 9 14" xfId="51263" xr:uid="{00000000-0005-0000-0000-000085250000}"/>
    <cellStyle name="Comma 8 9 15" xfId="57185" xr:uid="{00000000-0005-0000-0000-000086250000}"/>
    <cellStyle name="Comma 8 9 2" xfId="41669" xr:uid="{00000000-0005-0000-0000-000087250000}"/>
    <cellStyle name="Comma 8 9 2 2" xfId="26974" xr:uid="{00000000-0005-0000-0000-000088250000}"/>
    <cellStyle name="Comma 8 9 2 3" xfId="22074" xr:uid="{00000000-0005-0000-0000-000089250000}"/>
    <cellStyle name="Comma 8 9 2 4" xfId="17175" xr:uid="{00000000-0005-0000-0000-00008A250000}"/>
    <cellStyle name="Comma 8 9 2 5" xfId="12276" xr:uid="{00000000-0005-0000-0000-00008B250000}"/>
    <cellStyle name="Comma 8 9 2 6" xfId="7320" xr:uid="{00000000-0005-0000-0000-00008C250000}"/>
    <cellStyle name="Comma 8 9 2 7" xfId="2365" xr:uid="{00000000-0005-0000-0000-00008D250000}"/>
    <cellStyle name="Comma 8 9 2 8" xfId="48813" xr:uid="{00000000-0005-0000-0000-00008E250000}"/>
    <cellStyle name="Comma 8 9 2 9" xfId="53712" xr:uid="{00000000-0005-0000-0000-00008F250000}"/>
    <cellStyle name="Comma 8 9 3" xfId="39219" xr:uid="{00000000-0005-0000-0000-000090250000}"/>
    <cellStyle name="Comma 8 9 4" xfId="36770" xr:uid="{00000000-0005-0000-0000-000091250000}"/>
    <cellStyle name="Comma 8 9 5" xfId="34321" xr:uid="{00000000-0005-0000-0000-000092250000}"/>
    <cellStyle name="Comma 8 9 6" xfId="31872" xr:uid="{00000000-0005-0000-0000-000093250000}"/>
    <cellStyle name="Comma 8 9 7" xfId="29423" xr:uid="{00000000-0005-0000-0000-000094250000}"/>
    <cellStyle name="Comma 8 9 8" xfId="24523" xr:uid="{00000000-0005-0000-0000-000095250000}"/>
    <cellStyle name="Comma 8 9 9" xfId="19624" xr:uid="{00000000-0005-0000-0000-000096250000}"/>
    <cellStyle name="Comma 80" xfId="55883" xr:uid="{00000000-0005-0000-0000-000097250000}"/>
    <cellStyle name="Comma 80 2" xfId="56670" xr:uid="{00000000-0005-0000-0000-000098250000}"/>
    <cellStyle name="Comma 81" xfId="55886" xr:uid="{00000000-0005-0000-0000-000099250000}"/>
    <cellStyle name="Comma 81 2" xfId="56672" xr:uid="{00000000-0005-0000-0000-00009A250000}"/>
    <cellStyle name="Comma 82" xfId="55889" xr:uid="{00000000-0005-0000-0000-00009B250000}"/>
    <cellStyle name="Comma 82 2" xfId="56674" xr:uid="{00000000-0005-0000-0000-00009C250000}"/>
    <cellStyle name="Comma 83" xfId="55895" xr:uid="{00000000-0005-0000-0000-00009D250000}"/>
    <cellStyle name="Comma 83 2" xfId="56676" xr:uid="{00000000-0005-0000-0000-00009E250000}"/>
    <cellStyle name="Comma 84" xfId="55901" xr:uid="{00000000-0005-0000-0000-00009F250000}"/>
    <cellStyle name="Comma 84 2" xfId="56678" xr:uid="{00000000-0005-0000-0000-0000A0250000}"/>
    <cellStyle name="Comma 85" xfId="55907" xr:uid="{00000000-0005-0000-0000-0000A1250000}"/>
    <cellStyle name="Comma 85 2" xfId="56680" xr:uid="{00000000-0005-0000-0000-0000A2250000}"/>
    <cellStyle name="Comma 86" xfId="55919" xr:uid="{00000000-0005-0000-0000-0000A3250000}"/>
    <cellStyle name="Comma 86 2" xfId="56682" xr:uid="{00000000-0005-0000-0000-0000A4250000}"/>
    <cellStyle name="Comma 87" xfId="55931" xr:uid="{00000000-0005-0000-0000-0000A5250000}"/>
    <cellStyle name="Comma 87 2" xfId="56684" xr:uid="{00000000-0005-0000-0000-0000A6250000}"/>
    <cellStyle name="Comma 88" xfId="55943" xr:uid="{00000000-0005-0000-0000-0000A7250000}"/>
    <cellStyle name="Comma 88 2" xfId="56686" xr:uid="{00000000-0005-0000-0000-0000A8250000}"/>
    <cellStyle name="Comma 89" xfId="55955" xr:uid="{00000000-0005-0000-0000-0000A9250000}"/>
    <cellStyle name="Comma 89 2" xfId="56688" xr:uid="{00000000-0005-0000-0000-0000AA250000}"/>
    <cellStyle name="Comma 9" xfId="45890" xr:uid="{00000000-0005-0000-0000-0000AB250000}"/>
    <cellStyle name="Comma 9 10" xfId="42187" xr:uid="{00000000-0005-0000-0000-0000AC250000}"/>
    <cellStyle name="Comma 9 10 10" xfId="12593" xr:uid="{00000000-0005-0000-0000-0000AD250000}"/>
    <cellStyle name="Comma 9 10 11" xfId="7637" xr:uid="{00000000-0005-0000-0000-0000AE250000}"/>
    <cellStyle name="Comma 9 10 12" xfId="2682" xr:uid="{00000000-0005-0000-0000-0000AF250000}"/>
    <cellStyle name="Comma 9 10 13" xfId="48496" xr:uid="{00000000-0005-0000-0000-0000B0250000}"/>
    <cellStyle name="Comma 9 10 14" xfId="53395" xr:uid="{00000000-0005-0000-0000-0000B1250000}"/>
    <cellStyle name="Comma 9 10 15" xfId="57187" xr:uid="{00000000-0005-0000-0000-0000B2250000}"/>
    <cellStyle name="Comma 9 10 2" xfId="39536" xr:uid="{00000000-0005-0000-0000-0000B3250000}"/>
    <cellStyle name="Comma 9 10 2 2" xfId="24840" xr:uid="{00000000-0005-0000-0000-0000B4250000}"/>
    <cellStyle name="Comma 9 10 2 3" xfId="19941" xr:uid="{00000000-0005-0000-0000-0000B5250000}"/>
    <cellStyle name="Comma 9 10 2 4" xfId="15042" xr:uid="{00000000-0005-0000-0000-0000B6250000}"/>
    <cellStyle name="Comma 9 10 2 5" xfId="10143" xr:uid="{00000000-0005-0000-0000-0000B7250000}"/>
    <cellStyle name="Comma 9 10 2 6" xfId="5187" xr:uid="{00000000-0005-0000-0000-0000B8250000}"/>
    <cellStyle name="Comma 9 10 2 7" xfId="232" xr:uid="{00000000-0005-0000-0000-0000B9250000}"/>
    <cellStyle name="Comma 9 10 2 8" xfId="50946" xr:uid="{00000000-0005-0000-0000-0000BA250000}"/>
    <cellStyle name="Comma 9 10 2 9" xfId="55845" xr:uid="{00000000-0005-0000-0000-0000BB250000}"/>
    <cellStyle name="Comma 9 10 3" xfId="37087" xr:uid="{00000000-0005-0000-0000-0000BC250000}"/>
    <cellStyle name="Comma 9 10 4" xfId="34638" xr:uid="{00000000-0005-0000-0000-0000BD250000}"/>
    <cellStyle name="Comma 9 10 5" xfId="32189" xr:uid="{00000000-0005-0000-0000-0000BE250000}"/>
    <cellStyle name="Comma 9 10 6" xfId="29740" xr:uid="{00000000-0005-0000-0000-0000BF250000}"/>
    <cellStyle name="Comma 9 10 7" xfId="27291" xr:uid="{00000000-0005-0000-0000-0000C0250000}"/>
    <cellStyle name="Comma 9 10 8" xfId="22391" xr:uid="{00000000-0005-0000-0000-0000C1250000}"/>
    <cellStyle name="Comma 9 10 9" xfId="17492" xr:uid="{00000000-0005-0000-0000-0000C2250000}"/>
    <cellStyle name="Comma 9 11" xfId="41930" xr:uid="{00000000-0005-0000-0000-0000C3250000}"/>
    <cellStyle name="Comma 9 11 2" xfId="27235" xr:uid="{00000000-0005-0000-0000-0000C4250000}"/>
    <cellStyle name="Comma 9 11 3" xfId="22335" xr:uid="{00000000-0005-0000-0000-0000C5250000}"/>
    <cellStyle name="Comma 9 11 4" xfId="17436" xr:uid="{00000000-0005-0000-0000-0000C6250000}"/>
    <cellStyle name="Comma 9 11 5" xfId="12537" xr:uid="{00000000-0005-0000-0000-0000C7250000}"/>
    <cellStyle name="Comma 9 11 6" xfId="7581" xr:uid="{00000000-0005-0000-0000-0000C8250000}"/>
    <cellStyle name="Comma 9 11 7" xfId="2626" xr:uid="{00000000-0005-0000-0000-0000C9250000}"/>
    <cellStyle name="Comma 9 11 8" xfId="48552" xr:uid="{00000000-0005-0000-0000-0000CA250000}"/>
    <cellStyle name="Comma 9 11 9" xfId="53451" xr:uid="{00000000-0005-0000-0000-0000CB250000}"/>
    <cellStyle name="Comma 9 12" xfId="39480" xr:uid="{00000000-0005-0000-0000-0000CC250000}"/>
    <cellStyle name="Comma 9 13" xfId="37031" xr:uid="{00000000-0005-0000-0000-0000CD250000}"/>
    <cellStyle name="Comma 9 14" xfId="34582" xr:uid="{00000000-0005-0000-0000-0000CE250000}"/>
    <cellStyle name="Comma 9 15" xfId="32133" xr:uid="{00000000-0005-0000-0000-0000CF250000}"/>
    <cellStyle name="Comma 9 16" xfId="29684" xr:uid="{00000000-0005-0000-0000-0000D0250000}"/>
    <cellStyle name="Comma 9 17" xfId="24784" xr:uid="{00000000-0005-0000-0000-0000D1250000}"/>
    <cellStyle name="Comma 9 18" xfId="19885" xr:uid="{00000000-0005-0000-0000-0000D2250000}"/>
    <cellStyle name="Comma 9 19" xfId="14986" xr:uid="{00000000-0005-0000-0000-0000D3250000}"/>
    <cellStyle name="Comma 9 2" xfId="45889" xr:uid="{00000000-0005-0000-0000-0000D4250000}"/>
    <cellStyle name="Comma 9 2 10" xfId="14724" xr:uid="{00000000-0005-0000-0000-0000D5250000}"/>
    <cellStyle name="Comma 9 2 11" xfId="9825" xr:uid="{00000000-0005-0000-0000-0000D6250000}"/>
    <cellStyle name="Comma 9 2 12" xfId="4813" xr:uid="{00000000-0005-0000-0000-0000D7250000}"/>
    <cellStyle name="Comma 9 2 13" xfId="46365" xr:uid="{00000000-0005-0000-0000-0000D8250000}"/>
    <cellStyle name="Comma 9 2 14" xfId="51264" xr:uid="{00000000-0005-0000-0000-0000D9250000}"/>
    <cellStyle name="Comma 9 2 15" xfId="57188" xr:uid="{00000000-0005-0000-0000-0000DA250000}"/>
    <cellStyle name="Comma 9 2 16" xfId="60474" xr:uid="{1C6A8332-CA60-4F9B-89C8-F5D3F10F0BB2}"/>
    <cellStyle name="Comma 9 2 17" xfId="60986" xr:uid="{960C91D4-9277-4831-971A-9E5C99337368}"/>
    <cellStyle name="Comma 9 2 2" xfId="41668" xr:uid="{00000000-0005-0000-0000-0000DB250000}"/>
    <cellStyle name="Comma 9 2 2 10" xfId="61498" xr:uid="{578F752F-BDE2-48EA-BB4B-08682B5F9ABF}"/>
    <cellStyle name="Comma 9 2 2 2" xfId="26973" xr:uid="{00000000-0005-0000-0000-0000DC250000}"/>
    <cellStyle name="Comma 9 2 2 2 2" xfId="62522" xr:uid="{84079075-56B7-4FA9-BC92-4249D2506FED}"/>
    <cellStyle name="Comma 9 2 2 3" xfId="22073" xr:uid="{00000000-0005-0000-0000-0000DD250000}"/>
    <cellStyle name="Comma 9 2 2 4" xfId="17174" xr:uid="{00000000-0005-0000-0000-0000DE250000}"/>
    <cellStyle name="Comma 9 2 2 5" xfId="12275" xr:uid="{00000000-0005-0000-0000-0000DF250000}"/>
    <cellStyle name="Comma 9 2 2 6" xfId="7319" xr:uid="{00000000-0005-0000-0000-0000E0250000}"/>
    <cellStyle name="Comma 9 2 2 7" xfId="2364" xr:uid="{00000000-0005-0000-0000-0000E1250000}"/>
    <cellStyle name="Comma 9 2 2 8" xfId="48814" xr:uid="{00000000-0005-0000-0000-0000E2250000}"/>
    <cellStyle name="Comma 9 2 2 9" xfId="53713" xr:uid="{00000000-0005-0000-0000-0000E3250000}"/>
    <cellStyle name="Comma 9 2 3" xfId="39218" xr:uid="{00000000-0005-0000-0000-0000E4250000}"/>
    <cellStyle name="Comma 9 2 3 2" xfId="62010" xr:uid="{C9316FD7-166C-4BC5-8500-64467B92644E}"/>
    <cellStyle name="Comma 9 2 4" xfId="36769" xr:uid="{00000000-0005-0000-0000-0000E5250000}"/>
    <cellStyle name="Comma 9 2 5" xfId="34320" xr:uid="{00000000-0005-0000-0000-0000E6250000}"/>
    <cellStyle name="Comma 9 2 6" xfId="31871" xr:uid="{00000000-0005-0000-0000-0000E7250000}"/>
    <cellStyle name="Comma 9 2 7" xfId="29422" xr:uid="{00000000-0005-0000-0000-0000E8250000}"/>
    <cellStyle name="Comma 9 2 8" xfId="24522" xr:uid="{00000000-0005-0000-0000-0000E9250000}"/>
    <cellStyle name="Comma 9 2 9" xfId="19623" xr:uid="{00000000-0005-0000-0000-0000EA250000}"/>
    <cellStyle name="Comma 9 20" xfId="10087" xr:uid="{00000000-0005-0000-0000-0000EB250000}"/>
    <cellStyle name="Comma 9 21" xfId="5075" xr:uid="{00000000-0005-0000-0000-0000EC250000}"/>
    <cellStyle name="Comma 9 22" xfId="176" xr:uid="{00000000-0005-0000-0000-0000ED250000}"/>
    <cellStyle name="Comma 9 23" xfId="51002" xr:uid="{00000000-0005-0000-0000-0000EE250000}"/>
    <cellStyle name="Comma 9 24" xfId="56554" xr:uid="{00000000-0005-0000-0000-0000EF250000}"/>
    <cellStyle name="Comma 9 25" xfId="57186" xr:uid="{00000000-0005-0000-0000-0000F0250000}"/>
    <cellStyle name="Comma 9 26" xfId="60218" xr:uid="{AFF21295-E9A6-4A5F-874C-7B0E81768D3B}"/>
    <cellStyle name="Comma 9 27" xfId="60730" xr:uid="{D157087C-E64B-4AEF-B9BE-765752220125}"/>
    <cellStyle name="Comma 9 3" xfId="45888" xr:uid="{00000000-0005-0000-0000-0000F1250000}"/>
    <cellStyle name="Comma 9 3 10" xfId="14723" xr:uid="{00000000-0005-0000-0000-0000F2250000}"/>
    <cellStyle name="Comma 9 3 11" xfId="9824" xr:uid="{00000000-0005-0000-0000-0000F3250000}"/>
    <cellStyle name="Comma 9 3 12" xfId="4812" xr:uid="{00000000-0005-0000-0000-0000F4250000}"/>
    <cellStyle name="Comma 9 3 13" xfId="46366" xr:uid="{00000000-0005-0000-0000-0000F5250000}"/>
    <cellStyle name="Comma 9 3 14" xfId="51265" xr:uid="{00000000-0005-0000-0000-0000F6250000}"/>
    <cellStyle name="Comma 9 3 15" xfId="57189" xr:uid="{00000000-0005-0000-0000-0000F7250000}"/>
    <cellStyle name="Comma 9 3 16" xfId="61242" xr:uid="{4D88990F-93C3-44BD-B32B-D02111841825}"/>
    <cellStyle name="Comma 9 3 2" xfId="41667" xr:uid="{00000000-0005-0000-0000-0000F8250000}"/>
    <cellStyle name="Comma 9 3 2 10" xfId="62266" xr:uid="{F9B6AB8F-4517-44BC-B458-65B4D9AA0B42}"/>
    <cellStyle name="Comma 9 3 2 2" xfId="26972" xr:uid="{00000000-0005-0000-0000-0000F9250000}"/>
    <cellStyle name="Comma 9 3 2 3" xfId="22072" xr:uid="{00000000-0005-0000-0000-0000FA250000}"/>
    <cellStyle name="Comma 9 3 2 4" xfId="17173" xr:uid="{00000000-0005-0000-0000-0000FB250000}"/>
    <cellStyle name="Comma 9 3 2 5" xfId="12274" xr:uid="{00000000-0005-0000-0000-0000FC250000}"/>
    <cellStyle name="Comma 9 3 2 6" xfId="7318" xr:uid="{00000000-0005-0000-0000-0000FD250000}"/>
    <cellStyle name="Comma 9 3 2 7" xfId="2363" xr:uid="{00000000-0005-0000-0000-0000FE250000}"/>
    <cellStyle name="Comma 9 3 2 8" xfId="48815" xr:uid="{00000000-0005-0000-0000-0000FF250000}"/>
    <cellStyle name="Comma 9 3 2 9" xfId="53714" xr:uid="{00000000-0005-0000-0000-000000260000}"/>
    <cellStyle name="Comma 9 3 3" xfId="39217" xr:uid="{00000000-0005-0000-0000-000001260000}"/>
    <cellStyle name="Comma 9 3 4" xfId="36768" xr:uid="{00000000-0005-0000-0000-000002260000}"/>
    <cellStyle name="Comma 9 3 5" xfId="34319" xr:uid="{00000000-0005-0000-0000-000003260000}"/>
    <cellStyle name="Comma 9 3 6" xfId="31870" xr:uid="{00000000-0005-0000-0000-000004260000}"/>
    <cellStyle name="Comma 9 3 7" xfId="29421" xr:uid="{00000000-0005-0000-0000-000005260000}"/>
    <cellStyle name="Comma 9 3 8" xfId="24521" xr:uid="{00000000-0005-0000-0000-000006260000}"/>
    <cellStyle name="Comma 9 3 9" xfId="19622" xr:uid="{00000000-0005-0000-0000-000007260000}"/>
    <cellStyle name="Comma 9 4" xfId="45887" xr:uid="{00000000-0005-0000-0000-000008260000}"/>
    <cellStyle name="Comma 9 4 10" xfId="14722" xr:uid="{00000000-0005-0000-0000-000009260000}"/>
    <cellStyle name="Comma 9 4 11" xfId="9823" xr:uid="{00000000-0005-0000-0000-00000A260000}"/>
    <cellStyle name="Comma 9 4 12" xfId="4811" xr:uid="{00000000-0005-0000-0000-00000B260000}"/>
    <cellStyle name="Comma 9 4 13" xfId="46367" xr:uid="{00000000-0005-0000-0000-00000C260000}"/>
    <cellStyle name="Comma 9 4 14" xfId="51266" xr:uid="{00000000-0005-0000-0000-00000D260000}"/>
    <cellStyle name="Comma 9 4 15" xfId="57190" xr:uid="{00000000-0005-0000-0000-00000E260000}"/>
    <cellStyle name="Comma 9 4 16" xfId="61754" xr:uid="{CA6F8FFE-4107-4BB7-AEAC-3EEFAD7C8232}"/>
    <cellStyle name="Comma 9 4 2" xfId="41666" xr:uid="{00000000-0005-0000-0000-00000F260000}"/>
    <cellStyle name="Comma 9 4 2 2" xfId="26971" xr:uid="{00000000-0005-0000-0000-000010260000}"/>
    <cellStyle name="Comma 9 4 2 3" xfId="22071" xr:uid="{00000000-0005-0000-0000-000011260000}"/>
    <cellStyle name="Comma 9 4 2 4" xfId="17172" xr:uid="{00000000-0005-0000-0000-000012260000}"/>
    <cellStyle name="Comma 9 4 2 5" xfId="12273" xr:uid="{00000000-0005-0000-0000-000013260000}"/>
    <cellStyle name="Comma 9 4 2 6" xfId="7317" xr:uid="{00000000-0005-0000-0000-000014260000}"/>
    <cellStyle name="Comma 9 4 2 7" xfId="2362" xr:uid="{00000000-0005-0000-0000-000015260000}"/>
    <cellStyle name="Comma 9 4 2 8" xfId="48816" xr:uid="{00000000-0005-0000-0000-000016260000}"/>
    <cellStyle name="Comma 9 4 2 9" xfId="53715" xr:uid="{00000000-0005-0000-0000-000017260000}"/>
    <cellStyle name="Comma 9 4 3" xfId="39216" xr:uid="{00000000-0005-0000-0000-000018260000}"/>
    <cellStyle name="Comma 9 4 4" xfId="36767" xr:uid="{00000000-0005-0000-0000-000019260000}"/>
    <cellStyle name="Comma 9 4 5" xfId="34318" xr:uid="{00000000-0005-0000-0000-00001A260000}"/>
    <cellStyle name="Comma 9 4 6" xfId="31869" xr:uid="{00000000-0005-0000-0000-00001B260000}"/>
    <cellStyle name="Comma 9 4 7" xfId="29420" xr:uid="{00000000-0005-0000-0000-00001C260000}"/>
    <cellStyle name="Comma 9 4 8" xfId="24520" xr:uid="{00000000-0005-0000-0000-00001D260000}"/>
    <cellStyle name="Comma 9 4 9" xfId="19621" xr:uid="{00000000-0005-0000-0000-00001E260000}"/>
    <cellStyle name="Comma 9 5" xfId="45886" xr:uid="{00000000-0005-0000-0000-00001F260000}"/>
    <cellStyle name="Comma 9 5 10" xfId="14721" xr:uid="{00000000-0005-0000-0000-000020260000}"/>
    <cellStyle name="Comma 9 5 11" xfId="9822" xr:uid="{00000000-0005-0000-0000-000021260000}"/>
    <cellStyle name="Comma 9 5 12" xfId="4810" xr:uid="{00000000-0005-0000-0000-000022260000}"/>
    <cellStyle name="Comma 9 5 13" xfId="46368" xr:uid="{00000000-0005-0000-0000-000023260000}"/>
    <cellStyle name="Comma 9 5 14" xfId="51267" xr:uid="{00000000-0005-0000-0000-000024260000}"/>
    <cellStyle name="Comma 9 5 15" xfId="57191" xr:uid="{00000000-0005-0000-0000-000025260000}"/>
    <cellStyle name="Comma 9 5 2" xfId="41665" xr:uid="{00000000-0005-0000-0000-000026260000}"/>
    <cellStyle name="Comma 9 5 2 2" xfId="26970" xr:uid="{00000000-0005-0000-0000-000027260000}"/>
    <cellStyle name="Comma 9 5 2 3" xfId="22070" xr:uid="{00000000-0005-0000-0000-000028260000}"/>
    <cellStyle name="Comma 9 5 2 4" xfId="17171" xr:uid="{00000000-0005-0000-0000-000029260000}"/>
    <cellStyle name="Comma 9 5 2 5" xfId="12272" xr:uid="{00000000-0005-0000-0000-00002A260000}"/>
    <cellStyle name="Comma 9 5 2 6" xfId="7316" xr:uid="{00000000-0005-0000-0000-00002B260000}"/>
    <cellStyle name="Comma 9 5 2 7" xfId="2361" xr:uid="{00000000-0005-0000-0000-00002C260000}"/>
    <cellStyle name="Comma 9 5 2 8" xfId="48817" xr:uid="{00000000-0005-0000-0000-00002D260000}"/>
    <cellStyle name="Comma 9 5 2 9" xfId="53716" xr:uid="{00000000-0005-0000-0000-00002E260000}"/>
    <cellStyle name="Comma 9 5 3" xfId="39215" xr:uid="{00000000-0005-0000-0000-00002F260000}"/>
    <cellStyle name="Comma 9 5 4" xfId="36766" xr:uid="{00000000-0005-0000-0000-000030260000}"/>
    <cellStyle name="Comma 9 5 5" xfId="34317" xr:uid="{00000000-0005-0000-0000-000031260000}"/>
    <cellStyle name="Comma 9 5 6" xfId="31868" xr:uid="{00000000-0005-0000-0000-000032260000}"/>
    <cellStyle name="Comma 9 5 7" xfId="29419" xr:uid="{00000000-0005-0000-0000-000033260000}"/>
    <cellStyle name="Comma 9 5 8" xfId="24519" xr:uid="{00000000-0005-0000-0000-000034260000}"/>
    <cellStyle name="Comma 9 5 9" xfId="19620" xr:uid="{00000000-0005-0000-0000-000035260000}"/>
    <cellStyle name="Comma 9 6" xfId="45885" xr:uid="{00000000-0005-0000-0000-000036260000}"/>
    <cellStyle name="Comma 9 6 10" xfId="14720" xr:uid="{00000000-0005-0000-0000-000037260000}"/>
    <cellStyle name="Comma 9 6 11" xfId="9821" xr:uid="{00000000-0005-0000-0000-000038260000}"/>
    <cellStyle name="Comma 9 6 12" xfId="4809" xr:uid="{00000000-0005-0000-0000-000039260000}"/>
    <cellStyle name="Comma 9 6 13" xfId="46369" xr:uid="{00000000-0005-0000-0000-00003A260000}"/>
    <cellStyle name="Comma 9 6 14" xfId="51268" xr:uid="{00000000-0005-0000-0000-00003B260000}"/>
    <cellStyle name="Comma 9 6 15" xfId="57192" xr:uid="{00000000-0005-0000-0000-00003C260000}"/>
    <cellStyle name="Comma 9 6 2" xfId="41664" xr:uid="{00000000-0005-0000-0000-00003D260000}"/>
    <cellStyle name="Comma 9 6 2 2" xfId="26969" xr:uid="{00000000-0005-0000-0000-00003E260000}"/>
    <cellStyle name="Comma 9 6 2 3" xfId="22069" xr:uid="{00000000-0005-0000-0000-00003F260000}"/>
    <cellStyle name="Comma 9 6 2 4" xfId="17170" xr:uid="{00000000-0005-0000-0000-000040260000}"/>
    <cellStyle name="Comma 9 6 2 5" xfId="12271" xr:uid="{00000000-0005-0000-0000-000041260000}"/>
    <cellStyle name="Comma 9 6 2 6" xfId="7315" xr:uid="{00000000-0005-0000-0000-000042260000}"/>
    <cellStyle name="Comma 9 6 2 7" xfId="2360" xr:uid="{00000000-0005-0000-0000-000043260000}"/>
    <cellStyle name="Comma 9 6 2 8" xfId="48818" xr:uid="{00000000-0005-0000-0000-000044260000}"/>
    <cellStyle name="Comma 9 6 2 9" xfId="53717" xr:uid="{00000000-0005-0000-0000-000045260000}"/>
    <cellStyle name="Comma 9 6 3" xfId="39214" xr:uid="{00000000-0005-0000-0000-000046260000}"/>
    <cellStyle name="Comma 9 6 4" xfId="36765" xr:uid="{00000000-0005-0000-0000-000047260000}"/>
    <cellStyle name="Comma 9 6 5" xfId="34316" xr:uid="{00000000-0005-0000-0000-000048260000}"/>
    <cellStyle name="Comma 9 6 6" xfId="31867" xr:uid="{00000000-0005-0000-0000-000049260000}"/>
    <cellStyle name="Comma 9 6 7" xfId="29418" xr:uid="{00000000-0005-0000-0000-00004A260000}"/>
    <cellStyle name="Comma 9 6 8" xfId="24518" xr:uid="{00000000-0005-0000-0000-00004B260000}"/>
    <cellStyle name="Comma 9 6 9" xfId="19619" xr:uid="{00000000-0005-0000-0000-00004C260000}"/>
    <cellStyle name="Comma 9 7" xfId="45884" xr:uid="{00000000-0005-0000-0000-00004D260000}"/>
    <cellStyle name="Comma 9 7 10" xfId="14719" xr:uid="{00000000-0005-0000-0000-00004E260000}"/>
    <cellStyle name="Comma 9 7 11" xfId="9820" xr:uid="{00000000-0005-0000-0000-00004F260000}"/>
    <cellStyle name="Comma 9 7 12" xfId="4808" xr:uid="{00000000-0005-0000-0000-000050260000}"/>
    <cellStyle name="Comma 9 7 13" xfId="46370" xr:uid="{00000000-0005-0000-0000-000051260000}"/>
    <cellStyle name="Comma 9 7 14" xfId="51269" xr:uid="{00000000-0005-0000-0000-000052260000}"/>
    <cellStyle name="Comma 9 7 15" xfId="57193" xr:uid="{00000000-0005-0000-0000-000053260000}"/>
    <cellStyle name="Comma 9 7 2" xfId="41663" xr:uid="{00000000-0005-0000-0000-000054260000}"/>
    <cellStyle name="Comma 9 7 2 2" xfId="26968" xr:uid="{00000000-0005-0000-0000-000055260000}"/>
    <cellStyle name="Comma 9 7 2 3" xfId="22068" xr:uid="{00000000-0005-0000-0000-000056260000}"/>
    <cellStyle name="Comma 9 7 2 4" xfId="17169" xr:uid="{00000000-0005-0000-0000-000057260000}"/>
    <cellStyle name="Comma 9 7 2 5" xfId="12270" xr:uid="{00000000-0005-0000-0000-000058260000}"/>
    <cellStyle name="Comma 9 7 2 6" xfId="7314" xr:uid="{00000000-0005-0000-0000-000059260000}"/>
    <cellStyle name="Comma 9 7 2 7" xfId="2359" xr:uid="{00000000-0005-0000-0000-00005A260000}"/>
    <cellStyle name="Comma 9 7 2 8" xfId="48819" xr:uid="{00000000-0005-0000-0000-00005B260000}"/>
    <cellStyle name="Comma 9 7 2 9" xfId="53718" xr:uid="{00000000-0005-0000-0000-00005C260000}"/>
    <cellStyle name="Comma 9 7 3" xfId="39213" xr:uid="{00000000-0005-0000-0000-00005D260000}"/>
    <cellStyle name="Comma 9 7 4" xfId="36764" xr:uid="{00000000-0005-0000-0000-00005E260000}"/>
    <cellStyle name="Comma 9 7 5" xfId="34315" xr:uid="{00000000-0005-0000-0000-00005F260000}"/>
    <cellStyle name="Comma 9 7 6" xfId="31866" xr:uid="{00000000-0005-0000-0000-000060260000}"/>
    <cellStyle name="Comma 9 7 7" xfId="29417" xr:uid="{00000000-0005-0000-0000-000061260000}"/>
    <cellStyle name="Comma 9 7 8" xfId="24517" xr:uid="{00000000-0005-0000-0000-000062260000}"/>
    <cellStyle name="Comma 9 7 9" xfId="19618" xr:uid="{00000000-0005-0000-0000-000063260000}"/>
    <cellStyle name="Comma 9 8" xfId="45883" xr:uid="{00000000-0005-0000-0000-000064260000}"/>
    <cellStyle name="Comma 9 8 10" xfId="14718" xr:uid="{00000000-0005-0000-0000-000065260000}"/>
    <cellStyle name="Comma 9 8 11" xfId="9819" xr:uid="{00000000-0005-0000-0000-000066260000}"/>
    <cellStyle name="Comma 9 8 12" xfId="4807" xr:uid="{00000000-0005-0000-0000-000067260000}"/>
    <cellStyle name="Comma 9 8 13" xfId="46371" xr:uid="{00000000-0005-0000-0000-000068260000}"/>
    <cellStyle name="Comma 9 8 14" xfId="51270" xr:uid="{00000000-0005-0000-0000-000069260000}"/>
    <cellStyle name="Comma 9 8 15" xfId="57194" xr:uid="{00000000-0005-0000-0000-00006A260000}"/>
    <cellStyle name="Comma 9 8 2" xfId="41662" xr:uid="{00000000-0005-0000-0000-00006B260000}"/>
    <cellStyle name="Comma 9 8 2 2" xfId="26967" xr:uid="{00000000-0005-0000-0000-00006C260000}"/>
    <cellStyle name="Comma 9 8 2 3" xfId="22067" xr:uid="{00000000-0005-0000-0000-00006D260000}"/>
    <cellStyle name="Comma 9 8 2 4" xfId="17168" xr:uid="{00000000-0005-0000-0000-00006E260000}"/>
    <cellStyle name="Comma 9 8 2 5" xfId="12269" xr:uid="{00000000-0005-0000-0000-00006F260000}"/>
    <cellStyle name="Comma 9 8 2 6" xfId="7313" xr:uid="{00000000-0005-0000-0000-000070260000}"/>
    <cellStyle name="Comma 9 8 2 7" xfId="2358" xr:uid="{00000000-0005-0000-0000-000071260000}"/>
    <cellStyle name="Comma 9 8 2 8" xfId="48820" xr:uid="{00000000-0005-0000-0000-000072260000}"/>
    <cellStyle name="Comma 9 8 2 9" xfId="53719" xr:uid="{00000000-0005-0000-0000-000073260000}"/>
    <cellStyle name="Comma 9 8 3" xfId="39212" xr:uid="{00000000-0005-0000-0000-000074260000}"/>
    <cellStyle name="Comma 9 8 4" xfId="36763" xr:uid="{00000000-0005-0000-0000-000075260000}"/>
    <cellStyle name="Comma 9 8 5" xfId="34314" xr:uid="{00000000-0005-0000-0000-000076260000}"/>
    <cellStyle name="Comma 9 8 6" xfId="31865" xr:uid="{00000000-0005-0000-0000-000077260000}"/>
    <cellStyle name="Comma 9 8 7" xfId="29416" xr:uid="{00000000-0005-0000-0000-000078260000}"/>
    <cellStyle name="Comma 9 8 8" xfId="24516" xr:uid="{00000000-0005-0000-0000-000079260000}"/>
    <cellStyle name="Comma 9 8 9" xfId="19617" xr:uid="{00000000-0005-0000-0000-00007A260000}"/>
    <cellStyle name="Comma 9 9" xfId="45882" xr:uid="{00000000-0005-0000-0000-00007B260000}"/>
    <cellStyle name="Comma 9 9 10" xfId="14717" xr:uid="{00000000-0005-0000-0000-00007C260000}"/>
    <cellStyle name="Comma 9 9 11" xfId="9818" xr:uid="{00000000-0005-0000-0000-00007D260000}"/>
    <cellStyle name="Comma 9 9 12" xfId="4806" xr:uid="{00000000-0005-0000-0000-00007E260000}"/>
    <cellStyle name="Comma 9 9 13" xfId="46372" xr:uid="{00000000-0005-0000-0000-00007F260000}"/>
    <cellStyle name="Comma 9 9 14" xfId="51271" xr:uid="{00000000-0005-0000-0000-000080260000}"/>
    <cellStyle name="Comma 9 9 15" xfId="57195" xr:uid="{00000000-0005-0000-0000-000081260000}"/>
    <cellStyle name="Comma 9 9 2" xfId="41661" xr:uid="{00000000-0005-0000-0000-000082260000}"/>
    <cellStyle name="Comma 9 9 2 2" xfId="26966" xr:uid="{00000000-0005-0000-0000-000083260000}"/>
    <cellStyle name="Comma 9 9 2 3" xfId="22066" xr:uid="{00000000-0005-0000-0000-000084260000}"/>
    <cellStyle name="Comma 9 9 2 4" xfId="17167" xr:uid="{00000000-0005-0000-0000-000085260000}"/>
    <cellStyle name="Comma 9 9 2 5" xfId="12268" xr:uid="{00000000-0005-0000-0000-000086260000}"/>
    <cellStyle name="Comma 9 9 2 6" xfId="7312" xr:uid="{00000000-0005-0000-0000-000087260000}"/>
    <cellStyle name="Comma 9 9 2 7" xfId="2357" xr:uid="{00000000-0005-0000-0000-000088260000}"/>
    <cellStyle name="Comma 9 9 2 8" xfId="48821" xr:uid="{00000000-0005-0000-0000-000089260000}"/>
    <cellStyle name="Comma 9 9 2 9" xfId="53720" xr:uid="{00000000-0005-0000-0000-00008A260000}"/>
    <cellStyle name="Comma 9 9 3" xfId="39211" xr:uid="{00000000-0005-0000-0000-00008B260000}"/>
    <cellStyle name="Comma 9 9 4" xfId="36762" xr:uid="{00000000-0005-0000-0000-00008C260000}"/>
    <cellStyle name="Comma 9 9 5" xfId="34313" xr:uid="{00000000-0005-0000-0000-00008D260000}"/>
    <cellStyle name="Comma 9 9 6" xfId="31864" xr:uid="{00000000-0005-0000-0000-00008E260000}"/>
    <cellStyle name="Comma 9 9 7" xfId="29415" xr:uid="{00000000-0005-0000-0000-00008F260000}"/>
    <cellStyle name="Comma 9 9 8" xfId="24515" xr:uid="{00000000-0005-0000-0000-000090260000}"/>
    <cellStyle name="Comma 9 9 9" xfId="19616" xr:uid="{00000000-0005-0000-0000-000091260000}"/>
    <cellStyle name="Comma 90" xfId="55979" xr:uid="{00000000-0005-0000-0000-000092260000}"/>
    <cellStyle name="Comma 90 2" xfId="56690" xr:uid="{00000000-0005-0000-0000-000093260000}"/>
    <cellStyle name="Comma 91" xfId="56003" xr:uid="{00000000-0005-0000-0000-000094260000}"/>
    <cellStyle name="Comma 91 2" xfId="56691" xr:uid="{00000000-0005-0000-0000-000095260000}"/>
    <cellStyle name="Comma 92" xfId="56027" xr:uid="{00000000-0005-0000-0000-000096260000}"/>
    <cellStyle name="Comma 92 2" xfId="56693" xr:uid="{00000000-0005-0000-0000-000097260000}"/>
    <cellStyle name="Comma 93" xfId="56051" xr:uid="{00000000-0005-0000-0000-000098260000}"/>
    <cellStyle name="Comma 93 2" xfId="56696" xr:uid="{00000000-0005-0000-0000-000099260000}"/>
    <cellStyle name="Comma 94" xfId="56075" xr:uid="{00000000-0005-0000-0000-00009A260000}"/>
    <cellStyle name="Comma 94 2" xfId="56699" xr:uid="{00000000-0005-0000-0000-00009B260000}"/>
    <cellStyle name="Comma 95" xfId="56097" xr:uid="{00000000-0005-0000-0000-00009C260000}"/>
    <cellStyle name="Comma 95 2" xfId="56702" xr:uid="{00000000-0005-0000-0000-00009D260000}"/>
    <cellStyle name="Comma 96" xfId="56100" xr:uid="{00000000-0005-0000-0000-00009E260000}"/>
    <cellStyle name="Comma 96 2" xfId="56705" xr:uid="{00000000-0005-0000-0000-00009F260000}"/>
    <cellStyle name="Comma 97" xfId="56148" xr:uid="{00000000-0005-0000-0000-0000A0260000}"/>
    <cellStyle name="Comma 97 2" xfId="56708" xr:uid="{00000000-0005-0000-0000-0000A1260000}"/>
    <cellStyle name="Comma 98" xfId="56244" xr:uid="{00000000-0005-0000-0000-0000A2260000}"/>
    <cellStyle name="Comma 98 2" xfId="56711" xr:uid="{00000000-0005-0000-0000-0000A3260000}"/>
    <cellStyle name="Comma 99" xfId="56340" xr:uid="{00000000-0005-0000-0000-0000A4260000}"/>
    <cellStyle name="Comma 99 2" xfId="56714" xr:uid="{00000000-0005-0000-0000-0000A5260000}"/>
    <cellStyle name="comment" xfId="44556" xr:uid="{00000000-0005-0000-0000-0000A6260000}"/>
    <cellStyle name="comment2" xfId="44555" xr:uid="{00000000-0005-0000-0000-0000A7260000}"/>
    <cellStyle name="Commg [0]_FOP1&amp;L_PLN0309_NewBrazil3007.xls Chart 2" xfId="44554" xr:uid="{00000000-0005-0000-0000-0000A8260000}"/>
    <cellStyle name="Commɡ [0]_FOP1&amp;L_PLN0309_NewBrazil3007.xls Chart 2" xfId="44553" xr:uid="{00000000-0005-0000-0000-0000A9260000}"/>
    <cellStyle name="Commg [0]_FOP1&amp;L_PLN0309_NewBrazil3007.xls Chart 2 10" xfId="14704" xr:uid="{00000000-0005-0000-0000-0000AA260000}"/>
    <cellStyle name="Commɡ [0]_FOP1&amp;L_PLN0309_NewBrazil3007.xls Chart 2 10" xfId="14703" xr:uid="{00000000-0005-0000-0000-0000AB260000}"/>
    <cellStyle name="Commg [0]_FOP1&amp;L_PLN0309_NewBrazil3007.xls Chart 2 11" xfId="9749" xr:uid="{00000000-0005-0000-0000-0000AC260000}"/>
    <cellStyle name="Commɡ [0]_FOP1&amp;L_PLN0309_NewBrazil3007.xls Chart 2 11" xfId="9748" xr:uid="{00000000-0005-0000-0000-0000AD260000}"/>
    <cellStyle name="Commg [0]_FOP1&amp;L_PLN0309_NewBrazil3007.xls Chart 2 12" xfId="9758" xr:uid="{00000000-0005-0000-0000-0000AE260000}"/>
    <cellStyle name="Commɡ [0]_FOP1&amp;L_PLN0309_NewBrazil3007.xls Chart 2 12" xfId="9794" xr:uid="{00000000-0005-0000-0000-0000AF260000}"/>
    <cellStyle name="Commg [0]_FOP1&amp;L_PLN0309_NewBrazil3007.xls Chart 2 13" xfId="4793" xr:uid="{00000000-0005-0000-0000-0000B0260000}"/>
    <cellStyle name="Commɡ [0]_FOP1&amp;L_PLN0309_NewBrazil3007.xls Chart 2 13" xfId="4792" xr:uid="{00000000-0005-0000-0000-0000B1260000}"/>
    <cellStyle name="Commg [0]_FOP1&amp;L_PLN0309_NewBrazil3007.xls Chart 2 14" xfId="46385" xr:uid="{00000000-0005-0000-0000-0000B2260000}"/>
    <cellStyle name="Commɡ [0]_FOP1&amp;L_PLN0309_NewBrazil3007.xls Chart 2 14" xfId="46386" xr:uid="{00000000-0005-0000-0000-0000B3260000}"/>
    <cellStyle name="Commg [0]_FOP1&amp;L_PLN0309_NewBrazil3007.xls Chart 2 15" xfId="51284" xr:uid="{00000000-0005-0000-0000-0000B4260000}"/>
    <cellStyle name="Commɡ [0]_FOP1&amp;L_PLN0309_NewBrazil3007.xls Chart 2 15" xfId="51285" xr:uid="{00000000-0005-0000-0000-0000B5260000}"/>
    <cellStyle name="Commg [0]_FOP1&amp;L_PLN0309_NewBrazil3007.xls Chart 2 16" xfId="57196" xr:uid="{00000000-0005-0000-0000-0000B6260000}"/>
    <cellStyle name="Commɡ [0]_FOP1&amp;L_PLN0309_NewBrazil3007.xls Chart 2 16" xfId="57197" xr:uid="{00000000-0005-0000-0000-0000B7260000}"/>
    <cellStyle name="Commg [0]_FOP1&amp;L_PLN0309_NewBrazil3007.xls Chart 2 2" xfId="41647" xr:uid="{00000000-0005-0000-0000-0000B8260000}"/>
    <cellStyle name="Commɡ [0]_FOP1&amp;L_PLN0309_NewBrazil3007.xls Chart 2 2" xfId="41646" xr:uid="{00000000-0005-0000-0000-0000B9260000}"/>
    <cellStyle name="Commg [0]_FOP1&amp;L_PLN0309_NewBrazil3007.xls Chart 2 2 10" xfId="53734" xr:uid="{00000000-0005-0000-0000-0000BA260000}"/>
    <cellStyle name="Commɡ [0]_FOP1&amp;L_PLN0309_NewBrazil3007.xls Chart 2 2 10" xfId="53735" xr:uid="{00000000-0005-0000-0000-0000BB260000}"/>
    <cellStyle name="Commg [0]_FOP1&amp;L_PLN0309_NewBrazil3007.xls Chart 2 2 2" xfId="26951" xr:uid="{00000000-0005-0000-0000-0000BC260000}"/>
    <cellStyle name="Commɡ [0]_FOP1&amp;L_PLN0309_NewBrazil3007.xls Chart 2 2 2" xfId="26950" xr:uid="{00000000-0005-0000-0000-0000BD260000}"/>
    <cellStyle name="Commg [0]_FOP1&amp;L_PLN0309_NewBrazil3007.xls Chart 2 2 3" xfId="22052" xr:uid="{00000000-0005-0000-0000-0000BE260000}"/>
    <cellStyle name="Commɡ [0]_FOP1&amp;L_PLN0309_NewBrazil3007.xls Chart 2 2 3" xfId="22051" xr:uid="{00000000-0005-0000-0000-0000BF260000}"/>
    <cellStyle name="Commg [0]_FOP1&amp;L_PLN0309_NewBrazil3007.xls Chart 2 2 4" xfId="17153" xr:uid="{00000000-0005-0000-0000-0000C0260000}"/>
    <cellStyle name="Commɡ [0]_FOP1&amp;L_PLN0309_NewBrazil3007.xls Chart 2 2 4" xfId="17152" xr:uid="{00000000-0005-0000-0000-0000C1260000}"/>
    <cellStyle name="Commg [0]_FOP1&amp;L_PLN0309_NewBrazil3007.xls Chart 2 2 5" xfId="12254" xr:uid="{00000000-0005-0000-0000-0000C2260000}"/>
    <cellStyle name="Commɡ [0]_FOP1&amp;L_PLN0309_NewBrazil3007.xls Chart 2 2 5" xfId="12253" xr:uid="{00000000-0005-0000-0000-0000C3260000}"/>
    <cellStyle name="Commg [0]_FOP1&amp;L_PLN0309_NewBrazil3007.xls Chart 2 2 6" xfId="7298" xr:uid="{00000000-0005-0000-0000-0000C4260000}"/>
    <cellStyle name="Commɡ [0]_FOP1&amp;L_PLN0309_NewBrazil3007.xls Chart 2 2 6" xfId="7297" xr:uid="{00000000-0005-0000-0000-0000C5260000}"/>
    <cellStyle name="Commg [0]_FOP1&amp;L_PLN0309_NewBrazil3007.xls Chart 2 2 7" xfId="5170" xr:uid="{00000000-0005-0000-0000-0000C6260000}"/>
    <cellStyle name="Commɡ [0]_FOP1&amp;L_PLN0309_NewBrazil3007.xls Chart 2 2 7" xfId="5169" xr:uid="{00000000-0005-0000-0000-0000C7260000}"/>
    <cellStyle name="Commg [0]_FOP1&amp;L_PLN0309_NewBrazil3007.xls Chart 2 2 8" xfId="2343" xr:uid="{00000000-0005-0000-0000-0000C8260000}"/>
    <cellStyle name="Commɡ [0]_FOP1&amp;L_PLN0309_NewBrazil3007.xls Chart 2 2 8" xfId="2342" xr:uid="{00000000-0005-0000-0000-0000C9260000}"/>
    <cellStyle name="Commg [0]_FOP1&amp;L_PLN0309_NewBrazil3007.xls Chart 2 2 9" xfId="48835" xr:uid="{00000000-0005-0000-0000-0000CA260000}"/>
    <cellStyle name="Commɡ [0]_FOP1&amp;L_PLN0309_NewBrazil3007.xls Chart 2 2 9" xfId="48836" xr:uid="{00000000-0005-0000-0000-0000CB260000}"/>
    <cellStyle name="Commg [0]_FOP1&amp;L_PLN0309_NewBrazil3007.xls Chart 2 3" xfId="39198" xr:uid="{00000000-0005-0000-0000-0000CC260000}"/>
    <cellStyle name="Commɡ [0]_FOP1&amp;L_PLN0309_NewBrazil3007.xls Chart 2 3" xfId="39197" xr:uid="{00000000-0005-0000-0000-0000CD260000}"/>
    <cellStyle name="Commg [0]_FOP1&amp;L_PLN0309_NewBrazil3007.xls Chart 2 4" xfId="36749" xr:uid="{00000000-0005-0000-0000-0000CE260000}"/>
    <cellStyle name="Commɡ [0]_FOP1&amp;L_PLN0309_NewBrazil3007.xls Chart 2 4" xfId="36748" xr:uid="{00000000-0005-0000-0000-0000CF260000}"/>
    <cellStyle name="Commg [0]_FOP1&amp;L_PLN0309_NewBrazil3007.xls Chart 2 5" xfId="34300" xr:uid="{00000000-0005-0000-0000-0000D0260000}"/>
    <cellStyle name="Commɡ [0]_FOP1&amp;L_PLN0309_NewBrazil3007.xls Chart 2 5" xfId="34299" xr:uid="{00000000-0005-0000-0000-0000D1260000}"/>
    <cellStyle name="Commg [0]_FOP1&amp;L_PLN0309_NewBrazil3007.xls Chart 2 6" xfId="31851" xr:uid="{00000000-0005-0000-0000-0000D2260000}"/>
    <cellStyle name="Commɡ [0]_FOP1&amp;L_PLN0309_NewBrazil3007.xls Chart 2 6" xfId="31850" xr:uid="{00000000-0005-0000-0000-0000D3260000}"/>
    <cellStyle name="Commg [0]_FOP1&amp;L_PLN0309_NewBrazil3007.xls Chart 2 7" xfId="29402" xr:uid="{00000000-0005-0000-0000-0000D4260000}"/>
    <cellStyle name="Commɡ [0]_FOP1&amp;L_PLN0309_NewBrazil3007.xls Chart 2 7" xfId="29401" xr:uid="{00000000-0005-0000-0000-0000D5260000}"/>
    <cellStyle name="Commg [0]_FOP1&amp;L_PLN0309_NewBrazil3007.xls Chart 2 8" xfId="24502" xr:uid="{00000000-0005-0000-0000-0000D6260000}"/>
    <cellStyle name="Commɡ [0]_FOP1&amp;L_PLN0309_NewBrazil3007.xls Chart 2 8" xfId="24501" xr:uid="{00000000-0005-0000-0000-0000D7260000}"/>
    <cellStyle name="Commg [0]_FOP1&amp;L_PLN0309_NewBrazil3007.xls Chart 2 9" xfId="19603" xr:uid="{00000000-0005-0000-0000-0000D8260000}"/>
    <cellStyle name="Commɡ [0]_FOP1&amp;L_PLN0309_NewBrazil3007.xls Chart 2 9" xfId="19602" xr:uid="{00000000-0005-0000-0000-0000D9260000}"/>
    <cellStyle name="Commg [0]_FOP1&amp;L_PLN0309_NewBrazil3007.xls Chart 2_Book2" xfId="44552" xr:uid="{00000000-0005-0000-0000-0000DA260000}"/>
    <cellStyle name="Commɡ [0]_FOP1&amp;L_PLN0309_NewBrazil3007.xls Chart 2_Book2" xfId="44551" xr:uid="{00000000-0005-0000-0000-0000DB260000}"/>
    <cellStyle name="Commg [0]_FOP1&amp;L_PLN0309_NewBrazil3007.xls Chart 2_Book2 10" xfId="14702" xr:uid="{00000000-0005-0000-0000-0000DC260000}"/>
    <cellStyle name="Commɡ [0]_FOP1&amp;L_PLN0309_NewBrazil3007.xls Chart 2_Book2 10" xfId="14701" xr:uid="{00000000-0005-0000-0000-0000DD260000}"/>
    <cellStyle name="Commg [0]_FOP1&amp;L_PLN0309_NewBrazil3007.xls Chart 2_Book2 11" xfId="9747" xr:uid="{00000000-0005-0000-0000-0000DE260000}"/>
    <cellStyle name="Commɡ [0]_FOP1&amp;L_PLN0309_NewBrazil3007.xls Chart 2_Book2 11" xfId="9746" xr:uid="{00000000-0005-0000-0000-0000DF260000}"/>
    <cellStyle name="Commg [0]_FOP1&amp;L_PLN0309_NewBrazil3007.xls Chart 2_Book2 12" xfId="9760" xr:uid="{00000000-0005-0000-0000-0000E0260000}"/>
    <cellStyle name="Commɡ [0]_FOP1&amp;L_PLN0309_NewBrazil3007.xls Chart 2_Book2 12" xfId="9807" xr:uid="{00000000-0005-0000-0000-0000E1260000}"/>
    <cellStyle name="Commg [0]_FOP1&amp;L_PLN0309_NewBrazil3007.xls Chart 2_Book2 13" xfId="4791" xr:uid="{00000000-0005-0000-0000-0000E2260000}"/>
    <cellStyle name="Commɡ [0]_FOP1&amp;L_PLN0309_NewBrazil3007.xls Chart 2_Book2 13" xfId="4790" xr:uid="{00000000-0005-0000-0000-0000E3260000}"/>
    <cellStyle name="Commg [0]_FOP1&amp;L_PLN0309_NewBrazil3007.xls Chart 2_Book2 14" xfId="46387" xr:uid="{00000000-0005-0000-0000-0000E4260000}"/>
    <cellStyle name="Commɡ [0]_FOP1&amp;L_PLN0309_NewBrazil3007.xls Chart 2_Book2 14" xfId="46388" xr:uid="{00000000-0005-0000-0000-0000E5260000}"/>
    <cellStyle name="Commg [0]_FOP1&amp;L_PLN0309_NewBrazil3007.xls Chart 2_Book2 15" xfId="51286" xr:uid="{00000000-0005-0000-0000-0000E6260000}"/>
    <cellStyle name="Commɡ [0]_FOP1&amp;L_PLN0309_NewBrazil3007.xls Chart 2_Book2 15" xfId="51287" xr:uid="{00000000-0005-0000-0000-0000E7260000}"/>
    <cellStyle name="Commg [0]_FOP1&amp;L_PLN0309_NewBrazil3007.xls Chart 2_Book2 16" xfId="57198" xr:uid="{00000000-0005-0000-0000-0000E8260000}"/>
    <cellStyle name="Commɡ [0]_FOP1&amp;L_PLN0309_NewBrazil3007.xls Chart 2_Book2 16" xfId="57199" xr:uid="{00000000-0005-0000-0000-0000E9260000}"/>
    <cellStyle name="Commg [0]_FOP1&amp;L_PLN0309_NewBrazil3007.xls Chart 2_Book2 2" xfId="41645" xr:uid="{00000000-0005-0000-0000-0000EA260000}"/>
    <cellStyle name="Commɡ [0]_FOP1&amp;L_PLN0309_NewBrazil3007.xls Chart 2_Book2 2" xfId="41644" xr:uid="{00000000-0005-0000-0000-0000EB260000}"/>
    <cellStyle name="Commg [0]_FOP1&amp;L_PLN0309_NewBrazil3007.xls Chart 2_Book2 2 10" xfId="53736" xr:uid="{00000000-0005-0000-0000-0000EC260000}"/>
    <cellStyle name="Commɡ [0]_FOP1&amp;L_PLN0309_NewBrazil3007.xls Chart 2_Book2 2 10" xfId="53737" xr:uid="{00000000-0005-0000-0000-0000ED260000}"/>
    <cellStyle name="Commg [0]_FOP1&amp;L_PLN0309_NewBrazil3007.xls Chart 2_Book2 2 2" xfId="26949" xr:uid="{00000000-0005-0000-0000-0000EE260000}"/>
    <cellStyle name="Commɡ [0]_FOP1&amp;L_PLN0309_NewBrazil3007.xls Chart 2_Book2 2 2" xfId="26948" xr:uid="{00000000-0005-0000-0000-0000EF260000}"/>
    <cellStyle name="Commg [0]_FOP1&amp;L_PLN0309_NewBrazil3007.xls Chart 2_Book2 2 3" xfId="22050" xr:uid="{00000000-0005-0000-0000-0000F0260000}"/>
    <cellStyle name="Commɡ [0]_FOP1&amp;L_PLN0309_NewBrazil3007.xls Chart 2_Book2 2 3" xfId="22049" xr:uid="{00000000-0005-0000-0000-0000F1260000}"/>
    <cellStyle name="Commg [0]_FOP1&amp;L_PLN0309_NewBrazil3007.xls Chart 2_Book2 2 4" xfId="17151" xr:uid="{00000000-0005-0000-0000-0000F2260000}"/>
    <cellStyle name="Commɡ [0]_FOP1&amp;L_PLN0309_NewBrazil3007.xls Chart 2_Book2 2 4" xfId="17150" xr:uid="{00000000-0005-0000-0000-0000F3260000}"/>
    <cellStyle name="Commg [0]_FOP1&amp;L_PLN0309_NewBrazil3007.xls Chart 2_Book2 2 5" xfId="12252" xr:uid="{00000000-0005-0000-0000-0000F4260000}"/>
    <cellStyle name="Commɡ [0]_FOP1&amp;L_PLN0309_NewBrazil3007.xls Chart 2_Book2 2 5" xfId="12251" xr:uid="{00000000-0005-0000-0000-0000F5260000}"/>
    <cellStyle name="Commg [0]_FOP1&amp;L_PLN0309_NewBrazil3007.xls Chart 2_Book2 2 6" xfId="7296" xr:uid="{00000000-0005-0000-0000-0000F6260000}"/>
    <cellStyle name="Commɡ [0]_FOP1&amp;L_PLN0309_NewBrazil3007.xls Chart 2_Book2 2 6" xfId="7295" xr:uid="{00000000-0005-0000-0000-0000F7260000}"/>
    <cellStyle name="Commg [0]_FOP1&amp;L_PLN0309_NewBrazil3007.xls Chart 2_Book2 2 7" xfId="5168" xr:uid="{00000000-0005-0000-0000-0000F8260000}"/>
    <cellStyle name="Commɡ [0]_FOP1&amp;L_PLN0309_NewBrazil3007.xls Chart 2_Book2 2 7" xfId="5167" xr:uid="{00000000-0005-0000-0000-0000F9260000}"/>
    <cellStyle name="Commg [0]_FOP1&amp;L_PLN0309_NewBrazil3007.xls Chart 2_Book2 2 8" xfId="2341" xr:uid="{00000000-0005-0000-0000-0000FA260000}"/>
    <cellStyle name="Commɡ [0]_FOP1&amp;L_PLN0309_NewBrazil3007.xls Chart 2_Book2 2 8" xfId="2340" xr:uid="{00000000-0005-0000-0000-0000FB260000}"/>
    <cellStyle name="Commg [0]_FOP1&amp;L_PLN0309_NewBrazil3007.xls Chart 2_Book2 2 9" xfId="48837" xr:uid="{00000000-0005-0000-0000-0000FC260000}"/>
    <cellStyle name="Commɡ [0]_FOP1&amp;L_PLN0309_NewBrazil3007.xls Chart 2_Book2 2 9" xfId="48838" xr:uid="{00000000-0005-0000-0000-0000FD260000}"/>
    <cellStyle name="Commg [0]_FOP1&amp;L_PLN0309_NewBrazil3007.xls Chart 2_Book2 3" xfId="39196" xr:uid="{00000000-0005-0000-0000-0000FE260000}"/>
    <cellStyle name="Commɡ [0]_FOP1&amp;L_PLN0309_NewBrazil3007.xls Chart 2_Book2 3" xfId="39195" xr:uid="{00000000-0005-0000-0000-0000FF260000}"/>
    <cellStyle name="Commg [0]_FOP1&amp;L_PLN0309_NewBrazil3007.xls Chart 2_Book2 4" xfId="36747" xr:uid="{00000000-0005-0000-0000-000000270000}"/>
    <cellStyle name="Commɡ [0]_FOP1&amp;L_PLN0309_NewBrazil3007.xls Chart 2_Book2 4" xfId="36746" xr:uid="{00000000-0005-0000-0000-000001270000}"/>
    <cellStyle name="Commg [0]_FOP1&amp;L_PLN0309_NewBrazil3007.xls Chart 2_Book2 5" xfId="34298" xr:uid="{00000000-0005-0000-0000-000002270000}"/>
    <cellStyle name="Commɡ [0]_FOP1&amp;L_PLN0309_NewBrazil3007.xls Chart 2_Book2 5" xfId="34297" xr:uid="{00000000-0005-0000-0000-000003270000}"/>
    <cellStyle name="Commg [0]_FOP1&amp;L_PLN0309_NewBrazil3007.xls Chart 2_Book2 6" xfId="31849" xr:uid="{00000000-0005-0000-0000-000004270000}"/>
    <cellStyle name="Commɡ [0]_FOP1&amp;L_PLN0309_NewBrazil3007.xls Chart 2_Book2 6" xfId="31848" xr:uid="{00000000-0005-0000-0000-000005270000}"/>
    <cellStyle name="Commg [0]_FOP1&amp;L_PLN0309_NewBrazil3007.xls Chart 2_Book2 7" xfId="29400" xr:uid="{00000000-0005-0000-0000-000006270000}"/>
    <cellStyle name="Commɡ [0]_FOP1&amp;L_PLN0309_NewBrazil3007.xls Chart 2_Book2 7" xfId="29399" xr:uid="{00000000-0005-0000-0000-000007270000}"/>
    <cellStyle name="Commg [0]_FOP1&amp;L_PLN0309_NewBrazil3007.xls Chart 2_Book2 8" xfId="24500" xr:uid="{00000000-0005-0000-0000-000008270000}"/>
    <cellStyle name="Commɡ [0]_FOP1&amp;L_PLN0309_NewBrazil3007.xls Chart 2_Book2 8" xfId="24499" xr:uid="{00000000-0005-0000-0000-000009270000}"/>
    <cellStyle name="Commg [0]_FOP1&amp;L_PLN0309_NewBrazil3007.xls Chart 2_Book2 9" xfId="19601" xr:uid="{00000000-0005-0000-0000-00000A270000}"/>
    <cellStyle name="Commɡ [0]_FOP1&amp;L_PLN0309_NewBrazil3007.xls Chart 2_Book2 9" xfId="19600" xr:uid="{00000000-0005-0000-0000-00000B270000}"/>
    <cellStyle name="Commg [0]_FOP1&amp;L_PLN0309_NewBrazil3007.xls Chart 2_Book2_IMLH Val Pack 02.11.09" xfId="44550" xr:uid="{00000000-0005-0000-0000-00000C270000}"/>
    <cellStyle name="Commɡ [0]_FOP1&amp;L_PLN0309_NewBrazil3007.xls Chart 2_Book2_IMLH Val Pack 02.11.09" xfId="44549" xr:uid="{00000000-0005-0000-0000-00000D270000}"/>
    <cellStyle name="Commg [0]_FOP1&amp;L_PLN0309_NewBrazil3007.xls Chart 2_Book2_IMLH Val Pack 02.11.09 10" xfId="14700" xr:uid="{00000000-0005-0000-0000-00000E270000}"/>
    <cellStyle name="Commɡ [0]_FOP1&amp;L_PLN0309_NewBrazil3007.xls Chart 2_Book2_IMLH Val Pack 02.11.09 10" xfId="14699" xr:uid="{00000000-0005-0000-0000-00000F270000}"/>
    <cellStyle name="Commg [0]_FOP1&amp;L_PLN0309_NewBrazil3007.xls Chart 2_Book2_IMLH Val Pack 02.11.09 11" xfId="9745" xr:uid="{00000000-0005-0000-0000-000010270000}"/>
    <cellStyle name="Commɡ [0]_FOP1&amp;L_PLN0309_NewBrazil3007.xls Chart 2_Book2_IMLH Val Pack 02.11.09 11" xfId="9744" xr:uid="{00000000-0005-0000-0000-000011270000}"/>
    <cellStyle name="Commg [0]_FOP1&amp;L_PLN0309_NewBrazil3007.xls Chart 2_Book2_IMLH Val Pack 02.11.09 12" xfId="9793" xr:uid="{00000000-0005-0000-0000-000012270000}"/>
    <cellStyle name="Commɡ [0]_FOP1&amp;L_PLN0309_NewBrazil3007.xls Chart 2_Book2_IMLH Val Pack 02.11.09 12" xfId="9759" xr:uid="{00000000-0005-0000-0000-000013270000}"/>
    <cellStyle name="Commg [0]_FOP1&amp;L_PLN0309_NewBrazil3007.xls Chart 2_Book2_IMLH Val Pack 02.11.09 13" xfId="4789" xr:uid="{00000000-0005-0000-0000-000014270000}"/>
    <cellStyle name="Commɡ [0]_FOP1&amp;L_PLN0309_NewBrazil3007.xls Chart 2_Book2_IMLH Val Pack 02.11.09 13" xfId="4788" xr:uid="{00000000-0005-0000-0000-000015270000}"/>
    <cellStyle name="Commg [0]_FOP1&amp;L_PLN0309_NewBrazil3007.xls Chart 2_Book2_IMLH Val Pack 02.11.09 14" xfId="46389" xr:uid="{00000000-0005-0000-0000-000016270000}"/>
    <cellStyle name="Commɡ [0]_FOP1&amp;L_PLN0309_NewBrazil3007.xls Chart 2_Book2_IMLH Val Pack 02.11.09 14" xfId="46390" xr:uid="{00000000-0005-0000-0000-000017270000}"/>
    <cellStyle name="Commg [0]_FOP1&amp;L_PLN0309_NewBrazil3007.xls Chart 2_Book2_IMLH Val Pack 02.11.09 15" xfId="51288" xr:uid="{00000000-0005-0000-0000-000018270000}"/>
    <cellStyle name="Commɡ [0]_FOP1&amp;L_PLN0309_NewBrazil3007.xls Chart 2_Book2_IMLH Val Pack 02.11.09 15" xfId="51289" xr:uid="{00000000-0005-0000-0000-000019270000}"/>
    <cellStyle name="Commg [0]_FOP1&amp;L_PLN0309_NewBrazil3007.xls Chart 2_Book2_IMLH Val Pack 02.11.09 16" xfId="57200" xr:uid="{00000000-0005-0000-0000-00001A270000}"/>
    <cellStyle name="Commɡ [0]_FOP1&amp;L_PLN0309_NewBrazil3007.xls Chart 2_Book2_IMLH Val Pack 02.11.09 16" xfId="57201" xr:uid="{00000000-0005-0000-0000-00001B270000}"/>
    <cellStyle name="Commg [0]_FOP1&amp;L_PLN0309_NewBrazil3007.xls Chart 2_Book2_IMLH Val Pack 02.11.09 2" xfId="41643" xr:uid="{00000000-0005-0000-0000-00001C270000}"/>
    <cellStyle name="Commɡ [0]_FOP1&amp;L_PLN0309_NewBrazil3007.xls Chart 2_Book2_IMLH Val Pack 02.11.09 2" xfId="41642" xr:uid="{00000000-0005-0000-0000-00001D270000}"/>
    <cellStyle name="Commg [0]_FOP1&amp;L_PLN0309_NewBrazil3007.xls Chart 2_Book2_IMLH Val Pack 02.11.09 2 10" xfId="53738" xr:uid="{00000000-0005-0000-0000-00001E270000}"/>
    <cellStyle name="Commɡ [0]_FOP1&amp;L_PLN0309_NewBrazil3007.xls Chart 2_Book2_IMLH Val Pack 02.11.09 2 10" xfId="53739" xr:uid="{00000000-0005-0000-0000-00001F270000}"/>
    <cellStyle name="Commg [0]_FOP1&amp;L_PLN0309_NewBrazil3007.xls Chart 2_Book2_IMLH Val Pack 02.11.09 2 2" xfId="26947" xr:uid="{00000000-0005-0000-0000-000020270000}"/>
    <cellStyle name="Commɡ [0]_FOP1&amp;L_PLN0309_NewBrazil3007.xls Chart 2_Book2_IMLH Val Pack 02.11.09 2 2" xfId="26946" xr:uid="{00000000-0005-0000-0000-000021270000}"/>
    <cellStyle name="Commg [0]_FOP1&amp;L_PLN0309_NewBrazil3007.xls Chart 2_Book2_IMLH Val Pack 02.11.09 2 3" xfId="22048" xr:uid="{00000000-0005-0000-0000-000022270000}"/>
    <cellStyle name="Commɡ [0]_FOP1&amp;L_PLN0309_NewBrazil3007.xls Chart 2_Book2_IMLH Val Pack 02.11.09 2 3" xfId="22047" xr:uid="{00000000-0005-0000-0000-000023270000}"/>
    <cellStyle name="Commg [0]_FOP1&amp;L_PLN0309_NewBrazil3007.xls Chart 2_Book2_IMLH Val Pack 02.11.09 2 4" xfId="17149" xr:uid="{00000000-0005-0000-0000-000024270000}"/>
    <cellStyle name="Commɡ [0]_FOP1&amp;L_PLN0309_NewBrazil3007.xls Chart 2_Book2_IMLH Val Pack 02.11.09 2 4" xfId="17148" xr:uid="{00000000-0005-0000-0000-000025270000}"/>
    <cellStyle name="Commg [0]_FOP1&amp;L_PLN0309_NewBrazil3007.xls Chart 2_Book2_IMLH Val Pack 02.11.09 2 5" xfId="12250" xr:uid="{00000000-0005-0000-0000-000026270000}"/>
    <cellStyle name="Commɡ [0]_FOP1&amp;L_PLN0309_NewBrazil3007.xls Chart 2_Book2_IMLH Val Pack 02.11.09 2 5" xfId="12249" xr:uid="{00000000-0005-0000-0000-000027270000}"/>
    <cellStyle name="Commg [0]_FOP1&amp;L_PLN0309_NewBrazil3007.xls Chart 2_Book2_IMLH Val Pack 02.11.09 2 6" xfId="7294" xr:uid="{00000000-0005-0000-0000-000028270000}"/>
    <cellStyle name="Commɡ [0]_FOP1&amp;L_PLN0309_NewBrazil3007.xls Chart 2_Book2_IMLH Val Pack 02.11.09 2 6" xfId="7293" xr:uid="{00000000-0005-0000-0000-000029270000}"/>
    <cellStyle name="Commg [0]_FOP1&amp;L_PLN0309_NewBrazil3007.xls Chart 2_Book2_IMLH Val Pack 02.11.09 2 7" xfId="5166" xr:uid="{00000000-0005-0000-0000-00002A270000}"/>
    <cellStyle name="Commɡ [0]_FOP1&amp;L_PLN0309_NewBrazil3007.xls Chart 2_Book2_IMLH Val Pack 02.11.09 2 7" xfId="5165" xr:uid="{00000000-0005-0000-0000-00002B270000}"/>
    <cellStyle name="Commg [0]_FOP1&amp;L_PLN0309_NewBrazil3007.xls Chart 2_Book2_IMLH Val Pack 02.11.09 2 8" xfId="2339" xr:uid="{00000000-0005-0000-0000-00002C270000}"/>
    <cellStyle name="Commɡ [0]_FOP1&amp;L_PLN0309_NewBrazil3007.xls Chart 2_Book2_IMLH Val Pack 02.11.09 2 8" xfId="2338" xr:uid="{00000000-0005-0000-0000-00002D270000}"/>
    <cellStyle name="Commg [0]_FOP1&amp;L_PLN0309_NewBrazil3007.xls Chart 2_Book2_IMLH Val Pack 02.11.09 2 9" xfId="48839" xr:uid="{00000000-0005-0000-0000-00002E270000}"/>
    <cellStyle name="Commɡ [0]_FOP1&amp;L_PLN0309_NewBrazil3007.xls Chart 2_Book2_IMLH Val Pack 02.11.09 2 9" xfId="48840" xr:uid="{00000000-0005-0000-0000-00002F270000}"/>
    <cellStyle name="Commg [0]_FOP1&amp;L_PLN0309_NewBrazil3007.xls Chart 2_Book2_IMLH Val Pack 02.11.09 3" xfId="39194" xr:uid="{00000000-0005-0000-0000-000030270000}"/>
    <cellStyle name="Commɡ [0]_FOP1&amp;L_PLN0309_NewBrazil3007.xls Chart 2_Book2_IMLH Val Pack 02.11.09 3" xfId="39193" xr:uid="{00000000-0005-0000-0000-000031270000}"/>
    <cellStyle name="Commg [0]_FOP1&amp;L_PLN0309_NewBrazil3007.xls Chart 2_Book2_IMLH Val Pack 02.11.09 4" xfId="36745" xr:uid="{00000000-0005-0000-0000-000032270000}"/>
    <cellStyle name="Commɡ [0]_FOP1&amp;L_PLN0309_NewBrazil3007.xls Chart 2_Book2_IMLH Val Pack 02.11.09 4" xfId="36744" xr:uid="{00000000-0005-0000-0000-000033270000}"/>
    <cellStyle name="Commg [0]_FOP1&amp;L_PLN0309_NewBrazil3007.xls Chart 2_Book2_IMLH Val Pack 02.11.09 5" xfId="34296" xr:uid="{00000000-0005-0000-0000-000034270000}"/>
    <cellStyle name="Commɡ [0]_FOP1&amp;L_PLN0309_NewBrazil3007.xls Chart 2_Book2_IMLH Val Pack 02.11.09 5" xfId="34295" xr:uid="{00000000-0005-0000-0000-000035270000}"/>
    <cellStyle name="Commg [0]_FOP1&amp;L_PLN0309_NewBrazil3007.xls Chart 2_Book2_IMLH Val Pack 02.11.09 6" xfId="31847" xr:uid="{00000000-0005-0000-0000-000036270000}"/>
    <cellStyle name="Commɡ [0]_FOP1&amp;L_PLN0309_NewBrazil3007.xls Chart 2_Book2_IMLH Val Pack 02.11.09 6" xfId="31846" xr:uid="{00000000-0005-0000-0000-000037270000}"/>
    <cellStyle name="Commg [0]_FOP1&amp;L_PLN0309_NewBrazil3007.xls Chart 2_Book2_IMLH Val Pack 02.11.09 7" xfId="29398" xr:uid="{00000000-0005-0000-0000-000038270000}"/>
    <cellStyle name="Commɡ [0]_FOP1&amp;L_PLN0309_NewBrazil3007.xls Chart 2_Book2_IMLH Val Pack 02.11.09 7" xfId="29397" xr:uid="{00000000-0005-0000-0000-000039270000}"/>
    <cellStyle name="Commg [0]_FOP1&amp;L_PLN0309_NewBrazil3007.xls Chart 2_Book2_IMLH Val Pack 02.11.09 8" xfId="24498" xr:uid="{00000000-0005-0000-0000-00003A270000}"/>
    <cellStyle name="Commɡ [0]_FOP1&amp;L_PLN0309_NewBrazil3007.xls Chart 2_Book2_IMLH Val Pack 02.11.09 8" xfId="24497" xr:uid="{00000000-0005-0000-0000-00003B270000}"/>
    <cellStyle name="Commg [0]_FOP1&amp;L_PLN0309_NewBrazil3007.xls Chart 2_Book2_IMLH Val Pack 02.11.09 9" xfId="19599" xr:uid="{00000000-0005-0000-0000-00003C270000}"/>
    <cellStyle name="Commɡ [0]_FOP1&amp;L_PLN0309_NewBrazil3007.xls Chart 2_Book2_IMLH Val Pack 02.11.09 9" xfId="19598" xr:uid="{00000000-0005-0000-0000-00003D270000}"/>
    <cellStyle name="Commg [0]_FOP1&amp;L_PLN0309_NewBrazil3007.xls Chart 2_BRDW Valuation 26.11.08" xfId="44548" xr:uid="{00000000-0005-0000-0000-00003E270000}"/>
    <cellStyle name="Commɡ [0]_FOP1&amp;L_PLN0309_NewBrazil3007.xls Chart 2_BRDW Valuation 26.11.08" xfId="44547" xr:uid="{00000000-0005-0000-0000-00003F270000}"/>
    <cellStyle name="Commg [0]_FOP1&amp;L_PLN0309_NewBrazil3007.xls Chart 2_BRDW Valuation 26.11.08 10" xfId="14698" xr:uid="{00000000-0005-0000-0000-000040270000}"/>
    <cellStyle name="Commɡ [0]_FOP1&amp;L_PLN0309_NewBrazil3007.xls Chart 2_BRDW Valuation 26.11.08 10" xfId="14697" xr:uid="{00000000-0005-0000-0000-000041270000}"/>
    <cellStyle name="Commg [0]_FOP1&amp;L_PLN0309_NewBrazil3007.xls Chart 2_BRDW Valuation 26.11.08 11" xfId="9743" xr:uid="{00000000-0005-0000-0000-000042270000}"/>
    <cellStyle name="Commɡ [0]_FOP1&amp;L_PLN0309_NewBrazil3007.xls Chart 2_BRDW Valuation 26.11.08 11" xfId="9742" xr:uid="{00000000-0005-0000-0000-000043270000}"/>
    <cellStyle name="Commg [0]_FOP1&amp;L_PLN0309_NewBrazil3007.xls Chart 2_BRDW Valuation 26.11.08 12" xfId="9800" xr:uid="{00000000-0005-0000-0000-000044270000}"/>
    <cellStyle name="Commɡ [0]_FOP1&amp;L_PLN0309_NewBrazil3007.xls Chart 2_BRDW Valuation 26.11.08 12" xfId="9757" xr:uid="{00000000-0005-0000-0000-000045270000}"/>
    <cellStyle name="Commg [0]_FOP1&amp;L_PLN0309_NewBrazil3007.xls Chart 2_BRDW Valuation 26.11.08 13" xfId="4787" xr:uid="{00000000-0005-0000-0000-000046270000}"/>
    <cellStyle name="Commɡ [0]_FOP1&amp;L_PLN0309_NewBrazil3007.xls Chart 2_BRDW Valuation 26.11.08 13" xfId="4786" xr:uid="{00000000-0005-0000-0000-000047270000}"/>
    <cellStyle name="Commg [0]_FOP1&amp;L_PLN0309_NewBrazil3007.xls Chart 2_BRDW Valuation 26.11.08 14" xfId="46391" xr:uid="{00000000-0005-0000-0000-000048270000}"/>
    <cellStyle name="Commɡ [0]_FOP1&amp;L_PLN0309_NewBrazil3007.xls Chart 2_BRDW Valuation 26.11.08 14" xfId="46392" xr:uid="{00000000-0005-0000-0000-000049270000}"/>
    <cellStyle name="Commg [0]_FOP1&amp;L_PLN0309_NewBrazil3007.xls Chart 2_BRDW Valuation 26.11.08 15" xfId="51290" xr:uid="{00000000-0005-0000-0000-00004A270000}"/>
    <cellStyle name="Commɡ [0]_FOP1&amp;L_PLN0309_NewBrazil3007.xls Chart 2_BRDW Valuation 26.11.08 15" xfId="51291" xr:uid="{00000000-0005-0000-0000-00004B270000}"/>
    <cellStyle name="Commg [0]_FOP1&amp;L_PLN0309_NewBrazil3007.xls Chart 2_BRDW Valuation 26.11.08 16" xfId="57202" xr:uid="{00000000-0005-0000-0000-00004C270000}"/>
    <cellStyle name="Commɡ [0]_FOP1&amp;L_PLN0309_NewBrazil3007.xls Chart 2_BRDW Valuation 26.11.08 16" xfId="57203" xr:uid="{00000000-0005-0000-0000-00004D270000}"/>
    <cellStyle name="Commg [0]_FOP1&amp;L_PLN0309_NewBrazil3007.xls Chart 2_BRDW Valuation 26.11.08 2" xfId="41641" xr:uid="{00000000-0005-0000-0000-00004E270000}"/>
    <cellStyle name="Commɡ [0]_FOP1&amp;L_PLN0309_NewBrazil3007.xls Chart 2_BRDW Valuation 26.11.08 2" xfId="41640" xr:uid="{00000000-0005-0000-0000-00004F270000}"/>
    <cellStyle name="Commg [0]_FOP1&amp;L_PLN0309_NewBrazil3007.xls Chart 2_BRDW Valuation 26.11.08 2 10" xfId="53740" xr:uid="{00000000-0005-0000-0000-000050270000}"/>
    <cellStyle name="Commɡ [0]_FOP1&amp;L_PLN0309_NewBrazil3007.xls Chart 2_BRDW Valuation 26.11.08 2 10" xfId="53741" xr:uid="{00000000-0005-0000-0000-000051270000}"/>
    <cellStyle name="Commg [0]_FOP1&amp;L_PLN0309_NewBrazil3007.xls Chart 2_BRDW Valuation 26.11.08 2 2" xfId="26945" xr:uid="{00000000-0005-0000-0000-000052270000}"/>
    <cellStyle name="Commɡ [0]_FOP1&amp;L_PLN0309_NewBrazil3007.xls Chart 2_BRDW Valuation 26.11.08 2 2" xfId="26944" xr:uid="{00000000-0005-0000-0000-000053270000}"/>
    <cellStyle name="Commg [0]_FOP1&amp;L_PLN0309_NewBrazil3007.xls Chart 2_BRDW Valuation 26.11.08 2 3" xfId="22046" xr:uid="{00000000-0005-0000-0000-000054270000}"/>
    <cellStyle name="Commɡ [0]_FOP1&amp;L_PLN0309_NewBrazil3007.xls Chart 2_BRDW Valuation 26.11.08 2 3" xfId="22045" xr:uid="{00000000-0005-0000-0000-000055270000}"/>
    <cellStyle name="Commg [0]_FOP1&amp;L_PLN0309_NewBrazil3007.xls Chart 2_BRDW Valuation 26.11.08 2 4" xfId="17147" xr:uid="{00000000-0005-0000-0000-000056270000}"/>
    <cellStyle name="Commɡ [0]_FOP1&amp;L_PLN0309_NewBrazil3007.xls Chart 2_BRDW Valuation 26.11.08 2 4" xfId="17146" xr:uid="{00000000-0005-0000-0000-000057270000}"/>
    <cellStyle name="Commg [0]_FOP1&amp;L_PLN0309_NewBrazil3007.xls Chart 2_BRDW Valuation 26.11.08 2 5" xfId="12248" xr:uid="{00000000-0005-0000-0000-000058270000}"/>
    <cellStyle name="Commɡ [0]_FOP1&amp;L_PLN0309_NewBrazil3007.xls Chart 2_BRDW Valuation 26.11.08 2 5" xfId="12247" xr:uid="{00000000-0005-0000-0000-000059270000}"/>
    <cellStyle name="Commg [0]_FOP1&amp;L_PLN0309_NewBrazil3007.xls Chart 2_BRDW Valuation 26.11.08 2 6" xfId="7292" xr:uid="{00000000-0005-0000-0000-00005A270000}"/>
    <cellStyle name="Commɡ [0]_FOP1&amp;L_PLN0309_NewBrazil3007.xls Chart 2_BRDW Valuation 26.11.08 2 6" xfId="7291" xr:uid="{00000000-0005-0000-0000-00005B270000}"/>
    <cellStyle name="Commg [0]_FOP1&amp;L_PLN0309_NewBrazil3007.xls Chart 2_BRDW Valuation 26.11.08 2 7" xfId="5164" xr:uid="{00000000-0005-0000-0000-00005C270000}"/>
    <cellStyle name="Commɡ [0]_FOP1&amp;L_PLN0309_NewBrazil3007.xls Chart 2_BRDW Valuation 26.11.08 2 7" xfId="5163" xr:uid="{00000000-0005-0000-0000-00005D270000}"/>
    <cellStyle name="Commg [0]_FOP1&amp;L_PLN0309_NewBrazil3007.xls Chart 2_BRDW Valuation 26.11.08 2 8" xfId="2337" xr:uid="{00000000-0005-0000-0000-00005E270000}"/>
    <cellStyle name="Commɡ [0]_FOP1&amp;L_PLN0309_NewBrazil3007.xls Chart 2_BRDW Valuation 26.11.08 2 8" xfId="2336" xr:uid="{00000000-0005-0000-0000-00005F270000}"/>
    <cellStyle name="Commg [0]_FOP1&amp;L_PLN0309_NewBrazil3007.xls Chart 2_BRDW Valuation 26.11.08 2 9" xfId="48841" xr:uid="{00000000-0005-0000-0000-000060270000}"/>
    <cellStyle name="Commɡ [0]_FOP1&amp;L_PLN0309_NewBrazil3007.xls Chart 2_BRDW Valuation 26.11.08 2 9" xfId="48842" xr:uid="{00000000-0005-0000-0000-000061270000}"/>
    <cellStyle name="Commg [0]_FOP1&amp;L_PLN0309_NewBrazil3007.xls Chart 2_BRDW Valuation 26.11.08 3" xfId="39192" xr:uid="{00000000-0005-0000-0000-000062270000}"/>
    <cellStyle name="Commɡ [0]_FOP1&amp;L_PLN0309_NewBrazil3007.xls Chart 2_BRDW Valuation 26.11.08 3" xfId="39191" xr:uid="{00000000-0005-0000-0000-000063270000}"/>
    <cellStyle name="Commg [0]_FOP1&amp;L_PLN0309_NewBrazil3007.xls Chart 2_BRDW Valuation 26.11.08 4" xfId="36743" xr:uid="{00000000-0005-0000-0000-000064270000}"/>
    <cellStyle name="Commɡ [0]_FOP1&amp;L_PLN0309_NewBrazil3007.xls Chart 2_BRDW Valuation 26.11.08 4" xfId="36742" xr:uid="{00000000-0005-0000-0000-000065270000}"/>
    <cellStyle name="Commg [0]_FOP1&amp;L_PLN0309_NewBrazil3007.xls Chart 2_BRDW Valuation 26.11.08 5" xfId="34294" xr:uid="{00000000-0005-0000-0000-000066270000}"/>
    <cellStyle name="Commɡ [0]_FOP1&amp;L_PLN0309_NewBrazil3007.xls Chart 2_BRDW Valuation 26.11.08 5" xfId="34293" xr:uid="{00000000-0005-0000-0000-000067270000}"/>
    <cellStyle name="Commg [0]_FOP1&amp;L_PLN0309_NewBrazil3007.xls Chart 2_BRDW Valuation 26.11.08 6" xfId="31845" xr:uid="{00000000-0005-0000-0000-000068270000}"/>
    <cellStyle name="Commɡ [0]_FOP1&amp;L_PLN0309_NewBrazil3007.xls Chart 2_BRDW Valuation 26.11.08 6" xfId="31844" xr:uid="{00000000-0005-0000-0000-000069270000}"/>
    <cellStyle name="Commg [0]_FOP1&amp;L_PLN0309_NewBrazil3007.xls Chart 2_BRDW Valuation 26.11.08 7" xfId="29396" xr:uid="{00000000-0005-0000-0000-00006A270000}"/>
    <cellStyle name="Commɡ [0]_FOP1&amp;L_PLN0309_NewBrazil3007.xls Chart 2_BRDW Valuation 26.11.08 7" xfId="29395" xr:uid="{00000000-0005-0000-0000-00006B270000}"/>
    <cellStyle name="Commg [0]_FOP1&amp;L_PLN0309_NewBrazil3007.xls Chart 2_BRDW Valuation 26.11.08 8" xfId="24496" xr:uid="{00000000-0005-0000-0000-00006C270000}"/>
    <cellStyle name="Commɡ [0]_FOP1&amp;L_PLN0309_NewBrazil3007.xls Chart 2_BRDW Valuation 26.11.08 8" xfId="24495" xr:uid="{00000000-0005-0000-0000-00006D270000}"/>
    <cellStyle name="Commg [0]_FOP1&amp;L_PLN0309_NewBrazil3007.xls Chart 2_BRDW Valuation 26.11.08 9" xfId="19597" xr:uid="{00000000-0005-0000-0000-00006E270000}"/>
    <cellStyle name="Commɡ [0]_FOP1&amp;L_PLN0309_NewBrazil3007.xls Chart 2_BRDW Valuation 26.11.08 9" xfId="19596" xr:uid="{00000000-0005-0000-0000-00006F270000}"/>
    <cellStyle name="Commg [0]_FOP1&amp;L_PLN0309_NewBrazil3007.xls Chart 2_BRDW Valuation 26.11.08_IMLH Val Pack 02.11.09" xfId="44546" xr:uid="{00000000-0005-0000-0000-000070270000}"/>
    <cellStyle name="Commɡ [0]_FOP1&amp;L_PLN0309_NewBrazil3007.xls Chart 2_BRDW Valuation 26.11.08_IMLH Val Pack 02.11.09" xfId="44545" xr:uid="{00000000-0005-0000-0000-000071270000}"/>
    <cellStyle name="Commg [0]_FOP1&amp;L_PLN0309_NewBrazil3007.xls Chart 2_BRDW Valuation 26.11.08_IMLH Val Pack 02.11.09 10" xfId="14696" xr:uid="{00000000-0005-0000-0000-000072270000}"/>
    <cellStyle name="Commɡ [0]_FOP1&amp;L_PLN0309_NewBrazil3007.xls Chart 2_BRDW Valuation 26.11.08_IMLH Val Pack 02.11.09 10" xfId="14695" xr:uid="{00000000-0005-0000-0000-000073270000}"/>
    <cellStyle name="Commg [0]_FOP1&amp;L_PLN0309_NewBrazil3007.xls Chart 2_BRDW Valuation 26.11.08_IMLH Val Pack 02.11.09 11" xfId="9741" xr:uid="{00000000-0005-0000-0000-000074270000}"/>
    <cellStyle name="Commɡ [0]_FOP1&amp;L_PLN0309_NewBrazil3007.xls Chart 2_BRDW Valuation 26.11.08_IMLH Val Pack 02.11.09 11" xfId="9740" xr:uid="{00000000-0005-0000-0000-000075270000}"/>
    <cellStyle name="Commg [0]_FOP1&amp;L_PLN0309_NewBrazil3007.xls Chart 2_BRDW Valuation 26.11.08_IMLH Val Pack 02.11.09 12" xfId="9801" xr:uid="{00000000-0005-0000-0000-000076270000}"/>
    <cellStyle name="Commɡ [0]_FOP1&amp;L_PLN0309_NewBrazil3007.xls Chart 2_BRDW Valuation 26.11.08_IMLH Val Pack 02.11.09 12" xfId="9806" xr:uid="{00000000-0005-0000-0000-000077270000}"/>
    <cellStyle name="Commg [0]_FOP1&amp;L_PLN0309_NewBrazil3007.xls Chart 2_BRDW Valuation 26.11.08_IMLH Val Pack 02.11.09 13" xfId="4785" xr:uid="{00000000-0005-0000-0000-000078270000}"/>
    <cellStyle name="Commɡ [0]_FOP1&amp;L_PLN0309_NewBrazil3007.xls Chart 2_BRDW Valuation 26.11.08_IMLH Val Pack 02.11.09 13" xfId="4784" xr:uid="{00000000-0005-0000-0000-000079270000}"/>
    <cellStyle name="Commg [0]_FOP1&amp;L_PLN0309_NewBrazil3007.xls Chart 2_BRDW Valuation 26.11.08_IMLH Val Pack 02.11.09 14" xfId="46393" xr:uid="{00000000-0005-0000-0000-00007A270000}"/>
    <cellStyle name="Commɡ [0]_FOP1&amp;L_PLN0309_NewBrazil3007.xls Chart 2_BRDW Valuation 26.11.08_IMLH Val Pack 02.11.09 14" xfId="46394" xr:uid="{00000000-0005-0000-0000-00007B270000}"/>
    <cellStyle name="Commg [0]_FOP1&amp;L_PLN0309_NewBrazil3007.xls Chart 2_BRDW Valuation 26.11.08_IMLH Val Pack 02.11.09 15" xfId="51292" xr:uid="{00000000-0005-0000-0000-00007C270000}"/>
    <cellStyle name="Commɡ [0]_FOP1&amp;L_PLN0309_NewBrazil3007.xls Chart 2_BRDW Valuation 26.11.08_IMLH Val Pack 02.11.09 15" xfId="51293" xr:uid="{00000000-0005-0000-0000-00007D270000}"/>
    <cellStyle name="Commg [0]_FOP1&amp;L_PLN0309_NewBrazil3007.xls Chart 2_BRDW Valuation 26.11.08_IMLH Val Pack 02.11.09 16" xfId="57204" xr:uid="{00000000-0005-0000-0000-00007E270000}"/>
    <cellStyle name="Commɡ [0]_FOP1&amp;L_PLN0309_NewBrazil3007.xls Chart 2_BRDW Valuation 26.11.08_IMLH Val Pack 02.11.09 16" xfId="57205" xr:uid="{00000000-0005-0000-0000-00007F270000}"/>
    <cellStyle name="Commg [0]_FOP1&amp;L_PLN0309_NewBrazil3007.xls Chart 2_BRDW Valuation 26.11.08_IMLH Val Pack 02.11.09 2" xfId="41639" xr:uid="{00000000-0005-0000-0000-000080270000}"/>
    <cellStyle name="Commɡ [0]_FOP1&amp;L_PLN0309_NewBrazil3007.xls Chart 2_BRDW Valuation 26.11.08_IMLH Val Pack 02.11.09 2" xfId="41638" xr:uid="{00000000-0005-0000-0000-000081270000}"/>
    <cellStyle name="Commg [0]_FOP1&amp;L_PLN0309_NewBrazil3007.xls Chart 2_BRDW Valuation 26.11.08_IMLH Val Pack 02.11.09 2 10" xfId="53742" xr:uid="{00000000-0005-0000-0000-000082270000}"/>
    <cellStyle name="Commɡ [0]_FOP1&amp;L_PLN0309_NewBrazil3007.xls Chart 2_BRDW Valuation 26.11.08_IMLH Val Pack 02.11.09 2 10" xfId="53743" xr:uid="{00000000-0005-0000-0000-000083270000}"/>
    <cellStyle name="Commg [0]_FOP1&amp;L_PLN0309_NewBrazil3007.xls Chart 2_BRDW Valuation 26.11.08_IMLH Val Pack 02.11.09 2 2" xfId="26943" xr:uid="{00000000-0005-0000-0000-000084270000}"/>
    <cellStyle name="Commɡ [0]_FOP1&amp;L_PLN0309_NewBrazil3007.xls Chart 2_BRDW Valuation 26.11.08_IMLH Val Pack 02.11.09 2 2" xfId="26942" xr:uid="{00000000-0005-0000-0000-000085270000}"/>
    <cellStyle name="Commg [0]_FOP1&amp;L_PLN0309_NewBrazil3007.xls Chart 2_BRDW Valuation 26.11.08_IMLH Val Pack 02.11.09 2 3" xfId="22044" xr:uid="{00000000-0005-0000-0000-000086270000}"/>
    <cellStyle name="Commɡ [0]_FOP1&amp;L_PLN0309_NewBrazil3007.xls Chart 2_BRDW Valuation 26.11.08_IMLH Val Pack 02.11.09 2 3" xfId="22043" xr:uid="{00000000-0005-0000-0000-000087270000}"/>
    <cellStyle name="Commg [0]_FOP1&amp;L_PLN0309_NewBrazil3007.xls Chart 2_BRDW Valuation 26.11.08_IMLH Val Pack 02.11.09 2 4" xfId="17145" xr:uid="{00000000-0005-0000-0000-000088270000}"/>
    <cellStyle name="Commɡ [0]_FOP1&amp;L_PLN0309_NewBrazil3007.xls Chart 2_BRDW Valuation 26.11.08_IMLH Val Pack 02.11.09 2 4" xfId="17144" xr:uid="{00000000-0005-0000-0000-000089270000}"/>
    <cellStyle name="Commg [0]_FOP1&amp;L_PLN0309_NewBrazil3007.xls Chart 2_BRDW Valuation 26.11.08_IMLH Val Pack 02.11.09 2 5" xfId="12246" xr:uid="{00000000-0005-0000-0000-00008A270000}"/>
    <cellStyle name="Commɡ [0]_FOP1&amp;L_PLN0309_NewBrazil3007.xls Chart 2_BRDW Valuation 26.11.08_IMLH Val Pack 02.11.09 2 5" xfId="12245" xr:uid="{00000000-0005-0000-0000-00008B270000}"/>
    <cellStyle name="Commg [0]_FOP1&amp;L_PLN0309_NewBrazil3007.xls Chart 2_BRDW Valuation 26.11.08_IMLH Val Pack 02.11.09 2 6" xfId="7290" xr:uid="{00000000-0005-0000-0000-00008C270000}"/>
    <cellStyle name="Commɡ [0]_FOP1&amp;L_PLN0309_NewBrazil3007.xls Chart 2_BRDW Valuation 26.11.08_IMLH Val Pack 02.11.09 2 6" xfId="7289" xr:uid="{00000000-0005-0000-0000-00008D270000}"/>
    <cellStyle name="Commg [0]_FOP1&amp;L_PLN0309_NewBrazil3007.xls Chart 2_BRDW Valuation 26.11.08_IMLH Val Pack 02.11.09 2 7" xfId="5162" xr:uid="{00000000-0005-0000-0000-00008E270000}"/>
    <cellStyle name="Commɡ [0]_FOP1&amp;L_PLN0309_NewBrazil3007.xls Chart 2_BRDW Valuation 26.11.08_IMLH Val Pack 02.11.09 2 7" xfId="5161" xr:uid="{00000000-0005-0000-0000-00008F270000}"/>
    <cellStyle name="Commg [0]_FOP1&amp;L_PLN0309_NewBrazil3007.xls Chart 2_BRDW Valuation 26.11.08_IMLH Val Pack 02.11.09 2 8" xfId="2335" xr:uid="{00000000-0005-0000-0000-000090270000}"/>
    <cellStyle name="Commɡ [0]_FOP1&amp;L_PLN0309_NewBrazil3007.xls Chart 2_BRDW Valuation 26.11.08_IMLH Val Pack 02.11.09 2 8" xfId="2334" xr:uid="{00000000-0005-0000-0000-000091270000}"/>
    <cellStyle name="Commg [0]_FOP1&amp;L_PLN0309_NewBrazil3007.xls Chart 2_BRDW Valuation 26.11.08_IMLH Val Pack 02.11.09 2 9" xfId="48843" xr:uid="{00000000-0005-0000-0000-000092270000}"/>
    <cellStyle name="Commɡ [0]_FOP1&amp;L_PLN0309_NewBrazil3007.xls Chart 2_BRDW Valuation 26.11.08_IMLH Val Pack 02.11.09 2 9" xfId="48844" xr:uid="{00000000-0005-0000-0000-000093270000}"/>
    <cellStyle name="Commg [0]_FOP1&amp;L_PLN0309_NewBrazil3007.xls Chart 2_BRDW Valuation 26.11.08_IMLH Val Pack 02.11.09 3" xfId="39190" xr:uid="{00000000-0005-0000-0000-000094270000}"/>
    <cellStyle name="Commɡ [0]_FOP1&amp;L_PLN0309_NewBrazil3007.xls Chart 2_BRDW Valuation 26.11.08_IMLH Val Pack 02.11.09 3" xfId="39189" xr:uid="{00000000-0005-0000-0000-000095270000}"/>
    <cellStyle name="Commg [0]_FOP1&amp;L_PLN0309_NewBrazil3007.xls Chart 2_BRDW Valuation 26.11.08_IMLH Val Pack 02.11.09 4" xfId="36741" xr:uid="{00000000-0005-0000-0000-000096270000}"/>
    <cellStyle name="Commɡ [0]_FOP1&amp;L_PLN0309_NewBrazil3007.xls Chart 2_BRDW Valuation 26.11.08_IMLH Val Pack 02.11.09 4" xfId="36740" xr:uid="{00000000-0005-0000-0000-000097270000}"/>
    <cellStyle name="Commg [0]_FOP1&amp;L_PLN0309_NewBrazil3007.xls Chart 2_BRDW Valuation 26.11.08_IMLH Val Pack 02.11.09 5" xfId="34292" xr:uid="{00000000-0005-0000-0000-000098270000}"/>
    <cellStyle name="Commɡ [0]_FOP1&amp;L_PLN0309_NewBrazil3007.xls Chart 2_BRDW Valuation 26.11.08_IMLH Val Pack 02.11.09 5" xfId="34291" xr:uid="{00000000-0005-0000-0000-000099270000}"/>
    <cellStyle name="Commg [0]_FOP1&amp;L_PLN0309_NewBrazil3007.xls Chart 2_BRDW Valuation 26.11.08_IMLH Val Pack 02.11.09 6" xfId="31843" xr:uid="{00000000-0005-0000-0000-00009A270000}"/>
    <cellStyle name="Commɡ [0]_FOP1&amp;L_PLN0309_NewBrazil3007.xls Chart 2_BRDW Valuation 26.11.08_IMLH Val Pack 02.11.09 6" xfId="31842" xr:uid="{00000000-0005-0000-0000-00009B270000}"/>
    <cellStyle name="Commg [0]_FOP1&amp;L_PLN0309_NewBrazil3007.xls Chart 2_BRDW Valuation 26.11.08_IMLH Val Pack 02.11.09 7" xfId="29394" xr:uid="{00000000-0005-0000-0000-00009C270000}"/>
    <cellStyle name="Commɡ [0]_FOP1&amp;L_PLN0309_NewBrazil3007.xls Chart 2_BRDW Valuation 26.11.08_IMLH Val Pack 02.11.09 7" xfId="29393" xr:uid="{00000000-0005-0000-0000-00009D270000}"/>
    <cellStyle name="Commg [0]_FOP1&amp;L_PLN0309_NewBrazil3007.xls Chart 2_BRDW Valuation 26.11.08_IMLH Val Pack 02.11.09 8" xfId="24494" xr:uid="{00000000-0005-0000-0000-00009E270000}"/>
    <cellStyle name="Commɡ [0]_FOP1&amp;L_PLN0309_NewBrazil3007.xls Chart 2_BRDW Valuation 26.11.08_IMLH Val Pack 02.11.09 8" xfId="24493" xr:uid="{00000000-0005-0000-0000-00009F270000}"/>
    <cellStyle name="Commg [0]_FOP1&amp;L_PLN0309_NewBrazil3007.xls Chart 2_BRDW Valuation 26.11.08_IMLH Val Pack 02.11.09 9" xfId="19595" xr:uid="{00000000-0005-0000-0000-0000A0270000}"/>
    <cellStyle name="Commɡ [0]_FOP1&amp;L_PLN0309_NewBrazil3007.xls Chart 2_BRDW Valuation 26.11.08_IMLH Val Pack 02.11.09 9" xfId="19594" xr:uid="{00000000-0005-0000-0000-0000A1270000}"/>
    <cellStyle name="Commg [0]_FOP1&amp;L_PLN0309_NewBrazil3007.xls Chart 2_BRNF Val Pack  04-02-09" xfId="44544" xr:uid="{00000000-0005-0000-0000-0000A2270000}"/>
    <cellStyle name="Commɡ [0]_FOP1&amp;L_PLN0309_NewBrazil3007.xls Chart 2_BRNF Val Pack  04-02-09" xfId="44543" xr:uid="{00000000-0005-0000-0000-0000A3270000}"/>
    <cellStyle name="Commg [0]_FOP1&amp;L_PLN0309_NewBrazil3007.xls Chart 2_BRNF Val Pack  04-02-09 10" xfId="14694" xr:uid="{00000000-0005-0000-0000-0000A4270000}"/>
    <cellStyle name="Commɡ [0]_FOP1&amp;L_PLN0309_NewBrazil3007.xls Chart 2_BRNF Val Pack  04-02-09 10" xfId="14693" xr:uid="{00000000-0005-0000-0000-0000A5270000}"/>
    <cellStyle name="Commg [0]_FOP1&amp;L_PLN0309_NewBrazil3007.xls Chart 2_BRNF Val Pack  04-02-09 11" xfId="9739" xr:uid="{00000000-0005-0000-0000-0000A6270000}"/>
    <cellStyle name="Commɡ [0]_FOP1&amp;L_PLN0309_NewBrazil3007.xls Chart 2_BRNF Val Pack  04-02-09 11" xfId="9738" xr:uid="{00000000-0005-0000-0000-0000A7270000}"/>
    <cellStyle name="Commg [0]_FOP1&amp;L_PLN0309_NewBrazil3007.xls Chart 2_BRNF Val Pack  04-02-09 12" xfId="9756" xr:uid="{00000000-0005-0000-0000-0000A8270000}"/>
    <cellStyle name="Commɡ [0]_FOP1&amp;L_PLN0309_NewBrazil3007.xls Chart 2_BRNF Val Pack  04-02-09 12" xfId="9792" xr:uid="{00000000-0005-0000-0000-0000A9270000}"/>
    <cellStyle name="Commg [0]_FOP1&amp;L_PLN0309_NewBrazil3007.xls Chart 2_BRNF Val Pack  04-02-09 13" xfId="4783" xr:uid="{00000000-0005-0000-0000-0000AA270000}"/>
    <cellStyle name="Commɡ [0]_FOP1&amp;L_PLN0309_NewBrazil3007.xls Chart 2_BRNF Val Pack  04-02-09 13" xfId="4782" xr:uid="{00000000-0005-0000-0000-0000AB270000}"/>
    <cellStyle name="Commg [0]_FOP1&amp;L_PLN0309_NewBrazil3007.xls Chart 2_BRNF Val Pack  04-02-09 14" xfId="46395" xr:uid="{00000000-0005-0000-0000-0000AC270000}"/>
    <cellStyle name="Commɡ [0]_FOP1&amp;L_PLN0309_NewBrazil3007.xls Chart 2_BRNF Val Pack  04-02-09 14" xfId="46396" xr:uid="{00000000-0005-0000-0000-0000AD270000}"/>
    <cellStyle name="Commg [0]_FOP1&amp;L_PLN0309_NewBrazil3007.xls Chart 2_BRNF Val Pack  04-02-09 15" xfId="51294" xr:uid="{00000000-0005-0000-0000-0000AE270000}"/>
    <cellStyle name="Commɡ [0]_FOP1&amp;L_PLN0309_NewBrazil3007.xls Chart 2_BRNF Val Pack  04-02-09 15" xfId="51295" xr:uid="{00000000-0005-0000-0000-0000AF270000}"/>
    <cellStyle name="Commg [0]_FOP1&amp;L_PLN0309_NewBrazil3007.xls Chart 2_BRNF Val Pack  04-02-09 16" xfId="57206" xr:uid="{00000000-0005-0000-0000-0000B0270000}"/>
    <cellStyle name="Commɡ [0]_FOP1&amp;L_PLN0309_NewBrazil3007.xls Chart 2_BRNF Val Pack  04-02-09 16" xfId="57207" xr:uid="{00000000-0005-0000-0000-0000B1270000}"/>
    <cellStyle name="Commg [0]_FOP1&amp;L_PLN0309_NewBrazil3007.xls Chart 2_BRNF Val Pack  04-02-09 2" xfId="41637" xr:uid="{00000000-0005-0000-0000-0000B2270000}"/>
    <cellStyle name="Commɡ [0]_FOP1&amp;L_PLN0309_NewBrazil3007.xls Chart 2_BRNF Val Pack  04-02-09 2" xfId="41636" xr:uid="{00000000-0005-0000-0000-0000B3270000}"/>
    <cellStyle name="Commg [0]_FOP1&amp;L_PLN0309_NewBrazil3007.xls Chart 2_BRNF Val Pack  04-02-09 2 10" xfId="53744" xr:uid="{00000000-0005-0000-0000-0000B4270000}"/>
    <cellStyle name="Commɡ [0]_FOP1&amp;L_PLN0309_NewBrazil3007.xls Chart 2_BRNF Val Pack  04-02-09 2 10" xfId="53745" xr:uid="{00000000-0005-0000-0000-0000B5270000}"/>
    <cellStyle name="Commg [0]_FOP1&amp;L_PLN0309_NewBrazil3007.xls Chart 2_BRNF Val Pack  04-02-09 2 2" xfId="26941" xr:uid="{00000000-0005-0000-0000-0000B6270000}"/>
    <cellStyle name="Commɡ [0]_FOP1&amp;L_PLN0309_NewBrazil3007.xls Chart 2_BRNF Val Pack  04-02-09 2 2" xfId="26940" xr:uid="{00000000-0005-0000-0000-0000B7270000}"/>
    <cellStyle name="Commg [0]_FOP1&amp;L_PLN0309_NewBrazil3007.xls Chart 2_BRNF Val Pack  04-02-09 2 3" xfId="22042" xr:uid="{00000000-0005-0000-0000-0000B8270000}"/>
    <cellStyle name="Commɡ [0]_FOP1&amp;L_PLN0309_NewBrazil3007.xls Chart 2_BRNF Val Pack  04-02-09 2 3" xfId="22041" xr:uid="{00000000-0005-0000-0000-0000B9270000}"/>
    <cellStyle name="Commg [0]_FOP1&amp;L_PLN0309_NewBrazil3007.xls Chart 2_BRNF Val Pack  04-02-09 2 4" xfId="17143" xr:uid="{00000000-0005-0000-0000-0000BA270000}"/>
    <cellStyle name="Commɡ [0]_FOP1&amp;L_PLN0309_NewBrazil3007.xls Chart 2_BRNF Val Pack  04-02-09 2 4" xfId="17142" xr:uid="{00000000-0005-0000-0000-0000BB270000}"/>
    <cellStyle name="Commg [0]_FOP1&amp;L_PLN0309_NewBrazil3007.xls Chart 2_BRNF Val Pack  04-02-09 2 5" xfId="12244" xr:uid="{00000000-0005-0000-0000-0000BC270000}"/>
    <cellStyle name="Commɡ [0]_FOP1&amp;L_PLN0309_NewBrazil3007.xls Chart 2_BRNF Val Pack  04-02-09 2 5" xfId="12243" xr:uid="{00000000-0005-0000-0000-0000BD270000}"/>
    <cellStyle name="Commg [0]_FOP1&amp;L_PLN0309_NewBrazil3007.xls Chart 2_BRNF Val Pack  04-02-09 2 6" xfId="7288" xr:uid="{00000000-0005-0000-0000-0000BE270000}"/>
    <cellStyle name="Commɡ [0]_FOP1&amp;L_PLN0309_NewBrazil3007.xls Chart 2_BRNF Val Pack  04-02-09 2 6" xfId="7287" xr:uid="{00000000-0005-0000-0000-0000BF270000}"/>
    <cellStyle name="Commg [0]_FOP1&amp;L_PLN0309_NewBrazil3007.xls Chart 2_BRNF Val Pack  04-02-09 2 7" xfId="5160" xr:uid="{00000000-0005-0000-0000-0000C0270000}"/>
    <cellStyle name="Commɡ [0]_FOP1&amp;L_PLN0309_NewBrazil3007.xls Chart 2_BRNF Val Pack  04-02-09 2 7" xfId="5159" xr:uid="{00000000-0005-0000-0000-0000C1270000}"/>
    <cellStyle name="Commg [0]_FOP1&amp;L_PLN0309_NewBrazil3007.xls Chart 2_BRNF Val Pack  04-02-09 2 8" xfId="2333" xr:uid="{00000000-0005-0000-0000-0000C2270000}"/>
    <cellStyle name="Commɡ [0]_FOP1&amp;L_PLN0309_NewBrazil3007.xls Chart 2_BRNF Val Pack  04-02-09 2 8" xfId="2332" xr:uid="{00000000-0005-0000-0000-0000C3270000}"/>
    <cellStyle name="Commg [0]_FOP1&amp;L_PLN0309_NewBrazil3007.xls Chart 2_BRNF Val Pack  04-02-09 2 9" xfId="48845" xr:uid="{00000000-0005-0000-0000-0000C4270000}"/>
    <cellStyle name="Commɡ [0]_FOP1&amp;L_PLN0309_NewBrazil3007.xls Chart 2_BRNF Val Pack  04-02-09 2 9" xfId="48846" xr:uid="{00000000-0005-0000-0000-0000C5270000}"/>
    <cellStyle name="Commg [0]_FOP1&amp;L_PLN0309_NewBrazil3007.xls Chart 2_BRNF Val Pack  04-02-09 3" xfId="39188" xr:uid="{00000000-0005-0000-0000-0000C6270000}"/>
    <cellStyle name="Commɡ [0]_FOP1&amp;L_PLN0309_NewBrazil3007.xls Chart 2_BRNF Val Pack  04-02-09 3" xfId="39187" xr:uid="{00000000-0005-0000-0000-0000C7270000}"/>
    <cellStyle name="Commg [0]_FOP1&amp;L_PLN0309_NewBrazil3007.xls Chart 2_BRNF Val Pack  04-02-09 4" xfId="36739" xr:uid="{00000000-0005-0000-0000-0000C8270000}"/>
    <cellStyle name="Commɡ [0]_FOP1&amp;L_PLN0309_NewBrazil3007.xls Chart 2_BRNF Val Pack  04-02-09 4" xfId="36738" xr:uid="{00000000-0005-0000-0000-0000C9270000}"/>
    <cellStyle name="Commg [0]_FOP1&amp;L_PLN0309_NewBrazil3007.xls Chart 2_BRNF Val Pack  04-02-09 5" xfId="34290" xr:uid="{00000000-0005-0000-0000-0000CA270000}"/>
    <cellStyle name="Commɡ [0]_FOP1&amp;L_PLN0309_NewBrazil3007.xls Chart 2_BRNF Val Pack  04-02-09 5" xfId="34289" xr:uid="{00000000-0005-0000-0000-0000CB270000}"/>
    <cellStyle name="Commg [0]_FOP1&amp;L_PLN0309_NewBrazil3007.xls Chart 2_BRNF Val Pack  04-02-09 6" xfId="31841" xr:uid="{00000000-0005-0000-0000-0000CC270000}"/>
    <cellStyle name="Commɡ [0]_FOP1&amp;L_PLN0309_NewBrazil3007.xls Chart 2_BRNF Val Pack  04-02-09 6" xfId="31840" xr:uid="{00000000-0005-0000-0000-0000CD270000}"/>
    <cellStyle name="Commg [0]_FOP1&amp;L_PLN0309_NewBrazil3007.xls Chart 2_BRNF Val Pack  04-02-09 7" xfId="29392" xr:uid="{00000000-0005-0000-0000-0000CE270000}"/>
    <cellStyle name="Commɡ [0]_FOP1&amp;L_PLN0309_NewBrazil3007.xls Chart 2_BRNF Val Pack  04-02-09 7" xfId="29391" xr:uid="{00000000-0005-0000-0000-0000CF270000}"/>
    <cellStyle name="Commg [0]_FOP1&amp;L_PLN0309_NewBrazil3007.xls Chart 2_BRNF Val Pack  04-02-09 8" xfId="24492" xr:uid="{00000000-0005-0000-0000-0000D0270000}"/>
    <cellStyle name="Commɡ [0]_FOP1&amp;L_PLN0309_NewBrazil3007.xls Chart 2_BRNF Val Pack  04-02-09 8" xfId="24491" xr:uid="{00000000-0005-0000-0000-0000D1270000}"/>
    <cellStyle name="Commg [0]_FOP1&amp;L_PLN0309_NewBrazil3007.xls Chart 2_BRNF Val Pack  04-02-09 9" xfId="19593" xr:uid="{00000000-0005-0000-0000-0000D2270000}"/>
    <cellStyle name="Commɡ [0]_FOP1&amp;L_PLN0309_NewBrazil3007.xls Chart 2_BRNF Val Pack  04-02-09 9" xfId="19592" xr:uid="{00000000-0005-0000-0000-0000D3270000}"/>
    <cellStyle name="Commg [0]_FOP1&amp;L_PLN0309_NewBrazil3007.xls Chart 2_BRNF Val Pack  04-02-09_IMLH Val Pack 02.11.09" xfId="44542" xr:uid="{00000000-0005-0000-0000-0000D4270000}"/>
    <cellStyle name="Commɡ [0]_FOP1&amp;L_PLN0309_NewBrazil3007.xls Chart 2_BRNF Val Pack  04-02-09_IMLH Val Pack 02.11.09" xfId="44541" xr:uid="{00000000-0005-0000-0000-0000D5270000}"/>
    <cellStyle name="Commg [0]_FOP1&amp;L_PLN0309_NewBrazil3007.xls Chart 2_BRNF Val Pack  04-02-09_IMLH Val Pack 02.11.09 10" xfId="14692" xr:uid="{00000000-0005-0000-0000-0000D6270000}"/>
    <cellStyle name="Commɡ [0]_FOP1&amp;L_PLN0309_NewBrazil3007.xls Chart 2_BRNF Val Pack  04-02-09_IMLH Val Pack 02.11.09 10" xfId="14691" xr:uid="{00000000-0005-0000-0000-0000D7270000}"/>
    <cellStyle name="Commg [0]_FOP1&amp;L_PLN0309_NewBrazil3007.xls Chart 2_BRNF Val Pack  04-02-09_IMLH Val Pack 02.11.09 11" xfId="9737" xr:uid="{00000000-0005-0000-0000-0000D8270000}"/>
    <cellStyle name="Commɡ [0]_FOP1&amp;L_PLN0309_NewBrazil3007.xls Chart 2_BRNF Val Pack  04-02-09_IMLH Val Pack 02.11.09 11" xfId="9736" xr:uid="{00000000-0005-0000-0000-0000D9270000}"/>
    <cellStyle name="Commg [0]_FOP1&amp;L_PLN0309_NewBrazil3007.xls Chart 2_BRNF Val Pack  04-02-09_IMLH Val Pack 02.11.09 12" xfId="9791" xr:uid="{00000000-0005-0000-0000-0000DA270000}"/>
    <cellStyle name="Commɡ [0]_FOP1&amp;L_PLN0309_NewBrazil3007.xls Chart 2_BRNF Val Pack  04-02-09_IMLH Val Pack 02.11.09 12" xfId="9790" xr:uid="{00000000-0005-0000-0000-0000DB270000}"/>
    <cellStyle name="Commg [0]_FOP1&amp;L_PLN0309_NewBrazil3007.xls Chart 2_BRNF Val Pack  04-02-09_IMLH Val Pack 02.11.09 13" xfId="4781" xr:uid="{00000000-0005-0000-0000-0000DC270000}"/>
    <cellStyle name="Commɡ [0]_FOP1&amp;L_PLN0309_NewBrazil3007.xls Chart 2_BRNF Val Pack  04-02-09_IMLH Val Pack 02.11.09 13" xfId="4780" xr:uid="{00000000-0005-0000-0000-0000DD270000}"/>
    <cellStyle name="Commg [0]_FOP1&amp;L_PLN0309_NewBrazil3007.xls Chart 2_BRNF Val Pack  04-02-09_IMLH Val Pack 02.11.09 14" xfId="46397" xr:uid="{00000000-0005-0000-0000-0000DE270000}"/>
    <cellStyle name="Commɡ [0]_FOP1&amp;L_PLN0309_NewBrazil3007.xls Chart 2_BRNF Val Pack  04-02-09_IMLH Val Pack 02.11.09 14" xfId="46398" xr:uid="{00000000-0005-0000-0000-0000DF270000}"/>
    <cellStyle name="Commg [0]_FOP1&amp;L_PLN0309_NewBrazil3007.xls Chart 2_BRNF Val Pack  04-02-09_IMLH Val Pack 02.11.09 15" xfId="51296" xr:uid="{00000000-0005-0000-0000-0000E0270000}"/>
    <cellStyle name="Commɡ [0]_FOP1&amp;L_PLN0309_NewBrazil3007.xls Chart 2_BRNF Val Pack  04-02-09_IMLH Val Pack 02.11.09 15" xfId="51297" xr:uid="{00000000-0005-0000-0000-0000E1270000}"/>
    <cellStyle name="Commg [0]_FOP1&amp;L_PLN0309_NewBrazil3007.xls Chart 2_BRNF Val Pack  04-02-09_IMLH Val Pack 02.11.09 16" xfId="57208" xr:uid="{00000000-0005-0000-0000-0000E2270000}"/>
    <cellStyle name="Commɡ [0]_FOP1&amp;L_PLN0309_NewBrazil3007.xls Chart 2_BRNF Val Pack  04-02-09_IMLH Val Pack 02.11.09 16" xfId="57209" xr:uid="{00000000-0005-0000-0000-0000E3270000}"/>
    <cellStyle name="Commg [0]_FOP1&amp;L_PLN0309_NewBrazil3007.xls Chart 2_BRNF Val Pack  04-02-09_IMLH Val Pack 02.11.09 2" xfId="41635" xr:uid="{00000000-0005-0000-0000-0000E4270000}"/>
    <cellStyle name="Commɡ [0]_FOP1&amp;L_PLN0309_NewBrazil3007.xls Chart 2_BRNF Val Pack  04-02-09_IMLH Val Pack 02.11.09 2" xfId="41634" xr:uid="{00000000-0005-0000-0000-0000E5270000}"/>
    <cellStyle name="Commg [0]_FOP1&amp;L_PLN0309_NewBrazil3007.xls Chart 2_BRNF Val Pack  04-02-09_IMLH Val Pack 02.11.09 2 10" xfId="53746" xr:uid="{00000000-0005-0000-0000-0000E6270000}"/>
    <cellStyle name="Commɡ [0]_FOP1&amp;L_PLN0309_NewBrazil3007.xls Chart 2_BRNF Val Pack  04-02-09_IMLH Val Pack 02.11.09 2 10" xfId="53747" xr:uid="{00000000-0005-0000-0000-0000E7270000}"/>
    <cellStyle name="Commg [0]_FOP1&amp;L_PLN0309_NewBrazil3007.xls Chart 2_BRNF Val Pack  04-02-09_IMLH Val Pack 02.11.09 2 2" xfId="26939" xr:uid="{00000000-0005-0000-0000-0000E8270000}"/>
    <cellStyle name="Commɡ [0]_FOP1&amp;L_PLN0309_NewBrazil3007.xls Chart 2_BRNF Val Pack  04-02-09_IMLH Val Pack 02.11.09 2 2" xfId="26938" xr:uid="{00000000-0005-0000-0000-0000E9270000}"/>
    <cellStyle name="Commg [0]_FOP1&amp;L_PLN0309_NewBrazil3007.xls Chart 2_BRNF Val Pack  04-02-09_IMLH Val Pack 02.11.09 2 3" xfId="22040" xr:uid="{00000000-0005-0000-0000-0000EA270000}"/>
    <cellStyle name="Commɡ [0]_FOP1&amp;L_PLN0309_NewBrazil3007.xls Chart 2_BRNF Val Pack  04-02-09_IMLH Val Pack 02.11.09 2 3" xfId="22039" xr:uid="{00000000-0005-0000-0000-0000EB270000}"/>
    <cellStyle name="Commg [0]_FOP1&amp;L_PLN0309_NewBrazil3007.xls Chart 2_BRNF Val Pack  04-02-09_IMLH Val Pack 02.11.09 2 4" xfId="17141" xr:uid="{00000000-0005-0000-0000-0000EC270000}"/>
    <cellStyle name="Commɡ [0]_FOP1&amp;L_PLN0309_NewBrazil3007.xls Chart 2_BRNF Val Pack  04-02-09_IMLH Val Pack 02.11.09 2 4" xfId="17140" xr:uid="{00000000-0005-0000-0000-0000ED270000}"/>
    <cellStyle name="Commg [0]_FOP1&amp;L_PLN0309_NewBrazil3007.xls Chart 2_BRNF Val Pack  04-02-09_IMLH Val Pack 02.11.09 2 5" xfId="12242" xr:uid="{00000000-0005-0000-0000-0000EE270000}"/>
    <cellStyle name="Commɡ [0]_FOP1&amp;L_PLN0309_NewBrazil3007.xls Chart 2_BRNF Val Pack  04-02-09_IMLH Val Pack 02.11.09 2 5" xfId="12241" xr:uid="{00000000-0005-0000-0000-0000EF270000}"/>
    <cellStyle name="Commg [0]_FOP1&amp;L_PLN0309_NewBrazil3007.xls Chart 2_BRNF Val Pack  04-02-09_IMLH Val Pack 02.11.09 2 6" xfId="7286" xr:uid="{00000000-0005-0000-0000-0000F0270000}"/>
    <cellStyle name="Commɡ [0]_FOP1&amp;L_PLN0309_NewBrazil3007.xls Chart 2_BRNF Val Pack  04-02-09_IMLH Val Pack 02.11.09 2 6" xfId="7285" xr:uid="{00000000-0005-0000-0000-0000F1270000}"/>
    <cellStyle name="Commg [0]_FOP1&amp;L_PLN0309_NewBrazil3007.xls Chart 2_BRNF Val Pack  04-02-09_IMLH Val Pack 02.11.09 2 7" xfId="5158" xr:uid="{00000000-0005-0000-0000-0000F2270000}"/>
    <cellStyle name="Commɡ [0]_FOP1&amp;L_PLN0309_NewBrazil3007.xls Chart 2_BRNF Val Pack  04-02-09_IMLH Val Pack 02.11.09 2 7" xfId="5157" xr:uid="{00000000-0005-0000-0000-0000F3270000}"/>
    <cellStyle name="Commg [0]_FOP1&amp;L_PLN0309_NewBrazil3007.xls Chart 2_BRNF Val Pack  04-02-09_IMLH Val Pack 02.11.09 2 8" xfId="2331" xr:uid="{00000000-0005-0000-0000-0000F4270000}"/>
    <cellStyle name="Commɡ [0]_FOP1&amp;L_PLN0309_NewBrazil3007.xls Chart 2_BRNF Val Pack  04-02-09_IMLH Val Pack 02.11.09 2 8" xfId="2330" xr:uid="{00000000-0005-0000-0000-0000F5270000}"/>
    <cellStyle name="Commg [0]_FOP1&amp;L_PLN0309_NewBrazil3007.xls Chart 2_BRNF Val Pack  04-02-09_IMLH Val Pack 02.11.09 2 9" xfId="48847" xr:uid="{00000000-0005-0000-0000-0000F6270000}"/>
    <cellStyle name="Commɡ [0]_FOP1&amp;L_PLN0309_NewBrazil3007.xls Chart 2_BRNF Val Pack  04-02-09_IMLH Val Pack 02.11.09 2 9" xfId="48848" xr:uid="{00000000-0005-0000-0000-0000F7270000}"/>
    <cellStyle name="Commg [0]_FOP1&amp;L_PLN0309_NewBrazil3007.xls Chart 2_BRNF Val Pack  04-02-09_IMLH Val Pack 02.11.09 3" xfId="39186" xr:uid="{00000000-0005-0000-0000-0000F8270000}"/>
    <cellStyle name="Commɡ [0]_FOP1&amp;L_PLN0309_NewBrazil3007.xls Chart 2_BRNF Val Pack  04-02-09_IMLH Val Pack 02.11.09 3" xfId="39185" xr:uid="{00000000-0005-0000-0000-0000F9270000}"/>
    <cellStyle name="Commg [0]_FOP1&amp;L_PLN0309_NewBrazil3007.xls Chart 2_BRNF Val Pack  04-02-09_IMLH Val Pack 02.11.09 4" xfId="36737" xr:uid="{00000000-0005-0000-0000-0000FA270000}"/>
    <cellStyle name="Commɡ [0]_FOP1&amp;L_PLN0309_NewBrazil3007.xls Chart 2_BRNF Val Pack  04-02-09_IMLH Val Pack 02.11.09 4" xfId="36736" xr:uid="{00000000-0005-0000-0000-0000FB270000}"/>
    <cellStyle name="Commg [0]_FOP1&amp;L_PLN0309_NewBrazil3007.xls Chart 2_BRNF Val Pack  04-02-09_IMLH Val Pack 02.11.09 5" xfId="34288" xr:uid="{00000000-0005-0000-0000-0000FC270000}"/>
    <cellStyle name="Commɡ [0]_FOP1&amp;L_PLN0309_NewBrazil3007.xls Chart 2_BRNF Val Pack  04-02-09_IMLH Val Pack 02.11.09 5" xfId="34287" xr:uid="{00000000-0005-0000-0000-0000FD270000}"/>
    <cellStyle name="Commg [0]_FOP1&amp;L_PLN0309_NewBrazil3007.xls Chart 2_BRNF Val Pack  04-02-09_IMLH Val Pack 02.11.09 6" xfId="31839" xr:uid="{00000000-0005-0000-0000-0000FE270000}"/>
    <cellStyle name="Commɡ [0]_FOP1&amp;L_PLN0309_NewBrazil3007.xls Chart 2_BRNF Val Pack  04-02-09_IMLH Val Pack 02.11.09 6" xfId="31838" xr:uid="{00000000-0005-0000-0000-0000FF270000}"/>
    <cellStyle name="Commg [0]_FOP1&amp;L_PLN0309_NewBrazil3007.xls Chart 2_BRNF Val Pack  04-02-09_IMLH Val Pack 02.11.09 7" xfId="29390" xr:uid="{00000000-0005-0000-0000-000000280000}"/>
    <cellStyle name="Commɡ [0]_FOP1&amp;L_PLN0309_NewBrazil3007.xls Chart 2_BRNF Val Pack  04-02-09_IMLH Val Pack 02.11.09 7" xfId="29389" xr:uid="{00000000-0005-0000-0000-000001280000}"/>
    <cellStyle name="Commg [0]_FOP1&amp;L_PLN0309_NewBrazil3007.xls Chart 2_BRNF Val Pack  04-02-09_IMLH Val Pack 02.11.09 8" xfId="24490" xr:uid="{00000000-0005-0000-0000-000002280000}"/>
    <cellStyle name="Commɡ [0]_FOP1&amp;L_PLN0309_NewBrazil3007.xls Chart 2_BRNF Val Pack  04-02-09_IMLH Val Pack 02.11.09 8" xfId="24489" xr:uid="{00000000-0005-0000-0000-000003280000}"/>
    <cellStyle name="Commg [0]_FOP1&amp;L_PLN0309_NewBrazil3007.xls Chart 2_BRNF Val Pack  04-02-09_IMLH Val Pack 02.11.09 9" xfId="19591" xr:uid="{00000000-0005-0000-0000-000004280000}"/>
    <cellStyle name="Commɡ [0]_FOP1&amp;L_PLN0309_NewBrazil3007.xls Chart 2_BRNF Val Pack  04-02-09_IMLH Val Pack 02.11.09 9" xfId="19590" xr:uid="{00000000-0005-0000-0000-000005280000}"/>
    <cellStyle name="Commg [0]_FOP1&amp;L_PLN0309_NewBrazil3007.xls Chart 2_IMLH Val Pack 02.11.09" xfId="44540" xr:uid="{00000000-0005-0000-0000-000006280000}"/>
    <cellStyle name="Commɡ [0]_FOP1&amp;L_PLN0309_NewBrazil3007.xls Chart 2_IMLH Val Pack 02.11.09" xfId="44539" xr:uid="{00000000-0005-0000-0000-000007280000}"/>
    <cellStyle name="Commg [0]_FOP1&amp;L_PLN0309_NewBrazil3007.xls Chart 2_IMLH Val Pack 02.11.09 10" xfId="14690" xr:uid="{00000000-0005-0000-0000-000008280000}"/>
    <cellStyle name="Commɡ [0]_FOP1&amp;L_PLN0309_NewBrazil3007.xls Chart 2_IMLH Val Pack 02.11.09 10" xfId="14689" xr:uid="{00000000-0005-0000-0000-000009280000}"/>
    <cellStyle name="Commg [0]_FOP1&amp;L_PLN0309_NewBrazil3007.xls Chart 2_IMLH Val Pack 02.11.09 11" xfId="9735" xr:uid="{00000000-0005-0000-0000-00000A280000}"/>
    <cellStyle name="Commɡ [0]_FOP1&amp;L_PLN0309_NewBrazil3007.xls Chart 2_IMLH Val Pack 02.11.09 11" xfId="9734" xr:uid="{00000000-0005-0000-0000-00000B280000}"/>
    <cellStyle name="Commg [0]_FOP1&amp;L_PLN0309_NewBrazil3007.xls Chart 2_IMLH Val Pack 02.11.09 12" xfId="9789" xr:uid="{00000000-0005-0000-0000-00000C280000}"/>
    <cellStyle name="Commɡ [0]_FOP1&amp;L_PLN0309_NewBrazil3007.xls Chart 2_IMLH Val Pack 02.11.09 12" xfId="9799" xr:uid="{00000000-0005-0000-0000-00000D280000}"/>
    <cellStyle name="Commg [0]_FOP1&amp;L_PLN0309_NewBrazil3007.xls Chart 2_IMLH Val Pack 02.11.09 13" xfId="4779" xr:uid="{00000000-0005-0000-0000-00000E280000}"/>
    <cellStyle name="Commɡ [0]_FOP1&amp;L_PLN0309_NewBrazil3007.xls Chart 2_IMLH Val Pack 02.11.09 13" xfId="4778" xr:uid="{00000000-0005-0000-0000-00000F280000}"/>
    <cellStyle name="Commg [0]_FOP1&amp;L_PLN0309_NewBrazil3007.xls Chart 2_IMLH Val Pack 02.11.09 14" xfId="46399" xr:uid="{00000000-0005-0000-0000-000010280000}"/>
    <cellStyle name="Commɡ [0]_FOP1&amp;L_PLN0309_NewBrazil3007.xls Chart 2_IMLH Val Pack 02.11.09 14" xfId="46400" xr:uid="{00000000-0005-0000-0000-000011280000}"/>
    <cellStyle name="Commg [0]_FOP1&amp;L_PLN0309_NewBrazil3007.xls Chart 2_IMLH Val Pack 02.11.09 15" xfId="51298" xr:uid="{00000000-0005-0000-0000-000012280000}"/>
    <cellStyle name="Commɡ [0]_FOP1&amp;L_PLN0309_NewBrazil3007.xls Chart 2_IMLH Val Pack 02.11.09 15" xfId="51299" xr:uid="{00000000-0005-0000-0000-000013280000}"/>
    <cellStyle name="Commg [0]_FOP1&amp;L_PLN0309_NewBrazil3007.xls Chart 2_IMLH Val Pack 02.11.09 16" xfId="57210" xr:uid="{00000000-0005-0000-0000-000014280000}"/>
    <cellStyle name="Commɡ [0]_FOP1&amp;L_PLN0309_NewBrazil3007.xls Chart 2_IMLH Val Pack 02.11.09 16" xfId="57211" xr:uid="{00000000-0005-0000-0000-000015280000}"/>
    <cellStyle name="Commg [0]_FOP1&amp;L_PLN0309_NewBrazil3007.xls Chart 2_IMLH Val Pack 02.11.09 2" xfId="41633" xr:uid="{00000000-0005-0000-0000-000016280000}"/>
    <cellStyle name="Commɡ [0]_FOP1&amp;L_PLN0309_NewBrazil3007.xls Chart 2_IMLH Val Pack 02.11.09 2" xfId="41632" xr:uid="{00000000-0005-0000-0000-000017280000}"/>
    <cellStyle name="Commg [0]_FOP1&amp;L_PLN0309_NewBrazil3007.xls Chart 2_IMLH Val Pack 02.11.09 2 10" xfId="53748" xr:uid="{00000000-0005-0000-0000-000018280000}"/>
    <cellStyle name="Commɡ [0]_FOP1&amp;L_PLN0309_NewBrazil3007.xls Chart 2_IMLH Val Pack 02.11.09 2 10" xfId="53749" xr:uid="{00000000-0005-0000-0000-000019280000}"/>
    <cellStyle name="Commg [0]_FOP1&amp;L_PLN0309_NewBrazil3007.xls Chart 2_IMLH Val Pack 02.11.09 2 2" xfId="26937" xr:uid="{00000000-0005-0000-0000-00001A280000}"/>
    <cellStyle name="Commɡ [0]_FOP1&amp;L_PLN0309_NewBrazil3007.xls Chart 2_IMLH Val Pack 02.11.09 2 2" xfId="26936" xr:uid="{00000000-0005-0000-0000-00001B280000}"/>
    <cellStyle name="Commg [0]_FOP1&amp;L_PLN0309_NewBrazil3007.xls Chart 2_IMLH Val Pack 02.11.09 2 3" xfId="22038" xr:uid="{00000000-0005-0000-0000-00001C280000}"/>
    <cellStyle name="Commɡ [0]_FOP1&amp;L_PLN0309_NewBrazil3007.xls Chart 2_IMLH Val Pack 02.11.09 2 3" xfId="22037" xr:uid="{00000000-0005-0000-0000-00001D280000}"/>
    <cellStyle name="Commg [0]_FOP1&amp;L_PLN0309_NewBrazil3007.xls Chart 2_IMLH Val Pack 02.11.09 2 4" xfId="17139" xr:uid="{00000000-0005-0000-0000-00001E280000}"/>
    <cellStyle name="Commɡ [0]_FOP1&amp;L_PLN0309_NewBrazil3007.xls Chart 2_IMLH Val Pack 02.11.09 2 4" xfId="17138" xr:uid="{00000000-0005-0000-0000-00001F280000}"/>
    <cellStyle name="Commg [0]_FOP1&amp;L_PLN0309_NewBrazil3007.xls Chart 2_IMLH Val Pack 02.11.09 2 5" xfId="12240" xr:uid="{00000000-0005-0000-0000-000020280000}"/>
    <cellStyle name="Commɡ [0]_FOP1&amp;L_PLN0309_NewBrazil3007.xls Chart 2_IMLH Val Pack 02.11.09 2 5" xfId="12239" xr:uid="{00000000-0005-0000-0000-000021280000}"/>
    <cellStyle name="Commg [0]_FOP1&amp;L_PLN0309_NewBrazil3007.xls Chart 2_IMLH Val Pack 02.11.09 2 6" xfId="7284" xr:uid="{00000000-0005-0000-0000-000022280000}"/>
    <cellStyle name="Commɡ [0]_FOP1&amp;L_PLN0309_NewBrazil3007.xls Chart 2_IMLH Val Pack 02.11.09 2 6" xfId="7283" xr:uid="{00000000-0005-0000-0000-000023280000}"/>
    <cellStyle name="Commg [0]_FOP1&amp;L_PLN0309_NewBrazil3007.xls Chart 2_IMLH Val Pack 02.11.09 2 7" xfId="5156" xr:uid="{00000000-0005-0000-0000-000024280000}"/>
    <cellStyle name="Commɡ [0]_FOP1&amp;L_PLN0309_NewBrazil3007.xls Chart 2_IMLH Val Pack 02.11.09 2 7" xfId="5155" xr:uid="{00000000-0005-0000-0000-000025280000}"/>
    <cellStyle name="Commg [0]_FOP1&amp;L_PLN0309_NewBrazil3007.xls Chart 2_IMLH Val Pack 02.11.09 2 8" xfId="2329" xr:uid="{00000000-0005-0000-0000-000026280000}"/>
    <cellStyle name="Commɡ [0]_FOP1&amp;L_PLN0309_NewBrazil3007.xls Chart 2_IMLH Val Pack 02.11.09 2 8" xfId="2328" xr:uid="{00000000-0005-0000-0000-000027280000}"/>
    <cellStyle name="Commg [0]_FOP1&amp;L_PLN0309_NewBrazil3007.xls Chart 2_IMLH Val Pack 02.11.09 2 9" xfId="48849" xr:uid="{00000000-0005-0000-0000-000028280000}"/>
    <cellStyle name="Commɡ [0]_FOP1&amp;L_PLN0309_NewBrazil3007.xls Chart 2_IMLH Val Pack 02.11.09 2 9" xfId="48850" xr:uid="{00000000-0005-0000-0000-000029280000}"/>
    <cellStyle name="Commg [0]_FOP1&amp;L_PLN0309_NewBrazil3007.xls Chart 2_IMLH Val Pack 02.11.09 3" xfId="39184" xr:uid="{00000000-0005-0000-0000-00002A280000}"/>
    <cellStyle name="Commɡ [0]_FOP1&amp;L_PLN0309_NewBrazil3007.xls Chart 2_IMLH Val Pack 02.11.09 3" xfId="39183" xr:uid="{00000000-0005-0000-0000-00002B280000}"/>
    <cellStyle name="Commg [0]_FOP1&amp;L_PLN0309_NewBrazil3007.xls Chart 2_IMLH Val Pack 02.11.09 4" xfId="36735" xr:uid="{00000000-0005-0000-0000-00002C280000}"/>
    <cellStyle name="Commɡ [0]_FOP1&amp;L_PLN0309_NewBrazil3007.xls Chart 2_IMLH Val Pack 02.11.09 4" xfId="36734" xr:uid="{00000000-0005-0000-0000-00002D280000}"/>
    <cellStyle name="Commg [0]_FOP1&amp;L_PLN0309_NewBrazil3007.xls Chart 2_IMLH Val Pack 02.11.09 5" xfId="34286" xr:uid="{00000000-0005-0000-0000-00002E280000}"/>
    <cellStyle name="Commɡ [0]_FOP1&amp;L_PLN0309_NewBrazil3007.xls Chart 2_IMLH Val Pack 02.11.09 5" xfId="34285" xr:uid="{00000000-0005-0000-0000-00002F280000}"/>
    <cellStyle name="Commg [0]_FOP1&amp;L_PLN0309_NewBrazil3007.xls Chart 2_IMLH Val Pack 02.11.09 6" xfId="31837" xr:uid="{00000000-0005-0000-0000-000030280000}"/>
    <cellStyle name="Commɡ [0]_FOP1&amp;L_PLN0309_NewBrazil3007.xls Chart 2_IMLH Val Pack 02.11.09 6" xfId="31836" xr:uid="{00000000-0005-0000-0000-000031280000}"/>
    <cellStyle name="Commg [0]_FOP1&amp;L_PLN0309_NewBrazil3007.xls Chart 2_IMLH Val Pack 02.11.09 7" xfId="29388" xr:uid="{00000000-0005-0000-0000-000032280000}"/>
    <cellStyle name="Commɡ [0]_FOP1&amp;L_PLN0309_NewBrazil3007.xls Chart 2_IMLH Val Pack 02.11.09 7" xfId="29387" xr:uid="{00000000-0005-0000-0000-000033280000}"/>
    <cellStyle name="Commg [0]_FOP1&amp;L_PLN0309_NewBrazil3007.xls Chart 2_IMLH Val Pack 02.11.09 8" xfId="24488" xr:uid="{00000000-0005-0000-0000-000034280000}"/>
    <cellStyle name="Commɡ [0]_FOP1&amp;L_PLN0309_NewBrazil3007.xls Chart 2_IMLH Val Pack 02.11.09 8" xfId="24487" xr:uid="{00000000-0005-0000-0000-000035280000}"/>
    <cellStyle name="Commg [0]_FOP1&amp;L_PLN0309_NewBrazil3007.xls Chart 2_IMLH Val Pack 02.11.09 9" xfId="19589" xr:uid="{00000000-0005-0000-0000-000036280000}"/>
    <cellStyle name="Commɡ [0]_FOP1&amp;L_PLN0309_NewBrazil3007.xls Chart 2_IMLH Val Pack 02.11.09 9" xfId="19588" xr:uid="{00000000-0005-0000-0000-000037280000}"/>
    <cellStyle name="Commg [0]_FOP1&amp;L_PLN0309_NewBrazil3007.xls Chart 2_LAPROP PC ED 22-aug-01srb" xfId="44538" xr:uid="{00000000-0005-0000-0000-000038280000}"/>
    <cellStyle name="Commɡ [0]_FOP1&amp;L_PLN0309_NewBrazil3007.xls Chart 2_LAPROP PC ED 22-aug-01srb" xfId="44537" xr:uid="{00000000-0005-0000-0000-000039280000}"/>
    <cellStyle name="Commg [0]_FOP1&amp;L_PLN0309_NewBrazil3007.xls Chart 2_LAPROP PC ED 22-aug-01srb 10" xfId="14688" xr:uid="{00000000-0005-0000-0000-00003A280000}"/>
    <cellStyle name="Commɡ [0]_FOP1&amp;L_PLN0309_NewBrazil3007.xls Chart 2_LAPROP PC ED 22-aug-01srb 10" xfId="14687" xr:uid="{00000000-0005-0000-0000-00003B280000}"/>
    <cellStyle name="Commg [0]_FOP1&amp;L_PLN0309_NewBrazil3007.xls Chart 2_LAPROP PC ED 22-aug-01srb 11" xfId="9733" xr:uid="{00000000-0005-0000-0000-00003C280000}"/>
    <cellStyle name="Commɡ [0]_FOP1&amp;L_PLN0309_NewBrazil3007.xls Chart 2_LAPROP PC ED 22-aug-01srb 11" xfId="9732" xr:uid="{00000000-0005-0000-0000-00003D280000}"/>
    <cellStyle name="Commg [0]_FOP1&amp;L_PLN0309_NewBrazil3007.xls Chart 2_LAPROP PC ED 22-aug-01srb 12" xfId="9788" xr:uid="{00000000-0005-0000-0000-00003E280000}"/>
    <cellStyle name="Commɡ [0]_FOP1&amp;L_PLN0309_NewBrazil3007.xls Chart 2_LAPROP PC ED 22-aug-01srb 12" xfId="9787" xr:uid="{00000000-0005-0000-0000-00003F280000}"/>
    <cellStyle name="Commg [0]_FOP1&amp;L_PLN0309_NewBrazil3007.xls Chart 2_LAPROP PC ED 22-aug-01srb 13" xfId="4777" xr:uid="{00000000-0005-0000-0000-000040280000}"/>
    <cellStyle name="Commɡ [0]_FOP1&amp;L_PLN0309_NewBrazil3007.xls Chart 2_LAPROP PC ED 22-aug-01srb 13" xfId="4776" xr:uid="{00000000-0005-0000-0000-000041280000}"/>
    <cellStyle name="Commg [0]_FOP1&amp;L_PLN0309_NewBrazil3007.xls Chart 2_LAPROP PC ED 22-aug-01srb 14" xfId="46401" xr:uid="{00000000-0005-0000-0000-000042280000}"/>
    <cellStyle name="Commɡ [0]_FOP1&amp;L_PLN0309_NewBrazil3007.xls Chart 2_LAPROP PC ED 22-aug-01srb 14" xfId="46402" xr:uid="{00000000-0005-0000-0000-000043280000}"/>
    <cellStyle name="Commg [0]_FOP1&amp;L_PLN0309_NewBrazil3007.xls Chart 2_LAPROP PC ED 22-aug-01srb 15" xfId="51300" xr:uid="{00000000-0005-0000-0000-000044280000}"/>
    <cellStyle name="Commɡ [0]_FOP1&amp;L_PLN0309_NewBrazil3007.xls Chart 2_LAPROP PC ED 22-aug-01srb 15" xfId="51301" xr:uid="{00000000-0005-0000-0000-000045280000}"/>
    <cellStyle name="Commg [0]_FOP1&amp;L_PLN0309_NewBrazil3007.xls Chart 2_LAPROP PC ED 22-aug-01srb 16" xfId="57212" xr:uid="{00000000-0005-0000-0000-000046280000}"/>
    <cellStyle name="Commɡ [0]_FOP1&amp;L_PLN0309_NewBrazil3007.xls Chart 2_LAPROP PC ED 22-aug-01srb 16" xfId="57213" xr:uid="{00000000-0005-0000-0000-000047280000}"/>
    <cellStyle name="Commg [0]_FOP1&amp;L_PLN0309_NewBrazil3007.xls Chart 2_LAPROP PC ED 22-aug-01srb 2" xfId="41631" xr:uid="{00000000-0005-0000-0000-000048280000}"/>
    <cellStyle name="Commɡ [0]_FOP1&amp;L_PLN0309_NewBrazil3007.xls Chart 2_LAPROP PC ED 22-aug-01srb 2" xfId="41630" xr:uid="{00000000-0005-0000-0000-000049280000}"/>
    <cellStyle name="Commg [0]_FOP1&amp;L_PLN0309_NewBrazil3007.xls Chart 2_LAPROP PC ED 22-aug-01srb 2 10" xfId="53750" xr:uid="{00000000-0005-0000-0000-00004A280000}"/>
    <cellStyle name="Commɡ [0]_FOP1&amp;L_PLN0309_NewBrazil3007.xls Chart 2_LAPROP PC ED 22-aug-01srb 2 10" xfId="53751" xr:uid="{00000000-0005-0000-0000-00004B280000}"/>
    <cellStyle name="Commg [0]_FOP1&amp;L_PLN0309_NewBrazil3007.xls Chart 2_LAPROP PC ED 22-aug-01srb 2 2" xfId="26935" xr:uid="{00000000-0005-0000-0000-00004C280000}"/>
    <cellStyle name="Commɡ [0]_FOP1&amp;L_PLN0309_NewBrazil3007.xls Chart 2_LAPROP PC ED 22-aug-01srb 2 2" xfId="26934" xr:uid="{00000000-0005-0000-0000-00004D280000}"/>
    <cellStyle name="Commg [0]_FOP1&amp;L_PLN0309_NewBrazil3007.xls Chart 2_LAPROP PC ED 22-aug-01srb 2 3" xfId="22036" xr:uid="{00000000-0005-0000-0000-00004E280000}"/>
    <cellStyle name="Commɡ [0]_FOP1&amp;L_PLN0309_NewBrazil3007.xls Chart 2_LAPROP PC ED 22-aug-01srb 2 3" xfId="22035" xr:uid="{00000000-0005-0000-0000-00004F280000}"/>
    <cellStyle name="Commg [0]_FOP1&amp;L_PLN0309_NewBrazil3007.xls Chart 2_LAPROP PC ED 22-aug-01srb 2 4" xfId="17137" xr:uid="{00000000-0005-0000-0000-000050280000}"/>
    <cellStyle name="Commɡ [0]_FOP1&amp;L_PLN0309_NewBrazil3007.xls Chart 2_LAPROP PC ED 22-aug-01srb 2 4" xfId="17136" xr:uid="{00000000-0005-0000-0000-000051280000}"/>
    <cellStyle name="Commg [0]_FOP1&amp;L_PLN0309_NewBrazil3007.xls Chart 2_LAPROP PC ED 22-aug-01srb 2 5" xfId="12238" xr:uid="{00000000-0005-0000-0000-000052280000}"/>
    <cellStyle name="Commɡ [0]_FOP1&amp;L_PLN0309_NewBrazil3007.xls Chart 2_LAPROP PC ED 22-aug-01srb 2 5" xfId="12237" xr:uid="{00000000-0005-0000-0000-000053280000}"/>
    <cellStyle name="Commg [0]_FOP1&amp;L_PLN0309_NewBrazil3007.xls Chart 2_LAPROP PC ED 22-aug-01srb 2 6" xfId="7282" xr:uid="{00000000-0005-0000-0000-000054280000}"/>
    <cellStyle name="Commɡ [0]_FOP1&amp;L_PLN0309_NewBrazil3007.xls Chart 2_LAPROP PC ED 22-aug-01srb 2 6" xfId="7281" xr:uid="{00000000-0005-0000-0000-000055280000}"/>
    <cellStyle name="Commg [0]_FOP1&amp;L_PLN0309_NewBrazil3007.xls Chart 2_LAPROP PC ED 22-aug-01srb 2 7" xfId="5154" xr:uid="{00000000-0005-0000-0000-000056280000}"/>
    <cellStyle name="Commɡ [0]_FOP1&amp;L_PLN0309_NewBrazil3007.xls Chart 2_LAPROP PC ED 22-aug-01srb 2 7" xfId="5153" xr:uid="{00000000-0005-0000-0000-000057280000}"/>
    <cellStyle name="Commg [0]_FOP1&amp;L_PLN0309_NewBrazil3007.xls Chart 2_LAPROP PC ED 22-aug-01srb 2 8" xfId="2327" xr:uid="{00000000-0005-0000-0000-000058280000}"/>
    <cellStyle name="Commɡ [0]_FOP1&amp;L_PLN0309_NewBrazil3007.xls Chart 2_LAPROP PC ED 22-aug-01srb 2 8" xfId="2326" xr:uid="{00000000-0005-0000-0000-000059280000}"/>
    <cellStyle name="Commg [0]_FOP1&amp;L_PLN0309_NewBrazil3007.xls Chart 2_LAPROP PC ED 22-aug-01srb 2 9" xfId="48851" xr:uid="{00000000-0005-0000-0000-00005A280000}"/>
    <cellStyle name="Commɡ [0]_FOP1&amp;L_PLN0309_NewBrazil3007.xls Chart 2_LAPROP PC ED 22-aug-01srb 2 9" xfId="48852" xr:uid="{00000000-0005-0000-0000-00005B280000}"/>
    <cellStyle name="Commg [0]_FOP1&amp;L_PLN0309_NewBrazil3007.xls Chart 2_LAPROP PC ED 22-aug-01srb 3" xfId="39182" xr:uid="{00000000-0005-0000-0000-00005C280000}"/>
    <cellStyle name="Commɡ [0]_FOP1&amp;L_PLN0309_NewBrazil3007.xls Chart 2_LAPROP PC ED 22-aug-01srb 3" xfId="39181" xr:uid="{00000000-0005-0000-0000-00005D280000}"/>
    <cellStyle name="Commg [0]_FOP1&amp;L_PLN0309_NewBrazil3007.xls Chart 2_LAPROP PC ED 22-aug-01srb 4" xfId="36733" xr:uid="{00000000-0005-0000-0000-00005E280000}"/>
    <cellStyle name="Commɡ [0]_FOP1&amp;L_PLN0309_NewBrazil3007.xls Chart 2_LAPROP PC ED 22-aug-01srb 4" xfId="36732" xr:uid="{00000000-0005-0000-0000-00005F280000}"/>
    <cellStyle name="Commg [0]_FOP1&amp;L_PLN0309_NewBrazil3007.xls Chart 2_LAPROP PC ED 22-aug-01srb 5" xfId="34284" xr:uid="{00000000-0005-0000-0000-000060280000}"/>
    <cellStyle name="Commɡ [0]_FOP1&amp;L_PLN0309_NewBrazil3007.xls Chart 2_LAPROP PC ED 22-aug-01srb 5" xfId="34283" xr:uid="{00000000-0005-0000-0000-000061280000}"/>
    <cellStyle name="Commg [0]_FOP1&amp;L_PLN0309_NewBrazil3007.xls Chart 2_LAPROP PC ED 22-aug-01srb 6" xfId="31835" xr:uid="{00000000-0005-0000-0000-000062280000}"/>
    <cellStyle name="Commɡ [0]_FOP1&amp;L_PLN0309_NewBrazil3007.xls Chart 2_LAPROP PC ED 22-aug-01srb 6" xfId="31834" xr:uid="{00000000-0005-0000-0000-000063280000}"/>
    <cellStyle name="Commg [0]_FOP1&amp;L_PLN0309_NewBrazil3007.xls Chart 2_LAPROP PC ED 22-aug-01srb 7" xfId="29386" xr:uid="{00000000-0005-0000-0000-000064280000}"/>
    <cellStyle name="Commɡ [0]_FOP1&amp;L_PLN0309_NewBrazil3007.xls Chart 2_LAPROP PC ED 22-aug-01srb 7" xfId="29385" xr:uid="{00000000-0005-0000-0000-000065280000}"/>
    <cellStyle name="Commg [0]_FOP1&amp;L_PLN0309_NewBrazil3007.xls Chart 2_LAPROP PC ED 22-aug-01srb 8" xfId="24486" xr:uid="{00000000-0005-0000-0000-000066280000}"/>
    <cellStyle name="Commɡ [0]_FOP1&amp;L_PLN0309_NewBrazil3007.xls Chart 2_LAPROP PC ED 22-aug-01srb 8" xfId="24485" xr:uid="{00000000-0005-0000-0000-000067280000}"/>
    <cellStyle name="Commg [0]_FOP1&amp;L_PLN0309_NewBrazil3007.xls Chart 2_LAPROP PC ED 22-aug-01srb 9" xfId="19587" xr:uid="{00000000-0005-0000-0000-000068280000}"/>
    <cellStyle name="Commɡ [0]_FOP1&amp;L_PLN0309_NewBrazil3007.xls Chart 2_LAPROP PC ED 22-aug-01srb 9" xfId="19586" xr:uid="{00000000-0005-0000-0000-000069280000}"/>
    <cellStyle name="Commg [0]_FOP1&amp;L_PLN0309_NewBrazil3007.xls Chart 2_LAPROP PC ED 22-aug-01srb_Book2" xfId="44536" xr:uid="{00000000-0005-0000-0000-00006A280000}"/>
    <cellStyle name="Commɡ [0]_FOP1&amp;L_PLN0309_NewBrazil3007.xls Chart 2_LAPROP PC ED 22-aug-01srb_Book2" xfId="44535" xr:uid="{00000000-0005-0000-0000-00006B280000}"/>
    <cellStyle name="Commg [0]_FOP1&amp;L_PLN0309_NewBrazil3007.xls Chart 2_LAPROP PC ED 22-aug-01srb_Book2 10" xfId="14686" xr:uid="{00000000-0005-0000-0000-00006C280000}"/>
    <cellStyle name="Commɡ [0]_FOP1&amp;L_PLN0309_NewBrazil3007.xls Chart 2_LAPROP PC ED 22-aug-01srb_Book2 10" xfId="14685" xr:uid="{00000000-0005-0000-0000-00006D280000}"/>
    <cellStyle name="Commg [0]_FOP1&amp;L_PLN0309_NewBrazil3007.xls Chart 2_LAPROP PC ED 22-aug-01srb_Book2 11" xfId="9731" xr:uid="{00000000-0005-0000-0000-00006E280000}"/>
    <cellStyle name="Commɡ [0]_FOP1&amp;L_PLN0309_NewBrazil3007.xls Chart 2_LAPROP PC ED 22-aug-01srb_Book2 11" xfId="9730" xr:uid="{00000000-0005-0000-0000-00006F280000}"/>
    <cellStyle name="Commg [0]_FOP1&amp;L_PLN0309_NewBrazil3007.xls Chart 2_LAPROP PC ED 22-aug-01srb_Book2 12" xfId="9786" xr:uid="{00000000-0005-0000-0000-000070280000}"/>
    <cellStyle name="Commɡ [0]_FOP1&amp;L_PLN0309_NewBrazil3007.xls Chart 2_LAPROP PC ED 22-aug-01srb_Book2 12" xfId="9785" xr:uid="{00000000-0005-0000-0000-000071280000}"/>
    <cellStyle name="Commg [0]_FOP1&amp;L_PLN0309_NewBrazil3007.xls Chart 2_LAPROP PC ED 22-aug-01srb_Book2 13" xfId="4775" xr:uid="{00000000-0005-0000-0000-000072280000}"/>
    <cellStyle name="Commɡ [0]_FOP1&amp;L_PLN0309_NewBrazil3007.xls Chart 2_LAPROP PC ED 22-aug-01srb_Book2 13" xfId="4774" xr:uid="{00000000-0005-0000-0000-000073280000}"/>
    <cellStyle name="Commg [0]_FOP1&amp;L_PLN0309_NewBrazil3007.xls Chart 2_LAPROP PC ED 22-aug-01srb_Book2 14" xfId="46403" xr:uid="{00000000-0005-0000-0000-000074280000}"/>
    <cellStyle name="Commɡ [0]_FOP1&amp;L_PLN0309_NewBrazil3007.xls Chart 2_LAPROP PC ED 22-aug-01srb_Book2 14" xfId="46404" xr:uid="{00000000-0005-0000-0000-000075280000}"/>
    <cellStyle name="Commg [0]_FOP1&amp;L_PLN0309_NewBrazil3007.xls Chart 2_LAPROP PC ED 22-aug-01srb_Book2 15" xfId="51302" xr:uid="{00000000-0005-0000-0000-000076280000}"/>
    <cellStyle name="Commɡ [0]_FOP1&amp;L_PLN0309_NewBrazil3007.xls Chart 2_LAPROP PC ED 22-aug-01srb_Book2 15" xfId="51303" xr:uid="{00000000-0005-0000-0000-000077280000}"/>
    <cellStyle name="Commg [0]_FOP1&amp;L_PLN0309_NewBrazil3007.xls Chart 2_LAPROP PC ED 22-aug-01srb_Book2 16" xfId="57214" xr:uid="{00000000-0005-0000-0000-000078280000}"/>
    <cellStyle name="Commɡ [0]_FOP1&amp;L_PLN0309_NewBrazil3007.xls Chart 2_LAPROP PC ED 22-aug-01srb_Book2 16" xfId="57215" xr:uid="{00000000-0005-0000-0000-000079280000}"/>
    <cellStyle name="Commg [0]_FOP1&amp;L_PLN0309_NewBrazil3007.xls Chart 2_LAPROP PC ED 22-aug-01srb_Book2 2" xfId="41629" xr:uid="{00000000-0005-0000-0000-00007A280000}"/>
    <cellStyle name="Commɡ [0]_FOP1&amp;L_PLN0309_NewBrazil3007.xls Chart 2_LAPROP PC ED 22-aug-01srb_Book2 2" xfId="41628" xr:uid="{00000000-0005-0000-0000-00007B280000}"/>
    <cellStyle name="Commg [0]_FOP1&amp;L_PLN0309_NewBrazil3007.xls Chart 2_LAPROP PC ED 22-aug-01srb_Book2 2 10" xfId="53752" xr:uid="{00000000-0005-0000-0000-00007C280000}"/>
    <cellStyle name="Commɡ [0]_FOP1&amp;L_PLN0309_NewBrazil3007.xls Chart 2_LAPROP PC ED 22-aug-01srb_Book2 2 10" xfId="53753" xr:uid="{00000000-0005-0000-0000-00007D280000}"/>
    <cellStyle name="Commg [0]_FOP1&amp;L_PLN0309_NewBrazil3007.xls Chart 2_LAPROP PC ED 22-aug-01srb_Book2 2 2" xfId="26933" xr:uid="{00000000-0005-0000-0000-00007E280000}"/>
    <cellStyle name="Commɡ [0]_FOP1&amp;L_PLN0309_NewBrazil3007.xls Chart 2_LAPROP PC ED 22-aug-01srb_Book2 2 2" xfId="26932" xr:uid="{00000000-0005-0000-0000-00007F280000}"/>
    <cellStyle name="Commg [0]_FOP1&amp;L_PLN0309_NewBrazil3007.xls Chart 2_LAPROP PC ED 22-aug-01srb_Book2 2 3" xfId="22034" xr:uid="{00000000-0005-0000-0000-000080280000}"/>
    <cellStyle name="Commɡ [0]_FOP1&amp;L_PLN0309_NewBrazil3007.xls Chart 2_LAPROP PC ED 22-aug-01srb_Book2 2 3" xfId="22033" xr:uid="{00000000-0005-0000-0000-000081280000}"/>
    <cellStyle name="Commg [0]_FOP1&amp;L_PLN0309_NewBrazil3007.xls Chart 2_LAPROP PC ED 22-aug-01srb_Book2 2 4" xfId="17135" xr:uid="{00000000-0005-0000-0000-000082280000}"/>
    <cellStyle name="Commɡ [0]_FOP1&amp;L_PLN0309_NewBrazil3007.xls Chart 2_LAPROP PC ED 22-aug-01srb_Book2 2 4" xfId="17134" xr:uid="{00000000-0005-0000-0000-000083280000}"/>
    <cellStyle name="Commg [0]_FOP1&amp;L_PLN0309_NewBrazil3007.xls Chart 2_LAPROP PC ED 22-aug-01srb_Book2 2 5" xfId="12236" xr:uid="{00000000-0005-0000-0000-000084280000}"/>
    <cellStyle name="Commɡ [0]_FOP1&amp;L_PLN0309_NewBrazil3007.xls Chart 2_LAPROP PC ED 22-aug-01srb_Book2 2 5" xfId="12235" xr:uid="{00000000-0005-0000-0000-000085280000}"/>
    <cellStyle name="Commg [0]_FOP1&amp;L_PLN0309_NewBrazil3007.xls Chart 2_LAPROP PC ED 22-aug-01srb_Book2 2 6" xfId="7280" xr:uid="{00000000-0005-0000-0000-000086280000}"/>
    <cellStyle name="Commɡ [0]_FOP1&amp;L_PLN0309_NewBrazil3007.xls Chart 2_LAPROP PC ED 22-aug-01srb_Book2 2 6" xfId="7279" xr:uid="{00000000-0005-0000-0000-000087280000}"/>
    <cellStyle name="Commg [0]_FOP1&amp;L_PLN0309_NewBrazil3007.xls Chart 2_LAPROP PC ED 22-aug-01srb_Book2 2 7" xfId="5152" xr:uid="{00000000-0005-0000-0000-000088280000}"/>
    <cellStyle name="Commɡ [0]_FOP1&amp;L_PLN0309_NewBrazil3007.xls Chart 2_LAPROP PC ED 22-aug-01srb_Book2 2 7" xfId="5151" xr:uid="{00000000-0005-0000-0000-000089280000}"/>
    <cellStyle name="Commg [0]_FOP1&amp;L_PLN0309_NewBrazil3007.xls Chart 2_LAPROP PC ED 22-aug-01srb_Book2 2 8" xfId="2325" xr:uid="{00000000-0005-0000-0000-00008A280000}"/>
    <cellStyle name="Commɡ [0]_FOP1&amp;L_PLN0309_NewBrazil3007.xls Chart 2_LAPROP PC ED 22-aug-01srb_Book2 2 8" xfId="2324" xr:uid="{00000000-0005-0000-0000-00008B280000}"/>
    <cellStyle name="Commg [0]_FOP1&amp;L_PLN0309_NewBrazil3007.xls Chart 2_LAPROP PC ED 22-aug-01srb_Book2 2 9" xfId="48853" xr:uid="{00000000-0005-0000-0000-00008C280000}"/>
    <cellStyle name="Commɡ [0]_FOP1&amp;L_PLN0309_NewBrazil3007.xls Chart 2_LAPROP PC ED 22-aug-01srb_Book2 2 9" xfId="48854" xr:uid="{00000000-0005-0000-0000-00008D280000}"/>
    <cellStyle name="Commg [0]_FOP1&amp;L_PLN0309_NewBrazil3007.xls Chart 2_LAPROP PC ED 22-aug-01srb_Book2 3" xfId="39180" xr:uid="{00000000-0005-0000-0000-00008E280000}"/>
    <cellStyle name="Commɡ [0]_FOP1&amp;L_PLN0309_NewBrazil3007.xls Chart 2_LAPROP PC ED 22-aug-01srb_Book2 3" xfId="39179" xr:uid="{00000000-0005-0000-0000-00008F280000}"/>
    <cellStyle name="Commg [0]_FOP1&amp;L_PLN0309_NewBrazil3007.xls Chart 2_LAPROP PC ED 22-aug-01srb_Book2 4" xfId="36731" xr:uid="{00000000-0005-0000-0000-000090280000}"/>
    <cellStyle name="Commɡ [0]_FOP1&amp;L_PLN0309_NewBrazil3007.xls Chart 2_LAPROP PC ED 22-aug-01srb_Book2 4" xfId="36730" xr:uid="{00000000-0005-0000-0000-000091280000}"/>
    <cellStyle name="Commg [0]_FOP1&amp;L_PLN0309_NewBrazil3007.xls Chart 2_LAPROP PC ED 22-aug-01srb_Book2 5" xfId="34282" xr:uid="{00000000-0005-0000-0000-000092280000}"/>
    <cellStyle name="Commɡ [0]_FOP1&amp;L_PLN0309_NewBrazil3007.xls Chart 2_LAPROP PC ED 22-aug-01srb_Book2 5" xfId="34281" xr:uid="{00000000-0005-0000-0000-000093280000}"/>
    <cellStyle name="Commg [0]_FOP1&amp;L_PLN0309_NewBrazil3007.xls Chart 2_LAPROP PC ED 22-aug-01srb_Book2 6" xfId="31833" xr:uid="{00000000-0005-0000-0000-000094280000}"/>
    <cellStyle name="Commɡ [0]_FOP1&amp;L_PLN0309_NewBrazil3007.xls Chart 2_LAPROP PC ED 22-aug-01srb_Book2 6" xfId="31832" xr:uid="{00000000-0005-0000-0000-000095280000}"/>
    <cellStyle name="Commg [0]_FOP1&amp;L_PLN0309_NewBrazil3007.xls Chart 2_LAPROP PC ED 22-aug-01srb_Book2 7" xfId="29384" xr:uid="{00000000-0005-0000-0000-000096280000}"/>
    <cellStyle name="Commɡ [0]_FOP1&amp;L_PLN0309_NewBrazil3007.xls Chart 2_LAPROP PC ED 22-aug-01srb_Book2 7" xfId="29383" xr:uid="{00000000-0005-0000-0000-000097280000}"/>
    <cellStyle name="Commg [0]_FOP1&amp;L_PLN0309_NewBrazil3007.xls Chart 2_LAPROP PC ED 22-aug-01srb_Book2 8" xfId="24484" xr:uid="{00000000-0005-0000-0000-000098280000}"/>
    <cellStyle name="Commɡ [0]_FOP1&amp;L_PLN0309_NewBrazil3007.xls Chart 2_LAPROP PC ED 22-aug-01srb_Book2 8" xfId="24483" xr:uid="{00000000-0005-0000-0000-000099280000}"/>
    <cellStyle name="Commg [0]_FOP1&amp;L_PLN0309_NewBrazil3007.xls Chart 2_LAPROP PC ED 22-aug-01srb_Book2 9" xfId="19585" xr:uid="{00000000-0005-0000-0000-00009A280000}"/>
    <cellStyle name="Commɡ [0]_FOP1&amp;L_PLN0309_NewBrazil3007.xls Chart 2_LAPROP PC ED 22-aug-01srb_Book2 9" xfId="19584" xr:uid="{00000000-0005-0000-0000-00009B280000}"/>
    <cellStyle name="Commg [0]_FOP1&amp;L_PLN0309_NewBrazil3007.xls Chart 2_LAPROP PC ED 22-aug-01srb_Book2_IMLH Val Pack 02.11.09" xfId="44534" xr:uid="{00000000-0005-0000-0000-00009C280000}"/>
    <cellStyle name="Commɡ [0]_FOP1&amp;L_PLN0309_NewBrazil3007.xls Chart 2_LAPROP PC ED 22-aug-01srb_Book2_IMLH Val Pack 02.11.09" xfId="44533" xr:uid="{00000000-0005-0000-0000-00009D280000}"/>
    <cellStyle name="Commg [0]_FOP1&amp;L_PLN0309_NewBrazil3007.xls Chart 2_LAPROP PC ED 22-aug-01srb_Book2_IMLH Val Pack 02.11.09 10" xfId="14684" xr:uid="{00000000-0005-0000-0000-00009E280000}"/>
    <cellStyle name="Commɡ [0]_FOP1&amp;L_PLN0309_NewBrazil3007.xls Chart 2_LAPROP PC ED 22-aug-01srb_Book2_IMLH Val Pack 02.11.09 10" xfId="14683" xr:uid="{00000000-0005-0000-0000-00009F280000}"/>
    <cellStyle name="Commg [0]_FOP1&amp;L_PLN0309_NewBrazil3007.xls Chart 2_LAPROP PC ED 22-aug-01srb_Book2_IMLH Val Pack 02.11.09 11" xfId="9729" xr:uid="{00000000-0005-0000-0000-0000A0280000}"/>
    <cellStyle name="Commɡ [0]_FOP1&amp;L_PLN0309_NewBrazil3007.xls Chart 2_LAPROP PC ED 22-aug-01srb_Book2_IMLH Val Pack 02.11.09 11" xfId="9728" xr:uid="{00000000-0005-0000-0000-0000A1280000}"/>
    <cellStyle name="Commg [0]_FOP1&amp;L_PLN0309_NewBrazil3007.xls Chart 2_LAPROP PC ED 22-aug-01srb_Book2_IMLH Val Pack 02.11.09 12" xfId="9755" xr:uid="{00000000-0005-0000-0000-0000A2280000}"/>
    <cellStyle name="Commɡ [0]_FOP1&amp;L_PLN0309_NewBrazil3007.xls Chart 2_LAPROP PC ED 22-aug-01srb_Book2_IMLH Val Pack 02.11.09 12" xfId="9805" xr:uid="{00000000-0005-0000-0000-0000A3280000}"/>
    <cellStyle name="Commg [0]_FOP1&amp;L_PLN0309_NewBrazil3007.xls Chart 2_LAPROP PC ED 22-aug-01srb_Book2_IMLH Val Pack 02.11.09 13" xfId="4773" xr:uid="{00000000-0005-0000-0000-0000A4280000}"/>
    <cellStyle name="Commɡ [0]_FOP1&amp;L_PLN0309_NewBrazil3007.xls Chart 2_LAPROP PC ED 22-aug-01srb_Book2_IMLH Val Pack 02.11.09 13" xfId="4772" xr:uid="{00000000-0005-0000-0000-0000A5280000}"/>
    <cellStyle name="Commg [0]_FOP1&amp;L_PLN0309_NewBrazil3007.xls Chart 2_LAPROP PC ED 22-aug-01srb_Book2_IMLH Val Pack 02.11.09 14" xfId="46405" xr:uid="{00000000-0005-0000-0000-0000A6280000}"/>
    <cellStyle name="Commɡ [0]_FOP1&amp;L_PLN0309_NewBrazil3007.xls Chart 2_LAPROP PC ED 22-aug-01srb_Book2_IMLH Val Pack 02.11.09 14" xfId="46406" xr:uid="{00000000-0005-0000-0000-0000A7280000}"/>
    <cellStyle name="Commg [0]_FOP1&amp;L_PLN0309_NewBrazil3007.xls Chart 2_LAPROP PC ED 22-aug-01srb_Book2_IMLH Val Pack 02.11.09 15" xfId="51304" xr:uid="{00000000-0005-0000-0000-0000A8280000}"/>
    <cellStyle name="Commɡ [0]_FOP1&amp;L_PLN0309_NewBrazil3007.xls Chart 2_LAPROP PC ED 22-aug-01srb_Book2_IMLH Val Pack 02.11.09 15" xfId="51305" xr:uid="{00000000-0005-0000-0000-0000A9280000}"/>
    <cellStyle name="Commg [0]_FOP1&amp;L_PLN0309_NewBrazil3007.xls Chart 2_LAPROP PC ED 22-aug-01srb_Book2_IMLH Val Pack 02.11.09 16" xfId="57216" xr:uid="{00000000-0005-0000-0000-0000AA280000}"/>
    <cellStyle name="Commɡ [0]_FOP1&amp;L_PLN0309_NewBrazil3007.xls Chart 2_LAPROP PC ED 22-aug-01srb_Book2_IMLH Val Pack 02.11.09 16" xfId="57217" xr:uid="{00000000-0005-0000-0000-0000AB280000}"/>
    <cellStyle name="Commg [0]_FOP1&amp;L_PLN0309_NewBrazil3007.xls Chart 2_LAPROP PC ED 22-aug-01srb_Book2_IMLH Val Pack 02.11.09 2" xfId="41627" xr:uid="{00000000-0005-0000-0000-0000AC280000}"/>
    <cellStyle name="Commɡ [0]_FOP1&amp;L_PLN0309_NewBrazil3007.xls Chart 2_LAPROP PC ED 22-aug-01srb_Book2_IMLH Val Pack 02.11.09 2" xfId="41626" xr:uid="{00000000-0005-0000-0000-0000AD280000}"/>
    <cellStyle name="Commg [0]_FOP1&amp;L_PLN0309_NewBrazil3007.xls Chart 2_LAPROP PC ED 22-aug-01srb_Book2_IMLH Val Pack 02.11.09 2 10" xfId="53754" xr:uid="{00000000-0005-0000-0000-0000AE280000}"/>
    <cellStyle name="Commɡ [0]_FOP1&amp;L_PLN0309_NewBrazil3007.xls Chart 2_LAPROP PC ED 22-aug-01srb_Book2_IMLH Val Pack 02.11.09 2 10" xfId="53755" xr:uid="{00000000-0005-0000-0000-0000AF280000}"/>
    <cellStyle name="Commg [0]_FOP1&amp;L_PLN0309_NewBrazil3007.xls Chart 2_LAPROP PC ED 22-aug-01srb_Book2_IMLH Val Pack 02.11.09 2 2" xfId="26931" xr:uid="{00000000-0005-0000-0000-0000B0280000}"/>
    <cellStyle name="Commɡ [0]_FOP1&amp;L_PLN0309_NewBrazil3007.xls Chart 2_LAPROP PC ED 22-aug-01srb_Book2_IMLH Val Pack 02.11.09 2 2" xfId="26930" xr:uid="{00000000-0005-0000-0000-0000B1280000}"/>
    <cellStyle name="Commg [0]_FOP1&amp;L_PLN0309_NewBrazil3007.xls Chart 2_LAPROP PC ED 22-aug-01srb_Book2_IMLH Val Pack 02.11.09 2 3" xfId="22032" xr:uid="{00000000-0005-0000-0000-0000B2280000}"/>
    <cellStyle name="Commɡ [0]_FOP1&amp;L_PLN0309_NewBrazil3007.xls Chart 2_LAPROP PC ED 22-aug-01srb_Book2_IMLH Val Pack 02.11.09 2 3" xfId="22031" xr:uid="{00000000-0005-0000-0000-0000B3280000}"/>
    <cellStyle name="Commg [0]_FOP1&amp;L_PLN0309_NewBrazil3007.xls Chart 2_LAPROP PC ED 22-aug-01srb_Book2_IMLH Val Pack 02.11.09 2 4" xfId="17133" xr:uid="{00000000-0005-0000-0000-0000B4280000}"/>
    <cellStyle name="Commɡ [0]_FOP1&amp;L_PLN0309_NewBrazil3007.xls Chart 2_LAPROP PC ED 22-aug-01srb_Book2_IMLH Val Pack 02.11.09 2 4" xfId="17132" xr:uid="{00000000-0005-0000-0000-0000B5280000}"/>
    <cellStyle name="Commg [0]_FOP1&amp;L_PLN0309_NewBrazil3007.xls Chart 2_LAPROP PC ED 22-aug-01srb_Book2_IMLH Val Pack 02.11.09 2 5" xfId="12234" xr:uid="{00000000-0005-0000-0000-0000B6280000}"/>
    <cellStyle name="Commɡ [0]_FOP1&amp;L_PLN0309_NewBrazil3007.xls Chart 2_LAPROP PC ED 22-aug-01srb_Book2_IMLH Val Pack 02.11.09 2 5" xfId="12233" xr:uid="{00000000-0005-0000-0000-0000B7280000}"/>
    <cellStyle name="Commg [0]_FOP1&amp;L_PLN0309_NewBrazil3007.xls Chart 2_LAPROP PC ED 22-aug-01srb_Book2_IMLH Val Pack 02.11.09 2 6" xfId="7278" xr:uid="{00000000-0005-0000-0000-0000B8280000}"/>
    <cellStyle name="Commɡ [0]_FOP1&amp;L_PLN0309_NewBrazil3007.xls Chart 2_LAPROP PC ED 22-aug-01srb_Book2_IMLH Val Pack 02.11.09 2 6" xfId="7277" xr:uid="{00000000-0005-0000-0000-0000B9280000}"/>
    <cellStyle name="Commg [0]_FOP1&amp;L_PLN0309_NewBrazil3007.xls Chart 2_LAPROP PC ED 22-aug-01srb_Book2_IMLH Val Pack 02.11.09 2 7" xfId="5150" xr:uid="{00000000-0005-0000-0000-0000BA280000}"/>
    <cellStyle name="Commɡ [0]_FOP1&amp;L_PLN0309_NewBrazil3007.xls Chart 2_LAPROP PC ED 22-aug-01srb_Book2_IMLH Val Pack 02.11.09 2 7" xfId="5149" xr:uid="{00000000-0005-0000-0000-0000BB280000}"/>
    <cellStyle name="Commg [0]_FOP1&amp;L_PLN0309_NewBrazil3007.xls Chart 2_LAPROP PC ED 22-aug-01srb_Book2_IMLH Val Pack 02.11.09 2 8" xfId="2323" xr:uid="{00000000-0005-0000-0000-0000BC280000}"/>
    <cellStyle name="Commɡ [0]_FOP1&amp;L_PLN0309_NewBrazil3007.xls Chart 2_LAPROP PC ED 22-aug-01srb_Book2_IMLH Val Pack 02.11.09 2 8" xfId="2322" xr:uid="{00000000-0005-0000-0000-0000BD280000}"/>
    <cellStyle name="Commg [0]_FOP1&amp;L_PLN0309_NewBrazil3007.xls Chart 2_LAPROP PC ED 22-aug-01srb_Book2_IMLH Val Pack 02.11.09 2 9" xfId="48855" xr:uid="{00000000-0005-0000-0000-0000BE280000}"/>
    <cellStyle name="Commɡ [0]_FOP1&amp;L_PLN0309_NewBrazil3007.xls Chart 2_LAPROP PC ED 22-aug-01srb_Book2_IMLH Val Pack 02.11.09 2 9" xfId="48856" xr:uid="{00000000-0005-0000-0000-0000BF280000}"/>
    <cellStyle name="Commg [0]_FOP1&amp;L_PLN0309_NewBrazil3007.xls Chart 2_LAPROP PC ED 22-aug-01srb_Book2_IMLH Val Pack 02.11.09 3" xfId="39178" xr:uid="{00000000-0005-0000-0000-0000C0280000}"/>
    <cellStyle name="Commɡ [0]_FOP1&amp;L_PLN0309_NewBrazil3007.xls Chart 2_LAPROP PC ED 22-aug-01srb_Book2_IMLH Val Pack 02.11.09 3" xfId="39177" xr:uid="{00000000-0005-0000-0000-0000C1280000}"/>
    <cellStyle name="Commg [0]_FOP1&amp;L_PLN0309_NewBrazil3007.xls Chart 2_LAPROP PC ED 22-aug-01srb_Book2_IMLH Val Pack 02.11.09 4" xfId="36729" xr:uid="{00000000-0005-0000-0000-0000C2280000}"/>
    <cellStyle name="Commɡ [0]_FOP1&amp;L_PLN0309_NewBrazil3007.xls Chart 2_LAPROP PC ED 22-aug-01srb_Book2_IMLH Val Pack 02.11.09 4" xfId="36728" xr:uid="{00000000-0005-0000-0000-0000C3280000}"/>
    <cellStyle name="Commg [0]_FOP1&amp;L_PLN0309_NewBrazil3007.xls Chart 2_LAPROP PC ED 22-aug-01srb_Book2_IMLH Val Pack 02.11.09 5" xfId="34280" xr:uid="{00000000-0005-0000-0000-0000C4280000}"/>
    <cellStyle name="Commɡ [0]_FOP1&amp;L_PLN0309_NewBrazil3007.xls Chart 2_LAPROP PC ED 22-aug-01srb_Book2_IMLH Val Pack 02.11.09 5" xfId="34279" xr:uid="{00000000-0005-0000-0000-0000C5280000}"/>
    <cellStyle name="Commg [0]_FOP1&amp;L_PLN0309_NewBrazil3007.xls Chart 2_LAPROP PC ED 22-aug-01srb_Book2_IMLH Val Pack 02.11.09 6" xfId="31831" xr:uid="{00000000-0005-0000-0000-0000C6280000}"/>
    <cellStyle name="Commɡ [0]_FOP1&amp;L_PLN0309_NewBrazil3007.xls Chart 2_LAPROP PC ED 22-aug-01srb_Book2_IMLH Val Pack 02.11.09 6" xfId="31830" xr:uid="{00000000-0005-0000-0000-0000C7280000}"/>
    <cellStyle name="Commg [0]_FOP1&amp;L_PLN0309_NewBrazil3007.xls Chart 2_LAPROP PC ED 22-aug-01srb_Book2_IMLH Val Pack 02.11.09 7" xfId="29382" xr:uid="{00000000-0005-0000-0000-0000C8280000}"/>
    <cellStyle name="Commɡ [0]_FOP1&amp;L_PLN0309_NewBrazil3007.xls Chart 2_LAPROP PC ED 22-aug-01srb_Book2_IMLH Val Pack 02.11.09 7" xfId="29381" xr:uid="{00000000-0005-0000-0000-0000C9280000}"/>
    <cellStyle name="Commg [0]_FOP1&amp;L_PLN0309_NewBrazil3007.xls Chart 2_LAPROP PC ED 22-aug-01srb_Book2_IMLH Val Pack 02.11.09 8" xfId="24482" xr:uid="{00000000-0005-0000-0000-0000CA280000}"/>
    <cellStyle name="Commɡ [0]_FOP1&amp;L_PLN0309_NewBrazil3007.xls Chart 2_LAPROP PC ED 22-aug-01srb_Book2_IMLH Val Pack 02.11.09 8" xfId="24481" xr:uid="{00000000-0005-0000-0000-0000CB280000}"/>
    <cellStyle name="Commg [0]_FOP1&amp;L_PLN0309_NewBrazil3007.xls Chart 2_LAPROP PC ED 22-aug-01srb_Book2_IMLH Val Pack 02.11.09 9" xfId="19583" xr:uid="{00000000-0005-0000-0000-0000CC280000}"/>
    <cellStyle name="Commɡ [0]_FOP1&amp;L_PLN0309_NewBrazil3007.xls Chart 2_LAPROP PC ED 22-aug-01srb_Book2_IMLH Val Pack 02.11.09 9" xfId="19582" xr:uid="{00000000-0005-0000-0000-0000CD280000}"/>
    <cellStyle name="Commg [0]_FOP1&amp;L_PLN0309_NewBrazil3007.xls Chart 2_LAPROP PC ED 22-aug-01srb_BRDW Valuation 26.11.08" xfId="44532" xr:uid="{00000000-0005-0000-0000-0000CE280000}"/>
    <cellStyle name="Commɡ [0]_FOP1&amp;L_PLN0309_NewBrazil3007.xls Chart 2_LAPROP PC ED 22-aug-01srb_BRDW Valuation 26.11.08" xfId="44531" xr:uid="{00000000-0005-0000-0000-0000CF280000}"/>
    <cellStyle name="Commg [0]_FOP1&amp;L_PLN0309_NewBrazil3007.xls Chart 2_LAPROP PC ED 22-aug-01srb_BRDW Valuation 26.11.08 10" xfId="14682" xr:uid="{00000000-0005-0000-0000-0000D0280000}"/>
    <cellStyle name="Commɡ [0]_FOP1&amp;L_PLN0309_NewBrazil3007.xls Chart 2_LAPROP PC ED 22-aug-01srb_BRDW Valuation 26.11.08 10" xfId="14681" xr:uid="{00000000-0005-0000-0000-0000D1280000}"/>
    <cellStyle name="Commg [0]_FOP1&amp;L_PLN0309_NewBrazil3007.xls Chart 2_LAPROP PC ED 22-aug-01srb_BRDW Valuation 26.11.08 11" xfId="9727" xr:uid="{00000000-0005-0000-0000-0000D2280000}"/>
    <cellStyle name="Commɡ [0]_FOP1&amp;L_PLN0309_NewBrazil3007.xls Chart 2_LAPROP PC ED 22-aug-01srb_BRDW Valuation 26.11.08 11" xfId="9726" xr:uid="{00000000-0005-0000-0000-0000D3280000}"/>
    <cellStyle name="Commg [0]_FOP1&amp;L_PLN0309_NewBrazil3007.xls Chart 2_LAPROP PC ED 22-aug-01srb_BRDW Valuation 26.11.08 12" xfId="9784" xr:uid="{00000000-0005-0000-0000-0000D4280000}"/>
    <cellStyle name="Commɡ [0]_FOP1&amp;L_PLN0309_NewBrazil3007.xls Chart 2_LAPROP PC ED 22-aug-01srb_BRDW Valuation 26.11.08 12" xfId="9783" xr:uid="{00000000-0005-0000-0000-0000D5280000}"/>
    <cellStyle name="Commg [0]_FOP1&amp;L_PLN0309_NewBrazil3007.xls Chart 2_LAPROP PC ED 22-aug-01srb_BRDW Valuation 26.11.08 13" xfId="4771" xr:uid="{00000000-0005-0000-0000-0000D6280000}"/>
    <cellStyle name="Commɡ [0]_FOP1&amp;L_PLN0309_NewBrazil3007.xls Chart 2_LAPROP PC ED 22-aug-01srb_BRDW Valuation 26.11.08 13" xfId="4770" xr:uid="{00000000-0005-0000-0000-0000D7280000}"/>
    <cellStyle name="Commg [0]_FOP1&amp;L_PLN0309_NewBrazil3007.xls Chart 2_LAPROP PC ED 22-aug-01srb_BRDW Valuation 26.11.08 14" xfId="46407" xr:uid="{00000000-0005-0000-0000-0000D8280000}"/>
    <cellStyle name="Commɡ [0]_FOP1&amp;L_PLN0309_NewBrazil3007.xls Chart 2_LAPROP PC ED 22-aug-01srb_BRDW Valuation 26.11.08 14" xfId="46408" xr:uid="{00000000-0005-0000-0000-0000D9280000}"/>
    <cellStyle name="Commg [0]_FOP1&amp;L_PLN0309_NewBrazil3007.xls Chart 2_LAPROP PC ED 22-aug-01srb_BRDW Valuation 26.11.08 15" xfId="51306" xr:uid="{00000000-0005-0000-0000-0000DA280000}"/>
    <cellStyle name="Commɡ [0]_FOP1&amp;L_PLN0309_NewBrazil3007.xls Chart 2_LAPROP PC ED 22-aug-01srb_BRDW Valuation 26.11.08 15" xfId="51307" xr:uid="{00000000-0005-0000-0000-0000DB280000}"/>
    <cellStyle name="Commg [0]_FOP1&amp;L_PLN0309_NewBrazil3007.xls Chart 2_LAPROP PC ED 22-aug-01srb_BRDW Valuation 26.11.08 16" xfId="57218" xr:uid="{00000000-0005-0000-0000-0000DC280000}"/>
    <cellStyle name="Commɡ [0]_FOP1&amp;L_PLN0309_NewBrazil3007.xls Chart 2_LAPROP PC ED 22-aug-01srb_BRDW Valuation 26.11.08 16" xfId="57219" xr:uid="{00000000-0005-0000-0000-0000DD280000}"/>
    <cellStyle name="Commg [0]_FOP1&amp;L_PLN0309_NewBrazil3007.xls Chart 2_LAPROP PC ED 22-aug-01srb_BRDW Valuation 26.11.08 2" xfId="41625" xr:uid="{00000000-0005-0000-0000-0000DE280000}"/>
    <cellStyle name="Commɡ [0]_FOP1&amp;L_PLN0309_NewBrazil3007.xls Chart 2_LAPROP PC ED 22-aug-01srb_BRDW Valuation 26.11.08 2" xfId="41624" xr:uid="{00000000-0005-0000-0000-0000DF280000}"/>
    <cellStyle name="Commg [0]_FOP1&amp;L_PLN0309_NewBrazil3007.xls Chart 2_LAPROP PC ED 22-aug-01srb_BRDW Valuation 26.11.08 2 10" xfId="53756" xr:uid="{00000000-0005-0000-0000-0000E0280000}"/>
    <cellStyle name="Commɡ [0]_FOP1&amp;L_PLN0309_NewBrazil3007.xls Chart 2_LAPROP PC ED 22-aug-01srb_BRDW Valuation 26.11.08 2 10" xfId="53757" xr:uid="{00000000-0005-0000-0000-0000E1280000}"/>
    <cellStyle name="Commg [0]_FOP1&amp;L_PLN0309_NewBrazil3007.xls Chart 2_LAPROP PC ED 22-aug-01srb_BRDW Valuation 26.11.08 2 2" xfId="26929" xr:uid="{00000000-0005-0000-0000-0000E2280000}"/>
    <cellStyle name="Commɡ [0]_FOP1&amp;L_PLN0309_NewBrazil3007.xls Chart 2_LAPROP PC ED 22-aug-01srb_BRDW Valuation 26.11.08 2 2" xfId="26928" xr:uid="{00000000-0005-0000-0000-0000E3280000}"/>
    <cellStyle name="Commg [0]_FOP1&amp;L_PLN0309_NewBrazil3007.xls Chart 2_LAPROP PC ED 22-aug-01srb_BRDW Valuation 26.11.08 2 3" xfId="22030" xr:uid="{00000000-0005-0000-0000-0000E4280000}"/>
    <cellStyle name="Commɡ [0]_FOP1&amp;L_PLN0309_NewBrazil3007.xls Chart 2_LAPROP PC ED 22-aug-01srb_BRDW Valuation 26.11.08 2 3" xfId="22029" xr:uid="{00000000-0005-0000-0000-0000E5280000}"/>
    <cellStyle name="Commg [0]_FOP1&amp;L_PLN0309_NewBrazil3007.xls Chart 2_LAPROP PC ED 22-aug-01srb_BRDW Valuation 26.11.08 2 4" xfId="17131" xr:uid="{00000000-0005-0000-0000-0000E6280000}"/>
    <cellStyle name="Commɡ [0]_FOP1&amp;L_PLN0309_NewBrazil3007.xls Chart 2_LAPROP PC ED 22-aug-01srb_BRDW Valuation 26.11.08 2 4" xfId="17130" xr:uid="{00000000-0005-0000-0000-0000E7280000}"/>
    <cellStyle name="Commg [0]_FOP1&amp;L_PLN0309_NewBrazil3007.xls Chart 2_LAPROP PC ED 22-aug-01srb_BRDW Valuation 26.11.08 2 5" xfId="12232" xr:uid="{00000000-0005-0000-0000-0000E8280000}"/>
    <cellStyle name="Commɡ [0]_FOP1&amp;L_PLN0309_NewBrazil3007.xls Chart 2_LAPROP PC ED 22-aug-01srb_BRDW Valuation 26.11.08 2 5" xfId="12231" xr:uid="{00000000-0005-0000-0000-0000E9280000}"/>
    <cellStyle name="Commg [0]_FOP1&amp;L_PLN0309_NewBrazil3007.xls Chart 2_LAPROP PC ED 22-aug-01srb_BRDW Valuation 26.11.08 2 6" xfId="7276" xr:uid="{00000000-0005-0000-0000-0000EA280000}"/>
    <cellStyle name="Commɡ [0]_FOP1&amp;L_PLN0309_NewBrazil3007.xls Chart 2_LAPROP PC ED 22-aug-01srb_BRDW Valuation 26.11.08 2 6" xfId="7275" xr:uid="{00000000-0005-0000-0000-0000EB280000}"/>
    <cellStyle name="Commg [0]_FOP1&amp;L_PLN0309_NewBrazil3007.xls Chart 2_LAPROP PC ED 22-aug-01srb_BRDW Valuation 26.11.08 2 7" xfId="5148" xr:uid="{00000000-0005-0000-0000-0000EC280000}"/>
    <cellStyle name="Commɡ [0]_FOP1&amp;L_PLN0309_NewBrazil3007.xls Chart 2_LAPROP PC ED 22-aug-01srb_BRDW Valuation 26.11.08 2 7" xfId="5147" xr:uid="{00000000-0005-0000-0000-0000ED280000}"/>
    <cellStyle name="Commg [0]_FOP1&amp;L_PLN0309_NewBrazil3007.xls Chart 2_LAPROP PC ED 22-aug-01srb_BRDW Valuation 26.11.08 2 8" xfId="2321" xr:uid="{00000000-0005-0000-0000-0000EE280000}"/>
    <cellStyle name="Commɡ [0]_FOP1&amp;L_PLN0309_NewBrazil3007.xls Chart 2_LAPROP PC ED 22-aug-01srb_BRDW Valuation 26.11.08 2 8" xfId="2320" xr:uid="{00000000-0005-0000-0000-0000EF280000}"/>
    <cellStyle name="Commg [0]_FOP1&amp;L_PLN0309_NewBrazil3007.xls Chart 2_LAPROP PC ED 22-aug-01srb_BRDW Valuation 26.11.08 2 9" xfId="48857" xr:uid="{00000000-0005-0000-0000-0000F0280000}"/>
    <cellStyle name="Commɡ [0]_FOP1&amp;L_PLN0309_NewBrazil3007.xls Chart 2_LAPROP PC ED 22-aug-01srb_BRDW Valuation 26.11.08 2 9" xfId="48858" xr:uid="{00000000-0005-0000-0000-0000F1280000}"/>
    <cellStyle name="Commg [0]_FOP1&amp;L_PLN0309_NewBrazil3007.xls Chart 2_LAPROP PC ED 22-aug-01srb_BRDW Valuation 26.11.08 3" xfId="39176" xr:uid="{00000000-0005-0000-0000-0000F2280000}"/>
    <cellStyle name="Commɡ [0]_FOP1&amp;L_PLN0309_NewBrazil3007.xls Chart 2_LAPROP PC ED 22-aug-01srb_BRDW Valuation 26.11.08 3" xfId="39175" xr:uid="{00000000-0005-0000-0000-0000F3280000}"/>
    <cellStyle name="Commg [0]_FOP1&amp;L_PLN0309_NewBrazil3007.xls Chart 2_LAPROP PC ED 22-aug-01srb_BRDW Valuation 26.11.08 4" xfId="36727" xr:uid="{00000000-0005-0000-0000-0000F4280000}"/>
    <cellStyle name="Commɡ [0]_FOP1&amp;L_PLN0309_NewBrazil3007.xls Chart 2_LAPROP PC ED 22-aug-01srb_BRDW Valuation 26.11.08 4" xfId="36726" xr:uid="{00000000-0005-0000-0000-0000F5280000}"/>
    <cellStyle name="Commg [0]_FOP1&amp;L_PLN0309_NewBrazil3007.xls Chart 2_LAPROP PC ED 22-aug-01srb_BRDW Valuation 26.11.08 5" xfId="34278" xr:uid="{00000000-0005-0000-0000-0000F6280000}"/>
    <cellStyle name="Commɡ [0]_FOP1&amp;L_PLN0309_NewBrazil3007.xls Chart 2_LAPROP PC ED 22-aug-01srb_BRDW Valuation 26.11.08 5" xfId="34277" xr:uid="{00000000-0005-0000-0000-0000F7280000}"/>
    <cellStyle name="Commg [0]_FOP1&amp;L_PLN0309_NewBrazil3007.xls Chart 2_LAPROP PC ED 22-aug-01srb_BRDW Valuation 26.11.08 6" xfId="31829" xr:uid="{00000000-0005-0000-0000-0000F8280000}"/>
    <cellStyle name="Commɡ [0]_FOP1&amp;L_PLN0309_NewBrazil3007.xls Chart 2_LAPROP PC ED 22-aug-01srb_BRDW Valuation 26.11.08 6" xfId="31828" xr:uid="{00000000-0005-0000-0000-0000F9280000}"/>
    <cellStyle name="Commg [0]_FOP1&amp;L_PLN0309_NewBrazil3007.xls Chart 2_LAPROP PC ED 22-aug-01srb_BRDW Valuation 26.11.08 7" xfId="29380" xr:uid="{00000000-0005-0000-0000-0000FA280000}"/>
    <cellStyle name="Commɡ [0]_FOP1&amp;L_PLN0309_NewBrazil3007.xls Chart 2_LAPROP PC ED 22-aug-01srb_BRDW Valuation 26.11.08 7" xfId="29379" xr:uid="{00000000-0005-0000-0000-0000FB280000}"/>
    <cellStyle name="Commg [0]_FOP1&amp;L_PLN0309_NewBrazil3007.xls Chart 2_LAPROP PC ED 22-aug-01srb_BRDW Valuation 26.11.08 8" xfId="24480" xr:uid="{00000000-0005-0000-0000-0000FC280000}"/>
    <cellStyle name="Commɡ [0]_FOP1&amp;L_PLN0309_NewBrazil3007.xls Chart 2_LAPROP PC ED 22-aug-01srb_BRDW Valuation 26.11.08 8" xfId="24479" xr:uid="{00000000-0005-0000-0000-0000FD280000}"/>
    <cellStyle name="Commg [0]_FOP1&amp;L_PLN0309_NewBrazil3007.xls Chart 2_LAPROP PC ED 22-aug-01srb_BRDW Valuation 26.11.08 9" xfId="19581" xr:uid="{00000000-0005-0000-0000-0000FE280000}"/>
    <cellStyle name="Commɡ [0]_FOP1&amp;L_PLN0309_NewBrazil3007.xls Chart 2_LAPROP PC ED 22-aug-01srb_BRDW Valuation 26.11.08 9" xfId="19580" xr:uid="{00000000-0005-0000-0000-0000FF280000}"/>
    <cellStyle name="Commg [0]_FOP1&amp;L_PLN0309_NewBrazil3007.xls Chart 2_LAPROP PC ED 22-aug-01srb_BRDW Valuation 26.11.08_IMLH Val Pack 02.11.09" xfId="44530" xr:uid="{00000000-0005-0000-0000-000000290000}"/>
    <cellStyle name="Commɡ [0]_FOP1&amp;L_PLN0309_NewBrazil3007.xls Chart 2_LAPROP PC ED 22-aug-01srb_BRDW Valuation 26.11.08_IMLH Val Pack 02.11.09" xfId="44529" xr:uid="{00000000-0005-0000-0000-000001290000}"/>
    <cellStyle name="Commg [0]_FOP1&amp;L_PLN0309_NewBrazil3007.xls Chart 2_LAPROP PC ED 22-aug-01srb_BRDW Valuation 26.11.08_IMLH Val Pack 02.11.09 10" xfId="14680" xr:uid="{00000000-0005-0000-0000-000002290000}"/>
    <cellStyle name="Commɡ [0]_FOP1&amp;L_PLN0309_NewBrazil3007.xls Chart 2_LAPROP PC ED 22-aug-01srb_BRDW Valuation 26.11.08_IMLH Val Pack 02.11.09 10" xfId="14679" xr:uid="{00000000-0005-0000-0000-000003290000}"/>
    <cellStyle name="Commg [0]_FOP1&amp;L_PLN0309_NewBrazil3007.xls Chart 2_LAPROP PC ED 22-aug-01srb_BRDW Valuation 26.11.08_IMLH Val Pack 02.11.09 11" xfId="9725" xr:uid="{00000000-0005-0000-0000-000004290000}"/>
    <cellStyle name="Commɡ [0]_FOP1&amp;L_PLN0309_NewBrazil3007.xls Chart 2_LAPROP PC ED 22-aug-01srb_BRDW Valuation 26.11.08_IMLH Val Pack 02.11.09 11" xfId="9724" xr:uid="{00000000-0005-0000-0000-000005290000}"/>
    <cellStyle name="Commg [0]_FOP1&amp;L_PLN0309_NewBrazil3007.xls Chart 2_LAPROP PC ED 22-aug-01srb_BRDW Valuation 26.11.08_IMLH Val Pack 02.11.09 12" xfId="9798" xr:uid="{00000000-0005-0000-0000-000006290000}"/>
    <cellStyle name="Commɡ [0]_FOP1&amp;L_PLN0309_NewBrazil3007.xls Chart 2_LAPROP PC ED 22-aug-01srb_BRDW Valuation 26.11.08_IMLH Val Pack 02.11.09 12" xfId="9782" xr:uid="{00000000-0005-0000-0000-000007290000}"/>
    <cellStyle name="Commg [0]_FOP1&amp;L_PLN0309_NewBrazil3007.xls Chart 2_LAPROP PC ED 22-aug-01srb_BRDW Valuation 26.11.08_IMLH Val Pack 02.11.09 13" xfId="4769" xr:uid="{00000000-0005-0000-0000-000008290000}"/>
    <cellStyle name="Commɡ [0]_FOP1&amp;L_PLN0309_NewBrazil3007.xls Chart 2_LAPROP PC ED 22-aug-01srb_BRDW Valuation 26.11.08_IMLH Val Pack 02.11.09 13" xfId="4768" xr:uid="{00000000-0005-0000-0000-000009290000}"/>
    <cellStyle name="Commg [0]_FOP1&amp;L_PLN0309_NewBrazil3007.xls Chart 2_LAPROP PC ED 22-aug-01srb_BRDW Valuation 26.11.08_IMLH Val Pack 02.11.09 14" xfId="46409" xr:uid="{00000000-0005-0000-0000-00000A290000}"/>
    <cellStyle name="Commɡ [0]_FOP1&amp;L_PLN0309_NewBrazil3007.xls Chart 2_LAPROP PC ED 22-aug-01srb_BRDW Valuation 26.11.08_IMLH Val Pack 02.11.09 14" xfId="46410" xr:uid="{00000000-0005-0000-0000-00000B290000}"/>
    <cellStyle name="Commg [0]_FOP1&amp;L_PLN0309_NewBrazil3007.xls Chart 2_LAPROP PC ED 22-aug-01srb_BRDW Valuation 26.11.08_IMLH Val Pack 02.11.09 15" xfId="51308" xr:uid="{00000000-0005-0000-0000-00000C290000}"/>
    <cellStyle name="Commɡ [0]_FOP1&amp;L_PLN0309_NewBrazil3007.xls Chart 2_LAPROP PC ED 22-aug-01srb_BRDW Valuation 26.11.08_IMLH Val Pack 02.11.09 15" xfId="51309" xr:uid="{00000000-0005-0000-0000-00000D290000}"/>
    <cellStyle name="Commg [0]_FOP1&amp;L_PLN0309_NewBrazil3007.xls Chart 2_LAPROP PC ED 22-aug-01srb_BRDW Valuation 26.11.08_IMLH Val Pack 02.11.09 16" xfId="57220" xr:uid="{00000000-0005-0000-0000-00000E290000}"/>
    <cellStyle name="Commɡ [0]_FOP1&amp;L_PLN0309_NewBrazil3007.xls Chart 2_LAPROP PC ED 22-aug-01srb_BRDW Valuation 26.11.08_IMLH Val Pack 02.11.09 16" xfId="57221" xr:uid="{00000000-0005-0000-0000-00000F290000}"/>
    <cellStyle name="Commg [0]_FOP1&amp;L_PLN0309_NewBrazil3007.xls Chart 2_LAPROP PC ED 22-aug-01srb_BRDW Valuation 26.11.08_IMLH Val Pack 02.11.09 2" xfId="41623" xr:uid="{00000000-0005-0000-0000-000010290000}"/>
    <cellStyle name="Commɡ [0]_FOP1&amp;L_PLN0309_NewBrazil3007.xls Chart 2_LAPROP PC ED 22-aug-01srb_BRDW Valuation 26.11.08_IMLH Val Pack 02.11.09 2" xfId="41622" xr:uid="{00000000-0005-0000-0000-000011290000}"/>
    <cellStyle name="Commg [0]_FOP1&amp;L_PLN0309_NewBrazil3007.xls Chart 2_LAPROP PC ED 22-aug-01srb_BRDW Valuation 26.11.08_IMLH Val Pack 02.11.09 2 10" xfId="53758" xr:uid="{00000000-0005-0000-0000-000012290000}"/>
    <cellStyle name="Commɡ [0]_FOP1&amp;L_PLN0309_NewBrazil3007.xls Chart 2_LAPROP PC ED 22-aug-01srb_BRDW Valuation 26.11.08_IMLH Val Pack 02.11.09 2 10" xfId="53759" xr:uid="{00000000-0005-0000-0000-000013290000}"/>
    <cellStyle name="Commg [0]_FOP1&amp;L_PLN0309_NewBrazil3007.xls Chart 2_LAPROP PC ED 22-aug-01srb_BRDW Valuation 26.11.08_IMLH Val Pack 02.11.09 2 2" xfId="26927" xr:uid="{00000000-0005-0000-0000-000014290000}"/>
    <cellStyle name="Commɡ [0]_FOP1&amp;L_PLN0309_NewBrazil3007.xls Chart 2_LAPROP PC ED 22-aug-01srb_BRDW Valuation 26.11.08_IMLH Val Pack 02.11.09 2 2" xfId="26926" xr:uid="{00000000-0005-0000-0000-000015290000}"/>
    <cellStyle name="Commg [0]_FOP1&amp;L_PLN0309_NewBrazil3007.xls Chart 2_LAPROP PC ED 22-aug-01srb_BRDW Valuation 26.11.08_IMLH Val Pack 02.11.09 2 3" xfId="22028" xr:uid="{00000000-0005-0000-0000-000016290000}"/>
    <cellStyle name="Commɡ [0]_FOP1&amp;L_PLN0309_NewBrazil3007.xls Chart 2_LAPROP PC ED 22-aug-01srb_BRDW Valuation 26.11.08_IMLH Val Pack 02.11.09 2 3" xfId="22027" xr:uid="{00000000-0005-0000-0000-000017290000}"/>
    <cellStyle name="Commg [0]_FOP1&amp;L_PLN0309_NewBrazil3007.xls Chart 2_LAPROP PC ED 22-aug-01srb_BRDW Valuation 26.11.08_IMLH Val Pack 02.11.09 2 4" xfId="17129" xr:uid="{00000000-0005-0000-0000-000018290000}"/>
    <cellStyle name="Commɡ [0]_FOP1&amp;L_PLN0309_NewBrazil3007.xls Chart 2_LAPROP PC ED 22-aug-01srb_BRDW Valuation 26.11.08_IMLH Val Pack 02.11.09 2 4" xfId="17128" xr:uid="{00000000-0005-0000-0000-000019290000}"/>
    <cellStyle name="Commg [0]_FOP1&amp;L_PLN0309_NewBrazil3007.xls Chart 2_LAPROP PC ED 22-aug-01srb_BRDW Valuation 26.11.08_IMLH Val Pack 02.11.09 2 5" xfId="12230" xr:uid="{00000000-0005-0000-0000-00001A290000}"/>
    <cellStyle name="Commɡ [0]_FOP1&amp;L_PLN0309_NewBrazil3007.xls Chart 2_LAPROP PC ED 22-aug-01srb_BRDW Valuation 26.11.08_IMLH Val Pack 02.11.09 2 5" xfId="12229" xr:uid="{00000000-0005-0000-0000-00001B290000}"/>
    <cellStyle name="Commg [0]_FOP1&amp;L_PLN0309_NewBrazil3007.xls Chart 2_LAPROP PC ED 22-aug-01srb_BRDW Valuation 26.11.08_IMLH Val Pack 02.11.09 2 6" xfId="7274" xr:uid="{00000000-0005-0000-0000-00001C290000}"/>
    <cellStyle name="Commɡ [0]_FOP1&amp;L_PLN0309_NewBrazil3007.xls Chart 2_LAPROP PC ED 22-aug-01srb_BRDW Valuation 26.11.08_IMLH Val Pack 02.11.09 2 6" xfId="7273" xr:uid="{00000000-0005-0000-0000-00001D290000}"/>
    <cellStyle name="Commg [0]_FOP1&amp;L_PLN0309_NewBrazil3007.xls Chart 2_LAPROP PC ED 22-aug-01srb_BRDW Valuation 26.11.08_IMLH Val Pack 02.11.09 2 7" xfId="5146" xr:uid="{00000000-0005-0000-0000-00001E290000}"/>
    <cellStyle name="Commɡ [0]_FOP1&amp;L_PLN0309_NewBrazil3007.xls Chart 2_LAPROP PC ED 22-aug-01srb_BRDW Valuation 26.11.08_IMLH Val Pack 02.11.09 2 7" xfId="5145" xr:uid="{00000000-0005-0000-0000-00001F290000}"/>
    <cellStyle name="Commg [0]_FOP1&amp;L_PLN0309_NewBrazil3007.xls Chart 2_LAPROP PC ED 22-aug-01srb_BRDW Valuation 26.11.08_IMLH Val Pack 02.11.09 2 8" xfId="2319" xr:uid="{00000000-0005-0000-0000-000020290000}"/>
    <cellStyle name="Commɡ [0]_FOP1&amp;L_PLN0309_NewBrazil3007.xls Chart 2_LAPROP PC ED 22-aug-01srb_BRDW Valuation 26.11.08_IMLH Val Pack 02.11.09 2 8" xfId="2318" xr:uid="{00000000-0005-0000-0000-000021290000}"/>
    <cellStyle name="Commg [0]_FOP1&amp;L_PLN0309_NewBrazil3007.xls Chart 2_LAPROP PC ED 22-aug-01srb_BRDW Valuation 26.11.08_IMLH Val Pack 02.11.09 2 9" xfId="48859" xr:uid="{00000000-0005-0000-0000-000022290000}"/>
    <cellStyle name="Commɡ [0]_FOP1&amp;L_PLN0309_NewBrazil3007.xls Chart 2_LAPROP PC ED 22-aug-01srb_BRDW Valuation 26.11.08_IMLH Val Pack 02.11.09 2 9" xfId="48860" xr:uid="{00000000-0005-0000-0000-000023290000}"/>
    <cellStyle name="Commg [0]_FOP1&amp;L_PLN0309_NewBrazil3007.xls Chart 2_LAPROP PC ED 22-aug-01srb_BRDW Valuation 26.11.08_IMLH Val Pack 02.11.09 3" xfId="39174" xr:uid="{00000000-0005-0000-0000-000024290000}"/>
    <cellStyle name="Commɡ [0]_FOP1&amp;L_PLN0309_NewBrazil3007.xls Chart 2_LAPROP PC ED 22-aug-01srb_BRDW Valuation 26.11.08_IMLH Val Pack 02.11.09 3" xfId="39173" xr:uid="{00000000-0005-0000-0000-000025290000}"/>
    <cellStyle name="Commg [0]_FOP1&amp;L_PLN0309_NewBrazil3007.xls Chart 2_LAPROP PC ED 22-aug-01srb_BRDW Valuation 26.11.08_IMLH Val Pack 02.11.09 4" xfId="36725" xr:uid="{00000000-0005-0000-0000-000026290000}"/>
    <cellStyle name="Commɡ [0]_FOP1&amp;L_PLN0309_NewBrazil3007.xls Chart 2_LAPROP PC ED 22-aug-01srb_BRDW Valuation 26.11.08_IMLH Val Pack 02.11.09 4" xfId="36724" xr:uid="{00000000-0005-0000-0000-000027290000}"/>
    <cellStyle name="Commg [0]_FOP1&amp;L_PLN0309_NewBrazil3007.xls Chart 2_LAPROP PC ED 22-aug-01srb_BRDW Valuation 26.11.08_IMLH Val Pack 02.11.09 5" xfId="34276" xr:uid="{00000000-0005-0000-0000-000028290000}"/>
    <cellStyle name="Commɡ [0]_FOP1&amp;L_PLN0309_NewBrazil3007.xls Chart 2_LAPROP PC ED 22-aug-01srb_BRDW Valuation 26.11.08_IMLH Val Pack 02.11.09 5" xfId="34275" xr:uid="{00000000-0005-0000-0000-000029290000}"/>
    <cellStyle name="Commg [0]_FOP1&amp;L_PLN0309_NewBrazil3007.xls Chart 2_LAPROP PC ED 22-aug-01srb_BRDW Valuation 26.11.08_IMLH Val Pack 02.11.09 6" xfId="31827" xr:uid="{00000000-0005-0000-0000-00002A290000}"/>
    <cellStyle name="Commɡ [0]_FOP1&amp;L_PLN0309_NewBrazil3007.xls Chart 2_LAPROP PC ED 22-aug-01srb_BRDW Valuation 26.11.08_IMLH Val Pack 02.11.09 6" xfId="31826" xr:uid="{00000000-0005-0000-0000-00002B290000}"/>
    <cellStyle name="Commg [0]_FOP1&amp;L_PLN0309_NewBrazil3007.xls Chart 2_LAPROP PC ED 22-aug-01srb_BRDW Valuation 26.11.08_IMLH Val Pack 02.11.09 7" xfId="29378" xr:uid="{00000000-0005-0000-0000-00002C290000}"/>
    <cellStyle name="Commɡ [0]_FOP1&amp;L_PLN0309_NewBrazil3007.xls Chart 2_LAPROP PC ED 22-aug-01srb_BRDW Valuation 26.11.08_IMLH Val Pack 02.11.09 7" xfId="29377" xr:uid="{00000000-0005-0000-0000-00002D290000}"/>
    <cellStyle name="Commg [0]_FOP1&amp;L_PLN0309_NewBrazil3007.xls Chart 2_LAPROP PC ED 22-aug-01srb_BRDW Valuation 26.11.08_IMLH Val Pack 02.11.09 8" xfId="24478" xr:uid="{00000000-0005-0000-0000-00002E290000}"/>
    <cellStyle name="Commɡ [0]_FOP1&amp;L_PLN0309_NewBrazil3007.xls Chart 2_LAPROP PC ED 22-aug-01srb_BRDW Valuation 26.11.08_IMLH Val Pack 02.11.09 8" xfId="24477" xr:uid="{00000000-0005-0000-0000-00002F290000}"/>
    <cellStyle name="Commg [0]_FOP1&amp;L_PLN0309_NewBrazil3007.xls Chart 2_LAPROP PC ED 22-aug-01srb_BRDW Valuation 26.11.08_IMLH Val Pack 02.11.09 9" xfId="19579" xr:uid="{00000000-0005-0000-0000-000030290000}"/>
    <cellStyle name="Commɡ [0]_FOP1&amp;L_PLN0309_NewBrazil3007.xls Chart 2_LAPROP PC ED 22-aug-01srb_BRDW Valuation 26.11.08_IMLH Val Pack 02.11.09 9" xfId="19578" xr:uid="{00000000-0005-0000-0000-000031290000}"/>
    <cellStyle name="Commg [0]_FOP1&amp;L_PLN0309_NewBrazil3007.xls Chart 2_LAPROP PC ED 22-aug-01srb_BRNF Val Pack  04-02-09" xfId="44528" xr:uid="{00000000-0005-0000-0000-000032290000}"/>
    <cellStyle name="Commɡ [0]_FOP1&amp;L_PLN0309_NewBrazil3007.xls Chart 2_LAPROP PC ED 22-aug-01srb_BRNF Val Pack  04-02-09" xfId="44527" xr:uid="{00000000-0005-0000-0000-000033290000}"/>
    <cellStyle name="Commg [0]_FOP1&amp;L_PLN0309_NewBrazil3007.xls Chart 2_LAPROP PC ED 22-aug-01srb_BRNF Val Pack  04-02-09 10" xfId="14678" xr:uid="{00000000-0005-0000-0000-000034290000}"/>
    <cellStyle name="Commɡ [0]_FOP1&amp;L_PLN0309_NewBrazil3007.xls Chart 2_LAPROP PC ED 22-aug-01srb_BRNF Val Pack  04-02-09 10" xfId="14677" xr:uid="{00000000-0005-0000-0000-000035290000}"/>
    <cellStyle name="Commg [0]_FOP1&amp;L_PLN0309_NewBrazil3007.xls Chart 2_LAPROP PC ED 22-aug-01srb_BRNF Val Pack  04-02-09 11" xfId="9723" xr:uid="{00000000-0005-0000-0000-000036290000}"/>
    <cellStyle name="Commɡ [0]_FOP1&amp;L_PLN0309_NewBrazil3007.xls Chart 2_LAPROP PC ED 22-aug-01srb_BRNF Val Pack  04-02-09 11" xfId="9722" xr:uid="{00000000-0005-0000-0000-000037290000}"/>
    <cellStyle name="Commg [0]_FOP1&amp;L_PLN0309_NewBrazil3007.xls Chart 2_LAPROP PC ED 22-aug-01srb_BRNF Val Pack  04-02-09 12" xfId="9781" xr:uid="{00000000-0005-0000-0000-000038290000}"/>
    <cellStyle name="Commɡ [0]_FOP1&amp;L_PLN0309_NewBrazil3007.xls Chart 2_LAPROP PC ED 22-aug-01srb_BRNF Val Pack  04-02-09 12" xfId="9780" xr:uid="{00000000-0005-0000-0000-000039290000}"/>
    <cellStyle name="Commg [0]_FOP1&amp;L_PLN0309_NewBrazil3007.xls Chart 2_LAPROP PC ED 22-aug-01srb_BRNF Val Pack  04-02-09 13" xfId="4767" xr:uid="{00000000-0005-0000-0000-00003A290000}"/>
    <cellStyle name="Commɡ [0]_FOP1&amp;L_PLN0309_NewBrazil3007.xls Chart 2_LAPROP PC ED 22-aug-01srb_BRNF Val Pack  04-02-09 13" xfId="4766" xr:uid="{00000000-0005-0000-0000-00003B290000}"/>
    <cellStyle name="Commg [0]_FOP1&amp;L_PLN0309_NewBrazil3007.xls Chart 2_LAPROP PC ED 22-aug-01srb_BRNF Val Pack  04-02-09 14" xfId="46411" xr:uid="{00000000-0005-0000-0000-00003C290000}"/>
    <cellStyle name="Commɡ [0]_FOP1&amp;L_PLN0309_NewBrazil3007.xls Chart 2_LAPROP PC ED 22-aug-01srb_BRNF Val Pack  04-02-09 14" xfId="46412" xr:uid="{00000000-0005-0000-0000-00003D290000}"/>
    <cellStyle name="Commg [0]_FOP1&amp;L_PLN0309_NewBrazil3007.xls Chart 2_LAPROP PC ED 22-aug-01srb_BRNF Val Pack  04-02-09 15" xfId="51310" xr:uid="{00000000-0005-0000-0000-00003E290000}"/>
    <cellStyle name="Commɡ [0]_FOP1&amp;L_PLN0309_NewBrazil3007.xls Chart 2_LAPROP PC ED 22-aug-01srb_BRNF Val Pack  04-02-09 15" xfId="51311" xr:uid="{00000000-0005-0000-0000-00003F290000}"/>
    <cellStyle name="Commg [0]_FOP1&amp;L_PLN0309_NewBrazil3007.xls Chart 2_LAPROP PC ED 22-aug-01srb_BRNF Val Pack  04-02-09 16" xfId="57222" xr:uid="{00000000-0005-0000-0000-000040290000}"/>
    <cellStyle name="Commɡ [0]_FOP1&amp;L_PLN0309_NewBrazil3007.xls Chart 2_LAPROP PC ED 22-aug-01srb_BRNF Val Pack  04-02-09 16" xfId="57223" xr:uid="{00000000-0005-0000-0000-000041290000}"/>
    <cellStyle name="Commg [0]_FOP1&amp;L_PLN0309_NewBrazil3007.xls Chart 2_LAPROP PC ED 22-aug-01srb_BRNF Val Pack  04-02-09 2" xfId="41621" xr:uid="{00000000-0005-0000-0000-000042290000}"/>
    <cellStyle name="Commɡ [0]_FOP1&amp;L_PLN0309_NewBrazil3007.xls Chart 2_LAPROP PC ED 22-aug-01srb_BRNF Val Pack  04-02-09 2" xfId="41620" xr:uid="{00000000-0005-0000-0000-000043290000}"/>
    <cellStyle name="Commg [0]_FOP1&amp;L_PLN0309_NewBrazil3007.xls Chart 2_LAPROP PC ED 22-aug-01srb_BRNF Val Pack  04-02-09 2 10" xfId="53760" xr:uid="{00000000-0005-0000-0000-000044290000}"/>
    <cellStyle name="Commɡ [0]_FOP1&amp;L_PLN0309_NewBrazil3007.xls Chart 2_LAPROP PC ED 22-aug-01srb_BRNF Val Pack  04-02-09 2 10" xfId="53761" xr:uid="{00000000-0005-0000-0000-000045290000}"/>
    <cellStyle name="Commg [0]_FOP1&amp;L_PLN0309_NewBrazil3007.xls Chart 2_LAPROP PC ED 22-aug-01srb_BRNF Val Pack  04-02-09 2 2" xfId="26925" xr:uid="{00000000-0005-0000-0000-000046290000}"/>
    <cellStyle name="Commɡ [0]_FOP1&amp;L_PLN0309_NewBrazil3007.xls Chart 2_LAPROP PC ED 22-aug-01srb_BRNF Val Pack  04-02-09 2 2" xfId="26924" xr:uid="{00000000-0005-0000-0000-000047290000}"/>
    <cellStyle name="Commg [0]_FOP1&amp;L_PLN0309_NewBrazil3007.xls Chart 2_LAPROP PC ED 22-aug-01srb_BRNF Val Pack  04-02-09 2 3" xfId="22026" xr:uid="{00000000-0005-0000-0000-000048290000}"/>
    <cellStyle name="Commɡ [0]_FOP1&amp;L_PLN0309_NewBrazil3007.xls Chart 2_LAPROP PC ED 22-aug-01srb_BRNF Val Pack  04-02-09 2 3" xfId="22025" xr:uid="{00000000-0005-0000-0000-000049290000}"/>
    <cellStyle name="Commg [0]_FOP1&amp;L_PLN0309_NewBrazil3007.xls Chart 2_LAPROP PC ED 22-aug-01srb_BRNF Val Pack  04-02-09 2 4" xfId="17127" xr:uid="{00000000-0005-0000-0000-00004A290000}"/>
    <cellStyle name="Commɡ [0]_FOP1&amp;L_PLN0309_NewBrazil3007.xls Chart 2_LAPROP PC ED 22-aug-01srb_BRNF Val Pack  04-02-09 2 4" xfId="17126" xr:uid="{00000000-0005-0000-0000-00004B290000}"/>
    <cellStyle name="Commg [0]_FOP1&amp;L_PLN0309_NewBrazil3007.xls Chart 2_LAPROP PC ED 22-aug-01srb_BRNF Val Pack  04-02-09 2 5" xfId="12228" xr:uid="{00000000-0005-0000-0000-00004C290000}"/>
    <cellStyle name="Commɡ [0]_FOP1&amp;L_PLN0309_NewBrazil3007.xls Chart 2_LAPROP PC ED 22-aug-01srb_BRNF Val Pack  04-02-09 2 5" xfId="12227" xr:uid="{00000000-0005-0000-0000-00004D290000}"/>
    <cellStyle name="Commg [0]_FOP1&amp;L_PLN0309_NewBrazil3007.xls Chart 2_LAPROP PC ED 22-aug-01srb_BRNF Val Pack  04-02-09 2 6" xfId="7272" xr:uid="{00000000-0005-0000-0000-00004E290000}"/>
    <cellStyle name="Commɡ [0]_FOP1&amp;L_PLN0309_NewBrazil3007.xls Chart 2_LAPROP PC ED 22-aug-01srb_BRNF Val Pack  04-02-09 2 6" xfId="7271" xr:uid="{00000000-0005-0000-0000-00004F290000}"/>
    <cellStyle name="Commg [0]_FOP1&amp;L_PLN0309_NewBrazil3007.xls Chart 2_LAPROP PC ED 22-aug-01srb_BRNF Val Pack  04-02-09 2 7" xfId="5144" xr:uid="{00000000-0005-0000-0000-000050290000}"/>
    <cellStyle name="Commɡ [0]_FOP1&amp;L_PLN0309_NewBrazil3007.xls Chart 2_LAPROP PC ED 22-aug-01srb_BRNF Val Pack  04-02-09 2 7" xfId="5143" xr:uid="{00000000-0005-0000-0000-000051290000}"/>
    <cellStyle name="Commg [0]_FOP1&amp;L_PLN0309_NewBrazil3007.xls Chart 2_LAPROP PC ED 22-aug-01srb_BRNF Val Pack  04-02-09 2 8" xfId="2317" xr:uid="{00000000-0005-0000-0000-000052290000}"/>
    <cellStyle name="Commɡ [0]_FOP1&amp;L_PLN0309_NewBrazil3007.xls Chart 2_LAPROP PC ED 22-aug-01srb_BRNF Val Pack  04-02-09 2 8" xfId="2316" xr:uid="{00000000-0005-0000-0000-000053290000}"/>
    <cellStyle name="Commg [0]_FOP1&amp;L_PLN0309_NewBrazil3007.xls Chart 2_LAPROP PC ED 22-aug-01srb_BRNF Val Pack  04-02-09 2 9" xfId="48861" xr:uid="{00000000-0005-0000-0000-000054290000}"/>
    <cellStyle name="Commɡ [0]_FOP1&amp;L_PLN0309_NewBrazil3007.xls Chart 2_LAPROP PC ED 22-aug-01srb_BRNF Val Pack  04-02-09 2 9" xfId="48862" xr:uid="{00000000-0005-0000-0000-000055290000}"/>
    <cellStyle name="Commg [0]_FOP1&amp;L_PLN0309_NewBrazil3007.xls Chart 2_LAPROP PC ED 22-aug-01srb_BRNF Val Pack  04-02-09 3" xfId="39172" xr:uid="{00000000-0005-0000-0000-000056290000}"/>
    <cellStyle name="Commɡ [0]_FOP1&amp;L_PLN0309_NewBrazil3007.xls Chart 2_LAPROP PC ED 22-aug-01srb_BRNF Val Pack  04-02-09 3" xfId="39171" xr:uid="{00000000-0005-0000-0000-000057290000}"/>
    <cellStyle name="Commg [0]_FOP1&amp;L_PLN0309_NewBrazil3007.xls Chart 2_LAPROP PC ED 22-aug-01srb_BRNF Val Pack  04-02-09 4" xfId="36723" xr:uid="{00000000-0005-0000-0000-000058290000}"/>
    <cellStyle name="Commɡ [0]_FOP1&amp;L_PLN0309_NewBrazil3007.xls Chart 2_LAPROP PC ED 22-aug-01srb_BRNF Val Pack  04-02-09 4" xfId="36722" xr:uid="{00000000-0005-0000-0000-000059290000}"/>
    <cellStyle name="Commg [0]_FOP1&amp;L_PLN0309_NewBrazil3007.xls Chart 2_LAPROP PC ED 22-aug-01srb_BRNF Val Pack  04-02-09 5" xfId="34274" xr:uid="{00000000-0005-0000-0000-00005A290000}"/>
    <cellStyle name="Commɡ [0]_FOP1&amp;L_PLN0309_NewBrazil3007.xls Chart 2_LAPROP PC ED 22-aug-01srb_BRNF Val Pack  04-02-09 5" xfId="34273" xr:uid="{00000000-0005-0000-0000-00005B290000}"/>
    <cellStyle name="Commg [0]_FOP1&amp;L_PLN0309_NewBrazil3007.xls Chart 2_LAPROP PC ED 22-aug-01srb_BRNF Val Pack  04-02-09 6" xfId="31825" xr:uid="{00000000-0005-0000-0000-00005C290000}"/>
    <cellStyle name="Commɡ [0]_FOP1&amp;L_PLN0309_NewBrazil3007.xls Chart 2_LAPROP PC ED 22-aug-01srb_BRNF Val Pack  04-02-09 6" xfId="31824" xr:uid="{00000000-0005-0000-0000-00005D290000}"/>
    <cellStyle name="Commg [0]_FOP1&amp;L_PLN0309_NewBrazil3007.xls Chart 2_LAPROP PC ED 22-aug-01srb_BRNF Val Pack  04-02-09 7" xfId="29376" xr:uid="{00000000-0005-0000-0000-00005E290000}"/>
    <cellStyle name="Commɡ [0]_FOP1&amp;L_PLN0309_NewBrazil3007.xls Chart 2_LAPROP PC ED 22-aug-01srb_BRNF Val Pack  04-02-09 7" xfId="29375" xr:uid="{00000000-0005-0000-0000-00005F290000}"/>
    <cellStyle name="Commg [0]_FOP1&amp;L_PLN0309_NewBrazil3007.xls Chart 2_LAPROP PC ED 22-aug-01srb_BRNF Val Pack  04-02-09 8" xfId="24476" xr:uid="{00000000-0005-0000-0000-000060290000}"/>
    <cellStyle name="Commɡ [0]_FOP1&amp;L_PLN0309_NewBrazil3007.xls Chart 2_LAPROP PC ED 22-aug-01srb_BRNF Val Pack  04-02-09 8" xfId="24475" xr:uid="{00000000-0005-0000-0000-000061290000}"/>
    <cellStyle name="Commg [0]_FOP1&amp;L_PLN0309_NewBrazil3007.xls Chart 2_LAPROP PC ED 22-aug-01srb_BRNF Val Pack  04-02-09 9" xfId="19577" xr:uid="{00000000-0005-0000-0000-000062290000}"/>
    <cellStyle name="Commɡ [0]_FOP1&amp;L_PLN0309_NewBrazil3007.xls Chart 2_LAPROP PC ED 22-aug-01srb_BRNF Val Pack  04-02-09 9" xfId="19576" xr:uid="{00000000-0005-0000-0000-000063290000}"/>
    <cellStyle name="Commg [0]_FOP1&amp;L_PLN0309_NewBrazil3007.xls Chart 2_LAPROP PC ED 22-aug-01srb_BRNF Val Pack  04-02-09_IMLH Val Pack 02.11.09" xfId="44526" xr:uid="{00000000-0005-0000-0000-000064290000}"/>
    <cellStyle name="Commɡ [0]_FOP1&amp;L_PLN0309_NewBrazil3007.xls Chart 2_LAPROP PC ED 22-aug-01srb_BRNF Val Pack  04-02-09_IMLH Val Pack 02.11.09" xfId="44525" xr:uid="{00000000-0005-0000-0000-000065290000}"/>
    <cellStyle name="Commg [0]_FOP1&amp;L_PLN0309_NewBrazil3007.xls Chart 2_LAPROP PC ED 22-aug-01srb_BRNF Val Pack  04-02-09_IMLH Val Pack 02.11.09 10" xfId="14676" xr:uid="{00000000-0005-0000-0000-000066290000}"/>
    <cellStyle name="Commɡ [0]_FOP1&amp;L_PLN0309_NewBrazil3007.xls Chart 2_LAPROP PC ED 22-aug-01srb_BRNF Val Pack  04-02-09_IMLH Val Pack 02.11.09 10" xfId="14675" xr:uid="{00000000-0005-0000-0000-000067290000}"/>
    <cellStyle name="Commg [0]_FOP1&amp;L_PLN0309_NewBrazil3007.xls Chart 2_LAPROP PC ED 22-aug-01srb_BRNF Val Pack  04-02-09_IMLH Val Pack 02.11.09 11" xfId="9721" xr:uid="{00000000-0005-0000-0000-000068290000}"/>
    <cellStyle name="Commɡ [0]_FOP1&amp;L_PLN0309_NewBrazil3007.xls Chart 2_LAPROP PC ED 22-aug-01srb_BRNF Val Pack  04-02-09_IMLH Val Pack 02.11.09 11" xfId="9720" xr:uid="{00000000-0005-0000-0000-000069290000}"/>
    <cellStyle name="Commg [0]_FOP1&amp;L_PLN0309_NewBrazil3007.xls Chart 2_LAPROP PC ED 22-aug-01srb_BRNF Val Pack  04-02-09_IMLH Val Pack 02.11.09 12" xfId="9779" xr:uid="{00000000-0005-0000-0000-00006A290000}"/>
    <cellStyle name="Commɡ [0]_FOP1&amp;L_PLN0309_NewBrazil3007.xls Chart 2_LAPROP PC ED 22-aug-01srb_BRNF Val Pack  04-02-09_IMLH Val Pack 02.11.09 12" xfId="9778" xr:uid="{00000000-0005-0000-0000-00006B290000}"/>
    <cellStyle name="Commg [0]_FOP1&amp;L_PLN0309_NewBrazil3007.xls Chart 2_LAPROP PC ED 22-aug-01srb_BRNF Val Pack  04-02-09_IMLH Val Pack 02.11.09 13" xfId="4765" xr:uid="{00000000-0005-0000-0000-00006C290000}"/>
    <cellStyle name="Commɡ [0]_FOP1&amp;L_PLN0309_NewBrazil3007.xls Chart 2_LAPROP PC ED 22-aug-01srb_BRNF Val Pack  04-02-09_IMLH Val Pack 02.11.09 13" xfId="4764" xr:uid="{00000000-0005-0000-0000-00006D290000}"/>
    <cellStyle name="Commg [0]_FOP1&amp;L_PLN0309_NewBrazil3007.xls Chart 2_LAPROP PC ED 22-aug-01srb_BRNF Val Pack  04-02-09_IMLH Val Pack 02.11.09 14" xfId="46413" xr:uid="{00000000-0005-0000-0000-00006E290000}"/>
    <cellStyle name="Commɡ [0]_FOP1&amp;L_PLN0309_NewBrazil3007.xls Chart 2_LAPROP PC ED 22-aug-01srb_BRNF Val Pack  04-02-09_IMLH Val Pack 02.11.09 14" xfId="46414" xr:uid="{00000000-0005-0000-0000-00006F290000}"/>
    <cellStyle name="Commg [0]_FOP1&amp;L_PLN0309_NewBrazil3007.xls Chart 2_LAPROP PC ED 22-aug-01srb_BRNF Val Pack  04-02-09_IMLH Val Pack 02.11.09 15" xfId="51312" xr:uid="{00000000-0005-0000-0000-000070290000}"/>
    <cellStyle name="Commɡ [0]_FOP1&amp;L_PLN0309_NewBrazil3007.xls Chart 2_LAPROP PC ED 22-aug-01srb_BRNF Val Pack  04-02-09_IMLH Val Pack 02.11.09 15" xfId="51313" xr:uid="{00000000-0005-0000-0000-000071290000}"/>
    <cellStyle name="Commg [0]_FOP1&amp;L_PLN0309_NewBrazil3007.xls Chart 2_LAPROP PC ED 22-aug-01srb_BRNF Val Pack  04-02-09_IMLH Val Pack 02.11.09 16" xfId="57224" xr:uid="{00000000-0005-0000-0000-000072290000}"/>
    <cellStyle name="Commɡ [0]_FOP1&amp;L_PLN0309_NewBrazil3007.xls Chart 2_LAPROP PC ED 22-aug-01srb_BRNF Val Pack  04-02-09_IMLH Val Pack 02.11.09 16" xfId="57225" xr:uid="{00000000-0005-0000-0000-000073290000}"/>
    <cellStyle name="Commg [0]_FOP1&amp;L_PLN0309_NewBrazil3007.xls Chart 2_LAPROP PC ED 22-aug-01srb_BRNF Val Pack  04-02-09_IMLH Val Pack 02.11.09 2" xfId="41619" xr:uid="{00000000-0005-0000-0000-000074290000}"/>
    <cellStyle name="Commɡ [0]_FOP1&amp;L_PLN0309_NewBrazil3007.xls Chart 2_LAPROP PC ED 22-aug-01srb_BRNF Val Pack  04-02-09_IMLH Val Pack 02.11.09 2" xfId="41618" xr:uid="{00000000-0005-0000-0000-000075290000}"/>
    <cellStyle name="Commg [0]_FOP1&amp;L_PLN0309_NewBrazil3007.xls Chart 2_LAPROP PC ED 22-aug-01srb_BRNF Val Pack  04-02-09_IMLH Val Pack 02.11.09 2 10" xfId="53762" xr:uid="{00000000-0005-0000-0000-000076290000}"/>
    <cellStyle name="Commɡ [0]_FOP1&amp;L_PLN0309_NewBrazil3007.xls Chart 2_LAPROP PC ED 22-aug-01srb_BRNF Val Pack  04-02-09_IMLH Val Pack 02.11.09 2 10" xfId="53763" xr:uid="{00000000-0005-0000-0000-000077290000}"/>
    <cellStyle name="Commg [0]_FOP1&amp;L_PLN0309_NewBrazil3007.xls Chart 2_LAPROP PC ED 22-aug-01srb_BRNF Val Pack  04-02-09_IMLH Val Pack 02.11.09 2 2" xfId="26923" xr:uid="{00000000-0005-0000-0000-000078290000}"/>
    <cellStyle name="Commɡ [0]_FOP1&amp;L_PLN0309_NewBrazil3007.xls Chart 2_LAPROP PC ED 22-aug-01srb_BRNF Val Pack  04-02-09_IMLH Val Pack 02.11.09 2 2" xfId="26922" xr:uid="{00000000-0005-0000-0000-000079290000}"/>
    <cellStyle name="Commg [0]_FOP1&amp;L_PLN0309_NewBrazil3007.xls Chart 2_LAPROP PC ED 22-aug-01srb_BRNF Val Pack  04-02-09_IMLH Val Pack 02.11.09 2 3" xfId="22024" xr:uid="{00000000-0005-0000-0000-00007A290000}"/>
    <cellStyle name="Commɡ [0]_FOP1&amp;L_PLN0309_NewBrazil3007.xls Chart 2_LAPROP PC ED 22-aug-01srb_BRNF Val Pack  04-02-09_IMLH Val Pack 02.11.09 2 3" xfId="22023" xr:uid="{00000000-0005-0000-0000-00007B290000}"/>
    <cellStyle name="Commg [0]_FOP1&amp;L_PLN0309_NewBrazil3007.xls Chart 2_LAPROP PC ED 22-aug-01srb_BRNF Val Pack  04-02-09_IMLH Val Pack 02.11.09 2 4" xfId="17125" xr:uid="{00000000-0005-0000-0000-00007C290000}"/>
    <cellStyle name="Commɡ [0]_FOP1&amp;L_PLN0309_NewBrazil3007.xls Chart 2_LAPROP PC ED 22-aug-01srb_BRNF Val Pack  04-02-09_IMLH Val Pack 02.11.09 2 4" xfId="17124" xr:uid="{00000000-0005-0000-0000-00007D290000}"/>
    <cellStyle name="Commg [0]_FOP1&amp;L_PLN0309_NewBrazil3007.xls Chart 2_LAPROP PC ED 22-aug-01srb_BRNF Val Pack  04-02-09_IMLH Val Pack 02.11.09 2 5" xfId="12226" xr:uid="{00000000-0005-0000-0000-00007E290000}"/>
    <cellStyle name="Commɡ [0]_FOP1&amp;L_PLN0309_NewBrazil3007.xls Chart 2_LAPROP PC ED 22-aug-01srb_BRNF Val Pack  04-02-09_IMLH Val Pack 02.11.09 2 5" xfId="12225" xr:uid="{00000000-0005-0000-0000-00007F290000}"/>
    <cellStyle name="Commg [0]_FOP1&amp;L_PLN0309_NewBrazil3007.xls Chart 2_LAPROP PC ED 22-aug-01srb_BRNF Val Pack  04-02-09_IMLH Val Pack 02.11.09 2 6" xfId="7270" xr:uid="{00000000-0005-0000-0000-000080290000}"/>
    <cellStyle name="Commɡ [0]_FOP1&amp;L_PLN0309_NewBrazil3007.xls Chart 2_LAPROP PC ED 22-aug-01srb_BRNF Val Pack  04-02-09_IMLH Val Pack 02.11.09 2 6" xfId="7269" xr:uid="{00000000-0005-0000-0000-000081290000}"/>
    <cellStyle name="Commg [0]_FOP1&amp;L_PLN0309_NewBrazil3007.xls Chart 2_LAPROP PC ED 22-aug-01srb_BRNF Val Pack  04-02-09_IMLH Val Pack 02.11.09 2 7" xfId="5142" xr:uid="{00000000-0005-0000-0000-000082290000}"/>
    <cellStyle name="Commɡ [0]_FOP1&amp;L_PLN0309_NewBrazil3007.xls Chart 2_LAPROP PC ED 22-aug-01srb_BRNF Val Pack  04-02-09_IMLH Val Pack 02.11.09 2 7" xfId="5141" xr:uid="{00000000-0005-0000-0000-000083290000}"/>
    <cellStyle name="Commg [0]_FOP1&amp;L_PLN0309_NewBrazil3007.xls Chart 2_LAPROP PC ED 22-aug-01srb_BRNF Val Pack  04-02-09_IMLH Val Pack 02.11.09 2 8" xfId="2315" xr:uid="{00000000-0005-0000-0000-000084290000}"/>
    <cellStyle name="Commɡ [0]_FOP1&amp;L_PLN0309_NewBrazil3007.xls Chart 2_LAPROP PC ED 22-aug-01srb_BRNF Val Pack  04-02-09_IMLH Val Pack 02.11.09 2 8" xfId="2314" xr:uid="{00000000-0005-0000-0000-000085290000}"/>
    <cellStyle name="Commg [0]_FOP1&amp;L_PLN0309_NewBrazil3007.xls Chart 2_LAPROP PC ED 22-aug-01srb_BRNF Val Pack  04-02-09_IMLH Val Pack 02.11.09 2 9" xfId="48863" xr:uid="{00000000-0005-0000-0000-000086290000}"/>
    <cellStyle name="Commɡ [0]_FOP1&amp;L_PLN0309_NewBrazil3007.xls Chart 2_LAPROP PC ED 22-aug-01srb_BRNF Val Pack  04-02-09_IMLH Val Pack 02.11.09 2 9" xfId="48864" xr:uid="{00000000-0005-0000-0000-000087290000}"/>
    <cellStyle name="Commg [0]_FOP1&amp;L_PLN0309_NewBrazil3007.xls Chart 2_LAPROP PC ED 22-aug-01srb_BRNF Val Pack  04-02-09_IMLH Val Pack 02.11.09 3" xfId="39170" xr:uid="{00000000-0005-0000-0000-000088290000}"/>
    <cellStyle name="Commɡ [0]_FOP1&amp;L_PLN0309_NewBrazil3007.xls Chart 2_LAPROP PC ED 22-aug-01srb_BRNF Val Pack  04-02-09_IMLH Val Pack 02.11.09 3" xfId="39169" xr:uid="{00000000-0005-0000-0000-000089290000}"/>
    <cellStyle name="Commg [0]_FOP1&amp;L_PLN0309_NewBrazil3007.xls Chart 2_LAPROP PC ED 22-aug-01srb_BRNF Val Pack  04-02-09_IMLH Val Pack 02.11.09 4" xfId="36721" xr:uid="{00000000-0005-0000-0000-00008A290000}"/>
    <cellStyle name="Commɡ [0]_FOP1&amp;L_PLN0309_NewBrazil3007.xls Chart 2_LAPROP PC ED 22-aug-01srb_BRNF Val Pack  04-02-09_IMLH Val Pack 02.11.09 4" xfId="36720" xr:uid="{00000000-0005-0000-0000-00008B290000}"/>
    <cellStyle name="Commg [0]_FOP1&amp;L_PLN0309_NewBrazil3007.xls Chart 2_LAPROP PC ED 22-aug-01srb_BRNF Val Pack  04-02-09_IMLH Val Pack 02.11.09 5" xfId="34272" xr:uid="{00000000-0005-0000-0000-00008C290000}"/>
    <cellStyle name="Commɡ [0]_FOP1&amp;L_PLN0309_NewBrazil3007.xls Chart 2_LAPROP PC ED 22-aug-01srb_BRNF Val Pack  04-02-09_IMLH Val Pack 02.11.09 5" xfId="34271" xr:uid="{00000000-0005-0000-0000-00008D290000}"/>
    <cellStyle name="Commg [0]_FOP1&amp;L_PLN0309_NewBrazil3007.xls Chart 2_LAPROP PC ED 22-aug-01srb_BRNF Val Pack  04-02-09_IMLH Val Pack 02.11.09 6" xfId="31823" xr:uid="{00000000-0005-0000-0000-00008E290000}"/>
    <cellStyle name="Commɡ [0]_FOP1&amp;L_PLN0309_NewBrazil3007.xls Chart 2_LAPROP PC ED 22-aug-01srb_BRNF Val Pack  04-02-09_IMLH Val Pack 02.11.09 6" xfId="31822" xr:uid="{00000000-0005-0000-0000-00008F290000}"/>
    <cellStyle name="Commg [0]_FOP1&amp;L_PLN0309_NewBrazil3007.xls Chart 2_LAPROP PC ED 22-aug-01srb_BRNF Val Pack  04-02-09_IMLH Val Pack 02.11.09 7" xfId="29374" xr:uid="{00000000-0005-0000-0000-000090290000}"/>
    <cellStyle name="Commɡ [0]_FOP1&amp;L_PLN0309_NewBrazil3007.xls Chart 2_LAPROP PC ED 22-aug-01srb_BRNF Val Pack  04-02-09_IMLH Val Pack 02.11.09 7" xfId="29373" xr:uid="{00000000-0005-0000-0000-000091290000}"/>
    <cellStyle name="Commg [0]_FOP1&amp;L_PLN0309_NewBrazil3007.xls Chart 2_LAPROP PC ED 22-aug-01srb_BRNF Val Pack  04-02-09_IMLH Val Pack 02.11.09 8" xfId="24474" xr:uid="{00000000-0005-0000-0000-000092290000}"/>
    <cellStyle name="Commɡ [0]_FOP1&amp;L_PLN0309_NewBrazil3007.xls Chart 2_LAPROP PC ED 22-aug-01srb_BRNF Val Pack  04-02-09_IMLH Val Pack 02.11.09 8" xfId="24473" xr:uid="{00000000-0005-0000-0000-000093290000}"/>
    <cellStyle name="Commg [0]_FOP1&amp;L_PLN0309_NewBrazil3007.xls Chart 2_LAPROP PC ED 22-aug-01srb_BRNF Val Pack  04-02-09_IMLH Val Pack 02.11.09 9" xfId="19575" xr:uid="{00000000-0005-0000-0000-000094290000}"/>
    <cellStyle name="Commɡ [0]_FOP1&amp;L_PLN0309_NewBrazil3007.xls Chart 2_LAPROP PC ED 22-aug-01srb_BRNF Val Pack  04-02-09_IMLH Val Pack 02.11.09 9" xfId="19574" xr:uid="{00000000-0005-0000-0000-000095290000}"/>
    <cellStyle name="Commg [0]_FOP1&amp;L_PLN0309_NewBrazil3007.xls Chart 2_LAPROP PC ED 22-aug-01srb_IMLH Val Pack 02.11.09" xfId="44524" xr:uid="{00000000-0005-0000-0000-000096290000}"/>
    <cellStyle name="Commɡ [0]_FOP1&amp;L_PLN0309_NewBrazil3007.xls Chart 2_LAPROP PC ED 22-aug-01srb_IMLH Val Pack 02.11.09" xfId="44523" xr:uid="{00000000-0005-0000-0000-000097290000}"/>
    <cellStyle name="Commg [0]_FOP1&amp;L_PLN0309_NewBrazil3007.xls Chart 2_LAPROP PC ED 22-aug-01srb_IMLH Val Pack 02.11.09 10" xfId="14674" xr:uid="{00000000-0005-0000-0000-000098290000}"/>
    <cellStyle name="Commɡ [0]_FOP1&amp;L_PLN0309_NewBrazil3007.xls Chart 2_LAPROP PC ED 22-aug-01srb_IMLH Val Pack 02.11.09 10" xfId="14673" xr:uid="{00000000-0005-0000-0000-000099290000}"/>
    <cellStyle name="Commg [0]_FOP1&amp;L_PLN0309_NewBrazil3007.xls Chart 2_LAPROP PC ED 22-aug-01srb_IMLH Val Pack 02.11.09 11" xfId="9719" xr:uid="{00000000-0005-0000-0000-00009A290000}"/>
    <cellStyle name="Commɡ [0]_FOP1&amp;L_PLN0309_NewBrazil3007.xls Chart 2_LAPROP PC ED 22-aug-01srb_IMLH Val Pack 02.11.09 11" xfId="9718" xr:uid="{00000000-0005-0000-0000-00009B290000}"/>
    <cellStyle name="Commg [0]_FOP1&amp;L_PLN0309_NewBrazil3007.xls Chart 2_LAPROP PC ED 22-aug-01srb_IMLH Val Pack 02.11.09 12" xfId="9754" xr:uid="{00000000-0005-0000-0000-00009C290000}"/>
    <cellStyle name="Commɡ [0]_FOP1&amp;L_PLN0309_NewBrazil3007.xls Chart 2_LAPROP PC ED 22-aug-01srb_IMLH Val Pack 02.11.09 12" xfId="9777" xr:uid="{00000000-0005-0000-0000-00009D290000}"/>
    <cellStyle name="Commg [0]_FOP1&amp;L_PLN0309_NewBrazil3007.xls Chart 2_LAPROP PC ED 22-aug-01srb_IMLH Val Pack 02.11.09 13" xfId="4763" xr:uid="{00000000-0005-0000-0000-00009E290000}"/>
    <cellStyle name="Commɡ [0]_FOP1&amp;L_PLN0309_NewBrazil3007.xls Chart 2_LAPROP PC ED 22-aug-01srb_IMLH Val Pack 02.11.09 13" xfId="4762" xr:uid="{00000000-0005-0000-0000-00009F290000}"/>
    <cellStyle name="Commg [0]_FOP1&amp;L_PLN0309_NewBrazil3007.xls Chart 2_LAPROP PC ED 22-aug-01srb_IMLH Val Pack 02.11.09 14" xfId="46415" xr:uid="{00000000-0005-0000-0000-0000A0290000}"/>
    <cellStyle name="Commɡ [0]_FOP1&amp;L_PLN0309_NewBrazil3007.xls Chart 2_LAPROP PC ED 22-aug-01srb_IMLH Val Pack 02.11.09 14" xfId="46416" xr:uid="{00000000-0005-0000-0000-0000A1290000}"/>
    <cellStyle name="Commg [0]_FOP1&amp;L_PLN0309_NewBrazil3007.xls Chart 2_LAPROP PC ED 22-aug-01srb_IMLH Val Pack 02.11.09 15" xfId="51314" xr:uid="{00000000-0005-0000-0000-0000A2290000}"/>
    <cellStyle name="Commɡ [0]_FOP1&amp;L_PLN0309_NewBrazil3007.xls Chart 2_LAPROP PC ED 22-aug-01srb_IMLH Val Pack 02.11.09 15" xfId="51315" xr:uid="{00000000-0005-0000-0000-0000A3290000}"/>
    <cellStyle name="Commg [0]_FOP1&amp;L_PLN0309_NewBrazil3007.xls Chart 2_LAPROP PC ED 22-aug-01srb_IMLH Val Pack 02.11.09 16" xfId="57226" xr:uid="{00000000-0005-0000-0000-0000A4290000}"/>
    <cellStyle name="Commɡ [0]_FOP1&amp;L_PLN0309_NewBrazil3007.xls Chart 2_LAPROP PC ED 22-aug-01srb_IMLH Val Pack 02.11.09 16" xfId="57227" xr:uid="{00000000-0005-0000-0000-0000A5290000}"/>
    <cellStyle name="Commg [0]_FOP1&amp;L_PLN0309_NewBrazil3007.xls Chart 2_LAPROP PC ED 22-aug-01srb_IMLH Val Pack 02.11.09 2" xfId="41617" xr:uid="{00000000-0005-0000-0000-0000A6290000}"/>
    <cellStyle name="Commɡ [0]_FOP1&amp;L_PLN0309_NewBrazil3007.xls Chart 2_LAPROP PC ED 22-aug-01srb_IMLH Val Pack 02.11.09 2" xfId="41616" xr:uid="{00000000-0005-0000-0000-0000A7290000}"/>
    <cellStyle name="Commg [0]_FOP1&amp;L_PLN0309_NewBrazil3007.xls Chart 2_LAPROP PC ED 22-aug-01srb_IMLH Val Pack 02.11.09 2 10" xfId="53764" xr:uid="{00000000-0005-0000-0000-0000A8290000}"/>
    <cellStyle name="Commɡ [0]_FOP1&amp;L_PLN0309_NewBrazil3007.xls Chart 2_LAPROP PC ED 22-aug-01srb_IMLH Val Pack 02.11.09 2 10" xfId="53765" xr:uid="{00000000-0005-0000-0000-0000A9290000}"/>
    <cellStyle name="Commg [0]_FOP1&amp;L_PLN0309_NewBrazil3007.xls Chart 2_LAPROP PC ED 22-aug-01srb_IMLH Val Pack 02.11.09 2 2" xfId="26921" xr:uid="{00000000-0005-0000-0000-0000AA290000}"/>
    <cellStyle name="Commɡ [0]_FOP1&amp;L_PLN0309_NewBrazil3007.xls Chart 2_LAPROP PC ED 22-aug-01srb_IMLH Val Pack 02.11.09 2 2" xfId="26920" xr:uid="{00000000-0005-0000-0000-0000AB290000}"/>
    <cellStyle name="Commg [0]_FOP1&amp;L_PLN0309_NewBrazil3007.xls Chart 2_LAPROP PC ED 22-aug-01srb_IMLH Val Pack 02.11.09 2 3" xfId="22022" xr:uid="{00000000-0005-0000-0000-0000AC290000}"/>
    <cellStyle name="Commɡ [0]_FOP1&amp;L_PLN0309_NewBrazil3007.xls Chart 2_LAPROP PC ED 22-aug-01srb_IMLH Val Pack 02.11.09 2 3" xfId="22021" xr:uid="{00000000-0005-0000-0000-0000AD290000}"/>
    <cellStyle name="Commg [0]_FOP1&amp;L_PLN0309_NewBrazil3007.xls Chart 2_LAPROP PC ED 22-aug-01srb_IMLH Val Pack 02.11.09 2 4" xfId="17123" xr:uid="{00000000-0005-0000-0000-0000AE290000}"/>
    <cellStyle name="Commɡ [0]_FOP1&amp;L_PLN0309_NewBrazil3007.xls Chart 2_LAPROP PC ED 22-aug-01srb_IMLH Val Pack 02.11.09 2 4" xfId="17122" xr:uid="{00000000-0005-0000-0000-0000AF290000}"/>
    <cellStyle name="Commg [0]_FOP1&amp;L_PLN0309_NewBrazil3007.xls Chart 2_LAPROP PC ED 22-aug-01srb_IMLH Val Pack 02.11.09 2 5" xfId="12224" xr:uid="{00000000-0005-0000-0000-0000B0290000}"/>
    <cellStyle name="Commɡ [0]_FOP1&amp;L_PLN0309_NewBrazil3007.xls Chart 2_LAPROP PC ED 22-aug-01srb_IMLH Val Pack 02.11.09 2 5" xfId="12223" xr:uid="{00000000-0005-0000-0000-0000B1290000}"/>
    <cellStyle name="Commg [0]_FOP1&amp;L_PLN0309_NewBrazil3007.xls Chart 2_LAPROP PC ED 22-aug-01srb_IMLH Val Pack 02.11.09 2 6" xfId="7268" xr:uid="{00000000-0005-0000-0000-0000B2290000}"/>
    <cellStyle name="Commɡ [0]_FOP1&amp;L_PLN0309_NewBrazil3007.xls Chart 2_LAPROP PC ED 22-aug-01srb_IMLH Val Pack 02.11.09 2 6" xfId="7267" xr:uid="{00000000-0005-0000-0000-0000B3290000}"/>
    <cellStyle name="Commg [0]_FOP1&amp;L_PLN0309_NewBrazil3007.xls Chart 2_LAPROP PC ED 22-aug-01srb_IMLH Val Pack 02.11.09 2 7" xfId="5140" xr:uid="{00000000-0005-0000-0000-0000B4290000}"/>
    <cellStyle name="Commɡ [0]_FOP1&amp;L_PLN0309_NewBrazil3007.xls Chart 2_LAPROP PC ED 22-aug-01srb_IMLH Val Pack 02.11.09 2 7" xfId="5139" xr:uid="{00000000-0005-0000-0000-0000B5290000}"/>
    <cellStyle name="Commg [0]_FOP1&amp;L_PLN0309_NewBrazil3007.xls Chart 2_LAPROP PC ED 22-aug-01srb_IMLH Val Pack 02.11.09 2 8" xfId="2313" xr:uid="{00000000-0005-0000-0000-0000B6290000}"/>
    <cellStyle name="Commɡ [0]_FOP1&amp;L_PLN0309_NewBrazil3007.xls Chart 2_LAPROP PC ED 22-aug-01srb_IMLH Val Pack 02.11.09 2 8" xfId="2312" xr:uid="{00000000-0005-0000-0000-0000B7290000}"/>
    <cellStyle name="Commg [0]_FOP1&amp;L_PLN0309_NewBrazil3007.xls Chart 2_LAPROP PC ED 22-aug-01srb_IMLH Val Pack 02.11.09 2 9" xfId="48865" xr:uid="{00000000-0005-0000-0000-0000B8290000}"/>
    <cellStyle name="Commɡ [0]_FOP1&amp;L_PLN0309_NewBrazil3007.xls Chart 2_LAPROP PC ED 22-aug-01srb_IMLH Val Pack 02.11.09 2 9" xfId="48866" xr:uid="{00000000-0005-0000-0000-0000B9290000}"/>
    <cellStyle name="Commg [0]_FOP1&amp;L_PLN0309_NewBrazil3007.xls Chart 2_LAPROP PC ED 22-aug-01srb_IMLH Val Pack 02.11.09 3" xfId="39168" xr:uid="{00000000-0005-0000-0000-0000BA290000}"/>
    <cellStyle name="Commɡ [0]_FOP1&amp;L_PLN0309_NewBrazil3007.xls Chart 2_LAPROP PC ED 22-aug-01srb_IMLH Val Pack 02.11.09 3" xfId="39167" xr:uid="{00000000-0005-0000-0000-0000BB290000}"/>
    <cellStyle name="Commg [0]_FOP1&amp;L_PLN0309_NewBrazil3007.xls Chart 2_LAPROP PC ED 22-aug-01srb_IMLH Val Pack 02.11.09 4" xfId="36719" xr:uid="{00000000-0005-0000-0000-0000BC290000}"/>
    <cellStyle name="Commɡ [0]_FOP1&amp;L_PLN0309_NewBrazil3007.xls Chart 2_LAPROP PC ED 22-aug-01srb_IMLH Val Pack 02.11.09 4" xfId="36718" xr:uid="{00000000-0005-0000-0000-0000BD290000}"/>
    <cellStyle name="Commg [0]_FOP1&amp;L_PLN0309_NewBrazil3007.xls Chart 2_LAPROP PC ED 22-aug-01srb_IMLH Val Pack 02.11.09 5" xfId="34270" xr:uid="{00000000-0005-0000-0000-0000BE290000}"/>
    <cellStyle name="Commɡ [0]_FOP1&amp;L_PLN0309_NewBrazil3007.xls Chart 2_LAPROP PC ED 22-aug-01srb_IMLH Val Pack 02.11.09 5" xfId="34269" xr:uid="{00000000-0005-0000-0000-0000BF290000}"/>
    <cellStyle name="Commg [0]_FOP1&amp;L_PLN0309_NewBrazil3007.xls Chart 2_LAPROP PC ED 22-aug-01srb_IMLH Val Pack 02.11.09 6" xfId="31821" xr:uid="{00000000-0005-0000-0000-0000C0290000}"/>
    <cellStyle name="Commɡ [0]_FOP1&amp;L_PLN0309_NewBrazil3007.xls Chart 2_LAPROP PC ED 22-aug-01srb_IMLH Val Pack 02.11.09 6" xfId="31820" xr:uid="{00000000-0005-0000-0000-0000C1290000}"/>
    <cellStyle name="Commg [0]_FOP1&amp;L_PLN0309_NewBrazil3007.xls Chart 2_LAPROP PC ED 22-aug-01srb_IMLH Val Pack 02.11.09 7" xfId="29372" xr:uid="{00000000-0005-0000-0000-0000C2290000}"/>
    <cellStyle name="Commɡ [0]_FOP1&amp;L_PLN0309_NewBrazil3007.xls Chart 2_LAPROP PC ED 22-aug-01srb_IMLH Val Pack 02.11.09 7" xfId="29371" xr:uid="{00000000-0005-0000-0000-0000C3290000}"/>
    <cellStyle name="Commg [0]_FOP1&amp;L_PLN0309_NewBrazil3007.xls Chart 2_LAPROP PC ED 22-aug-01srb_IMLH Val Pack 02.11.09 8" xfId="24472" xr:uid="{00000000-0005-0000-0000-0000C4290000}"/>
    <cellStyle name="Commɡ [0]_FOP1&amp;L_PLN0309_NewBrazil3007.xls Chart 2_LAPROP PC ED 22-aug-01srb_IMLH Val Pack 02.11.09 8" xfId="24471" xr:uid="{00000000-0005-0000-0000-0000C5290000}"/>
    <cellStyle name="Commg [0]_FOP1&amp;L_PLN0309_NewBrazil3007.xls Chart 2_LAPROP PC ED 22-aug-01srb_IMLH Val Pack 02.11.09 9" xfId="19573" xr:uid="{00000000-0005-0000-0000-0000C6290000}"/>
    <cellStyle name="Commɡ [0]_FOP1&amp;L_PLN0309_NewBrazil3007.xls Chart 2_LAPROP PC ED 22-aug-01srb_IMLH Val Pack 02.11.09 9" xfId="19572" xr:uid="{00000000-0005-0000-0000-0000C7290000}"/>
    <cellStyle name="Commg [0]_FOP1&amp;L_PLN0309_NewBrazil3007.xls Chart 2_NACHO PC ED 31-AUG-01" xfId="44522" xr:uid="{00000000-0005-0000-0000-0000C8290000}"/>
    <cellStyle name="Commɡ [0]_FOP1&amp;L_PLN0309_NewBrazil3007.xls Chart 2_NACHO PC ED 31-AUG-01" xfId="44521" xr:uid="{00000000-0005-0000-0000-0000C9290000}"/>
    <cellStyle name="Commg [0]_FOP1&amp;L_PLN0309_NewBrazil3007.xls Chart 2_NACHO PC ED 31-AUG-01 10" xfId="14672" xr:uid="{00000000-0005-0000-0000-0000CA290000}"/>
    <cellStyle name="Commɡ [0]_FOP1&amp;L_PLN0309_NewBrazil3007.xls Chart 2_NACHO PC ED 31-AUG-01 10" xfId="14671" xr:uid="{00000000-0005-0000-0000-0000CB290000}"/>
    <cellStyle name="Commg [0]_FOP1&amp;L_PLN0309_NewBrazil3007.xls Chart 2_NACHO PC ED 31-AUG-01 11" xfId="9717" xr:uid="{00000000-0005-0000-0000-0000CC290000}"/>
    <cellStyle name="Commɡ [0]_FOP1&amp;L_PLN0309_NewBrazil3007.xls Chart 2_NACHO PC ED 31-AUG-01 11" xfId="9716" xr:uid="{00000000-0005-0000-0000-0000CD290000}"/>
    <cellStyle name="Commg [0]_FOP1&amp;L_PLN0309_NewBrazil3007.xls Chart 2_NACHO PC ED 31-AUG-01 12" xfId="9804" xr:uid="{00000000-0005-0000-0000-0000CE290000}"/>
    <cellStyle name="Commɡ [0]_FOP1&amp;L_PLN0309_NewBrazil3007.xls Chart 2_NACHO PC ED 31-AUG-01 12" xfId="9797" xr:uid="{00000000-0005-0000-0000-0000CF290000}"/>
    <cellStyle name="Commg [0]_FOP1&amp;L_PLN0309_NewBrazil3007.xls Chart 2_NACHO PC ED 31-AUG-01 13" xfId="4761" xr:uid="{00000000-0005-0000-0000-0000D0290000}"/>
    <cellStyle name="Commɡ [0]_FOP1&amp;L_PLN0309_NewBrazil3007.xls Chart 2_NACHO PC ED 31-AUG-01 13" xfId="4760" xr:uid="{00000000-0005-0000-0000-0000D1290000}"/>
    <cellStyle name="Commg [0]_FOP1&amp;L_PLN0309_NewBrazil3007.xls Chart 2_NACHO PC ED 31-AUG-01 14" xfId="46417" xr:uid="{00000000-0005-0000-0000-0000D2290000}"/>
    <cellStyle name="Commɡ [0]_FOP1&amp;L_PLN0309_NewBrazil3007.xls Chart 2_NACHO PC ED 31-AUG-01 14" xfId="46418" xr:uid="{00000000-0005-0000-0000-0000D3290000}"/>
    <cellStyle name="Commg [0]_FOP1&amp;L_PLN0309_NewBrazil3007.xls Chart 2_NACHO PC ED 31-AUG-01 15" xfId="51316" xr:uid="{00000000-0005-0000-0000-0000D4290000}"/>
    <cellStyle name="Commɡ [0]_FOP1&amp;L_PLN0309_NewBrazil3007.xls Chart 2_NACHO PC ED 31-AUG-01 15" xfId="51317" xr:uid="{00000000-0005-0000-0000-0000D5290000}"/>
    <cellStyle name="Commg [0]_FOP1&amp;L_PLN0309_NewBrazil3007.xls Chart 2_NACHO PC ED 31-AUG-01 16" xfId="57228" xr:uid="{00000000-0005-0000-0000-0000D6290000}"/>
    <cellStyle name="Commɡ [0]_FOP1&amp;L_PLN0309_NewBrazil3007.xls Chart 2_NACHO PC ED 31-AUG-01 16" xfId="57229" xr:uid="{00000000-0005-0000-0000-0000D7290000}"/>
    <cellStyle name="Commg [0]_FOP1&amp;L_PLN0309_NewBrazil3007.xls Chart 2_NACHO PC ED 31-AUG-01 2" xfId="41615" xr:uid="{00000000-0005-0000-0000-0000D8290000}"/>
    <cellStyle name="Commɡ [0]_FOP1&amp;L_PLN0309_NewBrazil3007.xls Chart 2_NACHO PC ED 31-AUG-01 2" xfId="41614" xr:uid="{00000000-0005-0000-0000-0000D9290000}"/>
    <cellStyle name="Commg [0]_FOP1&amp;L_PLN0309_NewBrazil3007.xls Chart 2_NACHO PC ED 31-AUG-01 2 10" xfId="53766" xr:uid="{00000000-0005-0000-0000-0000DA290000}"/>
    <cellStyle name="Commɡ [0]_FOP1&amp;L_PLN0309_NewBrazil3007.xls Chart 2_NACHO PC ED 31-AUG-01 2 10" xfId="53767" xr:uid="{00000000-0005-0000-0000-0000DB290000}"/>
    <cellStyle name="Commg [0]_FOP1&amp;L_PLN0309_NewBrazil3007.xls Chart 2_NACHO PC ED 31-AUG-01 2 2" xfId="26919" xr:uid="{00000000-0005-0000-0000-0000DC290000}"/>
    <cellStyle name="Commɡ [0]_FOP1&amp;L_PLN0309_NewBrazil3007.xls Chart 2_NACHO PC ED 31-AUG-01 2 2" xfId="26918" xr:uid="{00000000-0005-0000-0000-0000DD290000}"/>
    <cellStyle name="Commg [0]_FOP1&amp;L_PLN0309_NewBrazil3007.xls Chart 2_NACHO PC ED 31-AUG-01 2 3" xfId="22020" xr:uid="{00000000-0005-0000-0000-0000DE290000}"/>
    <cellStyle name="Commɡ [0]_FOP1&amp;L_PLN0309_NewBrazil3007.xls Chart 2_NACHO PC ED 31-AUG-01 2 3" xfId="22019" xr:uid="{00000000-0005-0000-0000-0000DF290000}"/>
    <cellStyle name="Commg [0]_FOP1&amp;L_PLN0309_NewBrazil3007.xls Chart 2_NACHO PC ED 31-AUG-01 2 4" xfId="17121" xr:uid="{00000000-0005-0000-0000-0000E0290000}"/>
    <cellStyle name="Commɡ [0]_FOP1&amp;L_PLN0309_NewBrazil3007.xls Chart 2_NACHO PC ED 31-AUG-01 2 4" xfId="17120" xr:uid="{00000000-0005-0000-0000-0000E1290000}"/>
    <cellStyle name="Commg [0]_FOP1&amp;L_PLN0309_NewBrazil3007.xls Chart 2_NACHO PC ED 31-AUG-01 2 5" xfId="12222" xr:uid="{00000000-0005-0000-0000-0000E2290000}"/>
    <cellStyle name="Commɡ [0]_FOP1&amp;L_PLN0309_NewBrazil3007.xls Chart 2_NACHO PC ED 31-AUG-01 2 5" xfId="12221" xr:uid="{00000000-0005-0000-0000-0000E3290000}"/>
    <cellStyle name="Commg [0]_FOP1&amp;L_PLN0309_NewBrazil3007.xls Chart 2_NACHO PC ED 31-AUG-01 2 6" xfId="7266" xr:uid="{00000000-0005-0000-0000-0000E4290000}"/>
    <cellStyle name="Commɡ [0]_FOP1&amp;L_PLN0309_NewBrazil3007.xls Chart 2_NACHO PC ED 31-AUG-01 2 6" xfId="7265" xr:uid="{00000000-0005-0000-0000-0000E5290000}"/>
    <cellStyle name="Commg [0]_FOP1&amp;L_PLN0309_NewBrazil3007.xls Chart 2_NACHO PC ED 31-AUG-01 2 7" xfId="5138" xr:uid="{00000000-0005-0000-0000-0000E6290000}"/>
    <cellStyle name="Commɡ [0]_FOP1&amp;L_PLN0309_NewBrazil3007.xls Chart 2_NACHO PC ED 31-AUG-01 2 7" xfId="5137" xr:uid="{00000000-0005-0000-0000-0000E7290000}"/>
    <cellStyle name="Commg [0]_FOP1&amp;L_PLN0309_NewBrazil3007.xls Chart 2_NACHO PC ED 31-AUG-01 2 8" xfId="2311" xr:uid="{00000000-0005-0000-0000-0000E8290000}"/>
    <cellStyle name="Commɡ [0]_FOP1&amp;L_PLN0309_NewBrazil3007.xls Chart 2_NACHO PC ED 31-AUG-01 2 8" xfId="2310" xr:uid="{00000000-0005-0000-0000-0000E9290000}"/>
    <cellStyle name="Commg [0]_FOP1&amp;L_PLN0309_NewBrazil3007.xls Chart 2_NACHO PC ED 31-AUG-01 2 9" xfId="48867" xr:uid="{00000000-0005-0000-0000-0000EA290000}"/>
    <cellStyle name="Commɡ [0]_FOP1&amp;L_PLN0309_NewBrazil3007.xls Chart 2_NACHO PC ED 31-AUG-01 2 9" xfId="48868" xr:uid="{00000000-0005-0000-0000-0000EB290000}"/>
    <cellStyle name="Commg [0]_FOP1&amp;L_PLN0309_NewBrazil3007.xls Chart 2_NACHO PC ED 31-AUG-01 3" xfId="39166" xr:uid="{00000000-0005-0000-0000-0000EC290000}"/>
    <cellStyle name="Commɡ [0]_FOP1&amp;L_PLN0309_NewBrazil3007.xls Chart 2_NACHO PC ED 31-AUG-01 3" xfId="39165" xr:uid="{00000000-0005-0000-0000-0000ED290000}"/>
    <cellStyle name="Commg [0]_FOP1&amp;L_PLN0309_NewBrazil3007.xls Chart 2_NACHO PC ED 31-AUG-01 4" xfId="36717" xr:uid="{00000000-0005-0000-0000-0000EE290000}"/>
    <cellStyle name="Commɡ [0]_FOP1&amp;L_PLN0309_NewBrazil3007.xls Chart 2_NACHO PC ED 31-AUG-01 4" xfId="36716" xr:uid="{00000000-0005-0000-0000-0000EF290000}"/>
    <cellStyle name="Commg [0]_FOP1&amp;L_PLN0309_NewBrazil3007.xls Chart 2_NACHO PC ED 31-AUG-01 5" xfId="34268" xr:uid="{00000000-0005-0000-0000-0000F0290000}"/>
    <cellStyle name="Commɡ [0]_FOP1&amp;L_PLN0309_NewBrazil3007.xls Chart 2_NACHO PC ED 31-AUG-01 5" xfId="34267" xr:uid="{00000000-0005-0000-0000-0000F1290000}"/>
    <cellStyle name="Commg [0]_FOP1&amp;L_PLN0309_NewBrazil3007.xls Chart 2_NACHO PC ED 31-AUG-01 6" xfId="31819" xr:uid="{00000000-0005-0000-0000-0000F2290000}"/>
    <cellStyle name="Commɡ [0]_FOP1&amp;L_PLN0309_NewBrazil3007.xls Chart 2_NACHO PC ED 31-AUG-01 6" xfId="31818" xr:uid="{00000000-0005-0000-0000-0000F3290000}"/>
    <cellStyle name="Commg [0]_FOP1&amp;L_PLN0309_NewBrazil3007.xls Chart 2_NACHO PC ED 31-AUG-01 7" xfId="29370" xr:uid="{00000000-0005-0000-0000-0000F4290000}"/>
    <cellStyle name="Commɡ [0]_FOP1&amp;L_PLN0309_NewBrazil3007.xls Chart 2_NACHO PC ED 31-AUG-01 7" xfId="29369" xr:uid="{00000000-0005-0000-0000-0000F5290000}"/>
    <cellStyle name="Commg [0]_FOP1&amp;L_PLN0309_NewBrazil3007.xls Chart 2_NACHO PC ED 31-AUG-01 8" xfId="24470" xr:uid="{00000000-0005-0000-0000-0000F6290000}"/>
    <cellStyle name="Commɡ [0]_FOP1&amp;L_PLN0309_NewBrazil3007.xls Chart 2_NACHO PC ED 31-AUG-01 8" xfId="24469" xr:uid="{00000000-0005-0000-0000-0000F7290000}"/>
    <cellStyle name="Commg [0]_FOP1&amp;L_PLN0309_NewBrazil3007.xls Chart 2_NACHO PC ED 31-AUG-01 9" xfId="19571" xr:uid="{00000000-0005-0000-0000-0000F8290000}"/>
    <cellStyle name="Commɡ [0]_FOP1&amp;L_PLN0309_NewBrazil3007.xls Chart 2_NACHO PC ED 31-AUG-01 9" xfId="19570" xr:uid="{00000000-0005-0000-0000-0000F9290000}"/>
    <cellStyle name="Commg [0]_FOP1&amp;L_PLN0309_NewBrazil3007.xls Chart 2_NACHO PC ED 31-AUG-01_~temp~705547512a" xfId="44520" xr:uid="{00000000-0005-0000-0000-0000FA290000}"/>
    <cellStyle name="Commɡ [0]_FOP1&amp;L_PLN0309_NewBrazil3007.xls Chart 2_NACHO PC ED 31-AUG-01_~temp~705547512a" xfId="44519" xr:uid="{00000000-0005-0000-0000-0000FB290000}"/>
    <cellStyle name="Commg [0]_FOP1&amp;L_PLN0309_NewBrazil3007.xls Chart 2_NACHO PC ED 31-AUG-01_~temp~705547512a 10" xfId="14670" xr:uid="{00000000-0005-0000-0000-0000FC290000}"/>
    <cellStyle name="Commɡ [0]_FOP1&amp;L_PLN0309_NewBrazil3007.xls Chart 2_NACHO PC ED 31-AUG-01_~temp~705547512a 10" xfId="14669" xr:uid="{00000000-0005-0000-0000-0000FD290000}"/>
    <cellStyle name="Commg [0]_FOP1&amp;L_PLN0309_NewBrazil3007.xls Chart 2_NACHO PC ED 31-AUG-01_~temp~705547512a 11" xfId="9715" xr:uid="{00000000-0005-0000-0000-0000FE290000}"/>
    <cellStyle name="Commɡ [0]_FOP1&amp;L_PLN0309_NewBrazil3007.xls Chart 2_NACHO PC ED 31-AUG-01_~temp~705547512a 11" xfId="9714" xr:uid="{00000000-0005-0000-0000-0000FF290000}"/>
    <cellStyle name="Commg [0]_FOP1&amp;L_PLN0309_NewBrazil3007.xls Chart 2_NACHO PC ED 31-AUG-01_~temp~705547512a 12" xfId="9776" xr:uid="{00000000-0005-0000-0000-0000002A0000}"/>
    <cellStyle name="Commɡ [0]_FOP1&amp;L_PLN0309_NewBrazil3007.xls Chart 2_NACHO PC ED 31-AUG-01_~temp~705547512a 12" xfId="9751" xr:uid="{00000000-0005-0000-0000-0000012A0000}"/>
    <cellStyle name="Commg [0]_FOP1&amp;L_PLN0309_NewBrazil3007.xls Chart 2_NACHO PC ED 31-AUG-01_~temp~705547512a 13" xfId="4759" xr:uid="{00000000-0005-0000-0000-0000022A0000}"/>
    <cellStyle name="Commɡ [0]_FOP1&amp;L_PLN0309_NewBrazil3007.xls Chart 2_NACHO PC ED 31-AUG-01_~temp~705547512a 13" xfId="4758" xr:uid="{00000000-0005-0000-0000-0000032A0000}"/>
    <cellStyle name="Commg [0]_FOP1&amp;L_PLN0309_NewBrazil3007.xls Chart 2_NACHO PC ED 31-AUG-01_~temp~705547512a 14" xfId="46419" xr:uid="{00000000-0005-0000-0000-0000042A0000}"/>
    <cellStyle name="Commɡ [0]_FOP1&amp;L_PLN0309_NewBrazil3007.xls Chart 2_NACHO PC ED 31-AUG-01_~temp~705547512a 14" xfId="46420" xr:uid="{00000000-0005-0000-0000-0000052A0000}"/>
    <cellStyle name="Commg [0]_FOP1&amp;L_PLN0309_NewBrazil3007.xls Chart 2_NACHO PC ED 31-AUG-01_~temp~705547512a 15" xfId="51318" xr:uid="{00000000-0005-0000-0000-0000062A0000}"/>
    <cellStyle name="Commɡ [0]_FOP1&amp;L_PLN0309_NewBrazil3007.xls Chart 2_NACHO PC ED 31-AUG-01_~temp~705547512a 15" xfId="51319" xr:uid="{00000000-0005-0000-0000-0000072A0000}"/>
    <cellStyle name="Commg [0]_FOP1&amp;L_PLN0309_NewBrazil3007.xls Chart 2_NACHO PC ED 31-AUG-01_~temp~705547512a 16" xfId="57230" xr:uid="{00000000-0005-0000-0000-0000082A0000}"/>
    <cellStyle name="Commɡ [0]_FOP1&amp;L_PLN0309_NewBrazil3007.xls Chart 2_NACHO PC ED 31-AUG-01_~temp~705547512a 16" xfId="57231" xr:uid="{00000000-0005-0000-0000-0000092A0000}"/>
    <cellStyle name="Commg [0]_FOP1&amp;L_PLN0309_NewBrazil3007.xls Chart 2_NACHO PC ED 31-AUG-01_~temp~705547512a 2" xfId="41613" xr:uid="{00000000-0005-0000-0000-00000A2A0000}"/>
    <cellStyle name="Commɡ [0]_FOP1&amp;L_PLN0309_NewBrazil3007.xls Chart 2_NACHO PC ED 31-AUG-01_~temp~705547512a 2" xfId="41612" xr:uid="{00000000-0005-0000-0000-00000B2A0000}"/>
    <cellStyle name="Commg [0]_FOP1&amp;L_PLN0309_NewBrazil3007.xls Chart 2_NACHO PC ED 31-AUG-01_~temp~705547512a 2 10" xfId="53768" xr:uid="{00000000-0005-0000-0000-00000C2A0000}"/>
    <cellStyle name="Commɡ [0]_FOP1&amp;L_PLN0309_NewBrazil3007.xls Chart 2_NACHO PC ED 31-AUG-01_~temp~705547512a 2 10" xfId="53769" xr:uid="{00000000-0005-0000-0000-00000D2A0000}"/>
    <cellStyle name="Commg [0]_FOP1&amp;L_PLN0309_NewBrazil3007.xls Chart 2_NACHO PC ED 31-AUG-01_~temp~705547512a 2 2" xfId="26917" xr:uid="{00000000-0005-0000-0000-00000E2A0000}"/>
    <cellStyle name="Commɡ [0]_FOP1&amp;L_PLN0309_NewBrazil3007.xls Chart 2_NACHO PC ED 31-AUG-01_~temp~705547512a 2 2" xfId="26916" xr:uid="{00000000-0005-0000-0000-00000F2A0000}"/>
    <cellStyle name="Commg [0]_FOP1&amp;L_PLN0309_NewBrazil3007.xls Chart 2_NACHO PC ED 31-AUG-01_~temp~705547512a 2 3" xfId="22018" xr:uid="{00000000-0005-0000-0000-0000102A0000}"/>
    <cellStyle name="Commɡ [0]_FOP1&amp;L_PLN0309_NewBrazil3007.xls Chart 2_NACHO PC ED 31-AUG-01_~temp~705547512a 2 3" xfId="22017" xr:uid="{00000000-0005-0000-0000-0000112A0000}"/>
    <cellStyle name="Commg [0]_FOP1&amp;L_PLN0309_NewBrazil3007.xls Chart 2_NACHO PC ED 31-AUG-01_~temp~705547512a 2 4" xfId="17119" xr:uid="{00000000-0005-0000-0000-0000122A0000}"/>
    <cellStyle name="Commɡ [0]_FOP1&amp;L_PLN0309_NewBrazil3007.xls Chart 2_NACHO PC ED 31-AUG-01_~temp~705547512a 2 4" xfId="17118" xr:uid="{00000000-0005-0000-0000-0000132A0000}"/>
    <cellStyle name="Commg [0]_FOP1&amp;L_PLN0309_NewBrazil3007.xls Chart 2_NACHO PC ED 31-AUG-01_~temp~705547512a 2 5" xfId="12220" xr:uid="{00000000-0005-0000-0000-0000142A0000}"/>
    <cellStyle name="Commɡ [0]_FOP1&amp;L_PLN0309_NewBrazil3007.xls Chart 2_NACHO PC ED 31-AUG-01_~temp~705547512a 2 5" xfId="12219" xr:uid="{00000000-0005-0000-0000-0000152A0000}"/>
    <cellStyle name="Commg [0]_FOP1&amp;L_PLN0309_NewBrazil3007.xls Chart 2_NACHO PC ED 31-AUG-01_~temp~705547512a 2 6" xfId="7264" xr:uid="{00000000-0005-0000-0000-0000162A0000}"/>
    <cellStyle name="Commɡ [0]_FOP1&amp;L_PLN0309_NewBrazil3007.xls Chart 2_NACHO PC ED 31-AUG-01_~temp~705547512a 2 6" xfId="7263" xr:uid="{00000000-0005-0000-0000-0000172A0000}"/>
    <cellStyle name="Commg [0]_FOP1&amp;L_PLN0309_NewBrazil3007.xls Chart 2_NACHO PC ED 31-AUG-01_~temp~705547512a 2 7" xfId="5136" xr:uid="{00000000-0005-0000-0000-0000182A0000}"/>
    <cellStyle name="Commɡ [0]_FOP1&amp;L_PLN0309_NewBrazil3007.xls Chart 2_NACHO PC ED 31-AUG-01_~temp~705547512a 2 7" xfId="5135" xr:uid="{00000000-0005-0000-0000-0000192A0000}"/>
    <cellStyle name="Commg [0]_FOP1&amp;L_PLN0309_NewBrazil3007.xls Chart 2_NACHO PC ED 31-AUG-01_~temp~705547512a 2 8" xfId="2309" xr:uid="{00000000-0005-0000-0000-00001A2A0000}"/>
    <cellStyle name="Commɡ [0]_FOP1&amp;L_PLN0309_NewBrazil3007.xls Chart 2_NACHO PC ED 31-AUG-01_~temp~705547512a 2 8" xfId="2308" xr:uid="{00000000-0005-0000-0000-00001B2A0000}"/>
    <cellStyle name="Commg [0]_FOP1&amp;L_PLN0309_NewBrazil3007.xls Chart 2_NACHO PC ED 31-AUG-01_~temp~705547512a 2 9" xfId="48869" xr:uid="{00000000-0005-0000-0000-00001C2A0000}"/>
    <cellStyle name="Commɡ [0]_FOP1&amp;L_PLN0309_NewBrazil3007.xls Chart 2_NACHO PC ED 31-AUG-01_~temp~705547512a 2 9" xfId="48870" xr:uid="{00000000-0005-0000-0000-00001D2A0000}"/>
    <cellStyle name="Commg [0]_FOP1&amp;L_PLN0309_NewBrazil3007.xls Chart 2_NACHO PC ED 31-AUG-01_~temp~705547512a 3" xfId="39164" xr:uid="{00000000-0005-0000-0000-00001E2A0000}"/>
    <cellStyle name="Commɡ [0]_FOP1&amp;L_PLN0309_NewBrazil3007.xls Chart 2_NACHO PC ED 31-AUG-01_~temp~705547512a 3" xfId="39163" xr:uid="{00000000-0005-0000-0000-00001F2A0000}"/>
    <cellStyle name="Commg [0]_FOP1&amp;L_PLN0309_NewBrazil3007.xls Chart 2_NACHO PC ED 31-AUG-01_~temp~705547512a 4" xfId="36715" xr:uid="{00000000-0005-0000-0000-0000202A0000}"/>
    <cellStyle name="Commɡ [0]_FOP1&amp;L_PLN0309_NewBrazil3007.xls Chart 2_NACHO PC ED 31-AUG-01_~temp~705547512a 4" xfId="36714" xr:uid="{00000000-0005-0000-0000-0000212A0000}"/>
    <cellStyle name="Commg [0]_FOP1&amp;L_PLN0309_NewBrazil3007.xls Chart 2_NACHO PC ED 31-AUG-01_~temp~705547512a 5" xfId="34266" xr:uid="{00000000-0005-0000-0000-0000222A0000}"/>
    <cellStyle name="Commɡ [0]_FOP1&amp;L_PLN0309_NewBrazil3007.xls Chart 2_NACHO PC ED 31-AUG-01_~temp~705547512a 5" xfId="34265" xr:uid="{00000000-0005-0000-0000-0000232A0000}"/>
    <cellStyle name="Commg [0]_FOP1&amp;L_PLN0309_NewBrazil3007.xls Chart 2_NACHO PC ED 31-AUG-01_~temp~705547512a 6" xfId="31817" xr:uid="{00000000-0005-0000-0000-0000242A0000}"/>
    <cellStyle name="Commɡ [0]_FOP1&amp;L_PLN0309_NewBrazil3007.xls Chart 2_NACHO PC ED 31-AUG-01_~temp~705547512a 6" xfId="31816" xr:uid="{00000000-0005-0000-0000-0000252A0000}"/>
    <cellStyle name="Commg [0]_FOP1&amp;L_PLN0309_NewBrazil3007.xls Chart 2_NACHO PC ED 31-AUG-01_~temp~705547512a 7" xfId="29368" xr:uid="{00000000-0005-0000-0000-0000262A0000}"/>
    <cellStyle name="Commɡ [0]_FOP1&amp;L_PLN0309_NewBrazil3007.xls Chart 2_NACHO PC ED 31-AUG-01_~temp~705547512a 7" xfId="29367" xr:uid="{00000000-0005-0000-0000-0000272A0000}"/>
    <cellStyle name="Commg [0]_FOP1&amp;L_PLN0309_NewBrazil3007.xls Chart 2_NACHO PC ED 31-AUG-01_~temp~705547512a 8" xfId="24468" xr:uid="{00000000-0005-0000-0000-0000282A0000}"/>
    <cellStyle name="Commɡ [0]_FOP1&amp;L_PLN0309_NewBrazil3007.xls Chart 2_NACHO PC ED 31-AUG-01_~temp~705547512a 8" xfId="24467" xr:uid="{00000000-0005-0000-0000-0000292A0000}"/>
    <cellStyle name="Commg [0]_FOP1&amp;L_PLN0309_NewBrazil3007.xls Chart 2_NACHO PC ED 31-AUG-01_~temp~705547512a 9" xfId="19569" xr:uid="{00000000-0005-0000-0000-00002A2A0000}"/>
    <cellStyle name="Commɡ [0]_FOP1&amp;L_PLN0309_NewBrazil3007.xls Chart 2_NACHO PC ED 31-AUG-01_~temp~705547512a 9" xfId="19568" xr:uid="{00000000-0005-0000-0000-00002B2A0000}"/>
    <cellStyle name="Commg [0]_FOP1&amp;L_PLN0309_NewBrazil3007.xls Chart 2_NACHO PC ED 31-AUG-01_~temp~705547512a_Book2" xfId="44518" xr:uid="{00000000-0005-0000-0000-00002C2A0000}"/>
    <cellStyle name="Commɡ [0]_FOP1&amp;L_PLN0309_NewBrazil3007.xls Chart 2_NACHO PC ED 31-AUG-01_~temp~705547512a_Book2" xfId="44517" xr:uid="{00000000-0005-0000-0000-00002D2A0000}"/>
    <cellStyle name="Commg [0]_FOP1&amp;L_PLN0309_NewBrazil3007.xls Chart 2_NACHO PC ED 31-AUG-01_~temp~705547512a_Book2 10" xfId="14668" xr:uid="{00000000-0005-0000-0000-00002E2A0000}"/>
    <cellStyle name="Commɡ [0]_FOP1&amp;L_PLN0309_NewBrazil3007.xls Chart 2_NACHO PC ED 31-AUG-01_~temp~705547512a_Book2 10" xfId="14667" xr:uid="{00000000-0005-0000-0000-00002F2A0000}"/>
    <cellStyle name="Commg [0]_FOP1&amp;L_PLN0309_NewBrazil3007.xls Chart 2_NACHO PC ED 31-AUG-01_~temp~705547512a_Book2 11" xfId="9713" xr:uid="{00000000-0005-0000-0000-0000302A0000}"/>
    <cellStyle name="Commɡ [0]_FOP1&amp;L_PLN0309_NewBrazil3007.xls Chart 2_NACHO PC ED 31-AUG-01_~temp~705547512a_Book2 11" xfId="9712" xr:uid="{00000000-0005-0000-0000-0000312A0000}"/>
    <cellStyle name="Commg [0]_FOP1&amp;L_PLN0309_NewBrazil3007.xls Chart 2_NACHO PC ED 31-AUG-01_~temp~705547512a_Book2 12" xfId="9803" xr:uid="{00000000-0005-0000-0000-0000322A0000}"/>
    <cellStyle name="Commɡ [0]_FOP1&amp;L_PLN0309_NewBrazil3007.xls Chart 2_NACHO PC ED 31-AUG-01_~temp~705547512a_Book2 12" xfId="9775" xr:uid="{00000000-0005-0000-0000-0000332A0000}"/>
    <cellStyle name="Commg [0]_FOP1&amp;L_PLN0309_NewBrazil3007.xls Chart 2_NACHO PC ED 31-AUG-01_~temp~705547512a_Book2 13" xfId="4757" xr:uid="{00000000-0005-0000-0000-0000342A0000}"/>
    <cellStyle name="Commɡ [0]_FOP1&amp;L_PLN0309_NewBrazil3007.xls Chart 2_NACHO PC ED 31-AUG-01_~temp~705547512a_Book2 13" xfId="4756" xr:uid="{00000000-0005-0000-0000-0000352A0000}"/>
    <cellStyle name="Commg [0]_FOP1&amp;L_PLN0309_NewBrazil3007.xls Chart 2_NACHO PC ED 31-AUG-01_~temp~705547512a_Book2 14" xfId="46421" xr:uid="{00000000-0005-0000-0000-0000362A0000}"/>
    <cellStyle name="Commɡ [0]_FOP1&amp;L_PLN0309_NewBrazil3007.xls Chart 2_NACHO PC ED 31-AUG-01_~temp~705547512a_Book2 14" xfId="46422" xr:uid="{00000000-0005-0000-0000-0000372A0000}"/>
    <cellStyle name="Commg [0]_FOP1&amp;L_PLN0309_NewBrazil3007.xls Chart 2_NACHO PC ED 31-AUG-01_~temp~705547512a_Book2 15" xfId="51320" xr:uid="{00000000-0005-0000-0000-0000382A0000}"/>
    <cellStyle name="Commɡ [0]_FOP1&amp;L_PLN0309_NewBrazil3007.xls Chart 2_NACHO PC ED 31-AUG-01_~temp~705547512a_Book2 15" xfId="51321" xr:uid="{00000000-0005-0000-0000-0000392A0000}"/>
    <cellStyle name="Commg [0]_FOP1&amp;L_PLN0309_NewBrazil3007.xls Chart 2_NACHO PC ED 31-AUG-01_~temp~705547512a_Book2 16" xfId="57232" xr:uid="{00000000-0005-0000-0000-00003A2A0000}"/>
    <cellStyle name="Commɡ [0]_FOP1&amp;L_PLN0309_NewBrazil3007.xls Chart 2_NACHO PC ED 31-AUG-01_~temp~705547512a_Book2 16" xfId="57233" xr:uid="{00000000-0005-0000-0000-00003B2A0000}"/>
    <cellStyle name="Commg [0]_FOP1&amp;L_PLN0309_NewBrazil3007.xls Chart 2_NACHO PC ED 31-AUG-01_~temp~705547512a_Book2 2" xfId="41611" xr:uid="{00000000-0005-0000-0000-00003C2A0000}"/>
    <cellStyle name="Commɡ [0]_FOP1&amp;L_PLN0309_NewBrazil3007.xls Chart 2_NACHO PC ED 31-AUG-01_~temp~705547512a_Book2 2" xfId="41610" xr:uid="{00000000-0005-0000-0000-00003D2A0000}"/>
    <cellStyle name="Commg [0]_FOP1&amp;L_PLN0309_NewBrazil3007.xls Chart 2_NACHO PC ED 31-AUG-01_~temp~705547512a_Book2 2 10" xfId="53770" xr:uid="{00000000-0005-0000-0000-00003E2A0000}"/>
    <cellStyle name="Commɡ [0]_FOP1&amp;L_PLN0309_NewBrazil3007.xls Chart 2_NACHO PC ED 31-AUG-01_~temp~705547512a_Book2 2 10" xfId="53771" xr:uid="{00000000-0005-0000-0000-00003F2A0000}"/>
    <cellStyle name="Commg [0]_FOP1&amp;L_PLN0309_NewBrazil3007.xls Chart 2_NACHO PC ED 31-AUG-01_~temp~705547512a_Book2 2 2" xfId="26915" xr:uid="{00000000-0005-0000-0000-0000402A0000}"/>
    <cellStyle name="Commɡ [0]_FOP1&amp;L_PLN0309_NewBrazil3007.xls Chart 2_NACHO PC ED 31-AUG-01_~temp~705547512a_Book2 2 2" xfId="26914" xr:uid="{00000000-0005-0000-0000-0000412A0000}"/>
    <cellStyle name="Commg [0]_FOP1&amp;L_PLN0309_NewBrazil3007.xls Chart 2_NACHO PC ED 31-AUG-01_~temp~705547512a_Book2 2 3" xfId="22016" xr:uid="{00000000-0005-0000-0000-0000422A0000}"/>
    <cellStyle name="Commɡ [0]_FOP1&amp;L_PLN0309_NewBrazil3007.xls Chart 2_NACHO PC ED 31-AUG-01_~temp~705547512a_Book2 2 3" xfId="22015" xr:uid="{00000000-0005-0000-0000-0000432A0000}"/>
    <cellStyle name="Commg [0]_FOP1&amp;L_PLN0309_NewBrazil3007.xls Chart 2_NACHO PC ED 31-AUG-01_~temp~705547512a_Book2 2 4" xfId="17117" xr:uid="{00000000-0005-0000-0000-0000442A0000}"/>
    <cellStyle name="Commɡ [0]_FOP1&amp;L_PLN0309_NewBrazil3007.xls Chart 2_NACHO PC ED 31-AUG-01_~temp~705547512a_Book2 2 4" xfId="17116" xr:uid="{00000000-0005-0000-0000-0000452A0000}"/>
    <cellStyle name="Commg [0]_FOP1&amp;L_PLN0309_NewBrazil3007.xls Chart 2_NACHO PC ED 31-AUG-01_~temp~705547512a_Book2 2 5" xfId="12218" xr:uid="{00000000-0005-0000-0000-0000462A0000}"/>
    <cellStyle name="Commɡ [0]_FOP1&amp;L_PLN0309_NewBrazil3007.xls Chart 2_NACHO PC ED 31-AUG-01_~temp~705547512a_Book2 2 5" xfId="12217" xr:uid="{00000000-0005-0000-0000-0000472A0000}"/>
    <cellStyle name="Commg [0]_FOP1&amp;L_PLN0309_NewBrazil3007.xls Chart 2_NACHO PC ED 31-AUG-01_~temp~705547512a_Book2 2 6" xfId="7262" xr:uid="{00000000-0005-0000-0000-0000482A0000}"/>
    <cellStyle name="Commɡ [0]_FOP1&amp;L_PLN0309_NewBrazil3007.xls Chart 2_NACHO PC ED 31-AUG-01_~temp~705547512a_Book2 2 6" xfId="7261" xr:uid="{00000000-0005-0000-0000-0000492A0000}"/>
    <cellStyle name="Commg [0]_FOP1&amp;L_PLN0309_NewBrazil3007.xls Chart 2_NACHO PC ED 31-AUG-01_~temp~705547512a_Book2 2 7" xfId="5134" xr:uid="{00000000-0005-0000-0000-00004A2A0000}"/>
    <cellStyle name="Commɡ [0]_FOP1&amp;L_PLN0309_NewBrazil3007.xls Chart 2_NACHO PC ED 31-AUG-01_~temp~705547512a_Book2 2 7" xfId="5133" xr:uid="{00000000-0005-0000-0000-00004B2A0000}"/>
    <cellStyle name="Commg [0]_FOP1&amp;L_PLN0309_NewBrazil3007.xls Chart 2_NACHO PC ED 31-AUG-01_~temp~705547512a_Book2 2 8" xfId="2307" xr:uid="{00000000-0005-0000-0000-00004C2A0000}"/>
    <cellStyle name="Commɡ [0]_FOP1&amp;L_PLN0309_NewBrazil3007.xls Chart 2_NACHO PC ED 31-AUG-01_~temp~705547512a_Book2 2 8" xfId="2306" xr:uid="{00000000-0005-0000-0000-00004D2A0000}"/>
    <cellStyle name="Commg [0]_FOP1&amp;L_PLN0309_NewBrazil3007.xls Chart 2_NACHO PC ED 31-AUG-01_~temp~705547512a_Book2 2 9" xfId="48871" xr:uid="{00000000-0005-0000-0000-00004E2A0000}"/>
    <cellStyle name="Commɡ [0]_FOP1&amp;L_PLN0309_NewBrazil3007.xls Chart 2_NACHO PC ED 31-AUG-01_~temp~705547512a_Book2 2 9" xfId="48872" xr:uid="{00000000-0005-0000-0000-00004F2A0000}"/>
    <cellStyle name="Commg [0]_FOP1&amp;L_PLN0309_NewBrazil3007.xls Chart 2_NACHO PC ED 31-AUG-01_~temp~705547512a_Book2 3" xfId="39162" xr:uid="{00000000-0005-0000-0000-0000502A0000}"/>
    <cellStyle name="Commɡ [0]_FOP1&amp;L_PLN0309_NewBrazil3007.xls Chart 2_NACHO PC ED 31-AUG-01_~temp~705547512a_Book2 3" xfId="39161" xr:uid="{00000000-0005-0000-0000-0000512A0000}"/>
    <cellStyle name="Commg [0]_FOP1&amp;L_PLN0309_NewBrazil3007.xls Chart 2_NACHO PC ED 31-AUG-01_~temp~705547512a_Book2 4" xfId="36713" xr:uid="{00000000-0005-0000-0000-0000522A0000}"/>
    <cellStyle name="Commɡ [0]_FOP1&amp;L_PLN0309_NewBrazil3007.xls Chart 2_NACHO PC ED 31-AUG-01_~temp~705547512a_Book2 4" xfId="36712" xr:uid="{00000000-0005-0000-0000-0000532A0000}"/>
    <cellStyle name="Commg [0]_FOP1&amp;L_PLN0309_NewBrazil3007.xls Chart 2_NACHO PC ED 31-AUG-01_~temp~705547512a_Book2 5" xfId="34264" xr:uid="{00000000-0005-0000-0000-0000542A0000}"/>
    <cellStyle name="Commɡ [0]_FOP1&amp;L_PLN0309_NewBrazil3007.xls Chart 2_NACHO PC ED 31-AUG-01_~temp~705547512a_Book2 5" xfId="34263" xr:uid="{00000000-0005-0000-0000-0000552A0000}"/>
    <cellStyle name="Commg [0]_FOP1&amp;L_PLN0309_NewBrazil3007.xls Chart 2_NACHO PC ED 31-AUG-01_~temp~705547512a_Book2 6" xfId="31815" xr:uid="{00000000-0005-0000-0000-0000562A0000}"/>
    <cellStyle name="Commɡ [0]_FOP1&amp;L_PLN0309_NewBrazil3007.xls Chart 2_NACHO PC ED 31-AUG-01_~temp~705547512a_Book2 6" xfId="31814" xr:uid="{00000000-0005-0000-0000-0000572A0000}"/>
    <cellStyle name="Commg [0]_FOP1&amp;L_PLN0309_NewBrazil3007.xls Chart 2_NACHO PC ED 31-AUG-01_~temp~705547512a_Book2 7" xfId="29366" xr:uid="{00000000-0005-0000-0000-0000582A0000}"/>
    <cellStyle name="Commɡ [0]_FOP1&amp;L_PLN0309_NewBrazil3007.xls Chart 2_NACHO PC ED 31-AUG-01_~temp~705547512a_Book2 7" xfId="29365" xr:uid="{00000000-0005-0000-0000-0000592A0000}"/>
    <cellStyle name="Commg [0]_FOP1&amp;L_PLN0309_NewBrazil3007.xls Chart 2_NACHO PC ED 31-AUG-01_~temp~705547512a_Book2 8" xfId="24466" xr:uid="{00000000-0005-0000-0000-00005A2A0000}"/>
    <cellStyle name="Commɡ [0]_FOP1&amp;L_PLN0309_NewBrazil3007.xls Chart 2_NACHO PC ED 31-AUG-01_~temp~705547512a_Book2 8" xfId="24465" xr:uid="{00000000-0005-0000-0000-00005B2A0000}"/>
    <cellStyle name="Commg [0]_FOP1&amp;L_PLN0309_NewBrazil3007.xls Chart 2_NACHO PC ED 31-AUG-01_~temp~705547512a_Book2 9" xfId="19567" xr:uid="{00000000-0005-0000-0000-00005C2A0000}"/>
    <cellStyle name="Commɡ [0]_FOP1&amp;L_PLN0309_NewBrazil3007.xls Chart 2_NACHO PC ED 31-AUG-01_~temp~705547512a_Book2 9" xfId="19566" xr:uid="{00000000-0005-0000-0000-00005D2A0000}"/>
    <cellStyle name="Commg [0]_FOP1&amp;L_PLN0309_NewBrazil3007.xls Chart 2_NACHO PC ED 31-AUG-01_~temp~705547512a_Book2_IMLH Val Pack 02.11.09" xfId="44516" xr:uid="{00000000-0005-0000-0000-00005E2A0000}"/>
    <cellStyle name="Commɡ [0]_FOP1&amp;L_PLN0309_NewBrazil3007.xls Chart 2_NACHO PC ED 31-AUG-01_~temp~705547512a_Book2_IMLH Val Pack 02.11.09" xfId="44515" xr:uid="{00000000-0005-0000-0000-00005F2A0000}"/>
    <cellStyle name="Commg [0]_FOP1&amp;L_PLN0309_NewBrazil3007.xls Chart 2_NACHO PC ED 31-AUG-01_~temp~705547512a_Book2_IMLH Val Pack 02.11.09 10" xfId="14666" xr:uid="{00000000-0005-0000-0000-0000602A0000}"/>
    <cellStyle name="Commɡ [0]_FOP1&amp;L_PLN0309_NewBrazil3007.xls Chart 2_NACHO PC ED 31-AUG-01_~temp~705547512a_Book2_IMLH Val Pack 02.11.09 10" xfId="14665" xr:uid="{00000000-0005-0000-0000-0000612A0000}"/>
    <cellStyle name="Commg [0]_FOP1&amp;L_PLN0309_NewBrazil3007.xls Chart 2_NACHO PC ED 31-AUG-01_~temp~705547512a_Book2_IMLH Val Pack 02.11.09 11" xfId="9711" xr:uid="{00000000-0005-0000-0000-0000622A0000}"/>
    <cellStyle name="Commɡ [0]_FOP1&amp;L_PLN0309_NewBrazil3007.xls Chart 2_NACHO PC ED 31-AUG-01_~temp~705547512a_Book2_IMLH Val Pack 02.11.09 11" xfId="9710" xr:uid="{00000000-0005-0000-0000-0000632A0000}"/>
    <cellStyle name="Commg [0]_FOP1&amp;L_PLN0309_NewBrazil3007.xls Chart 2_NACHO PC ED 31-AUG-01_~temp~705547512a_Book2_IMLH Val Pack 02.11.09 12" xfId="9774" xr:uid="{00000000-0005-0000-0000-0000642A0000}"/>
    <cellStyle name="Commɡ [0]_FOP1&amp;L_PLN0309_NewBrazil3007.xls Chart 2_NACHO PC ED 31-AUG-01_~temp~705547512a_Book2_IMLH Val Pack 02.11.09 12" xfId="9753" xr:uid="{00000000-0005-0000-0000-0000652A0000}"/>
    <cellStyle name="Commg [0]_FOP1&amp;L_PLN0309_NewBrazil3007.xls Chart 2_NACHO PC ED 31-AUG-01_~temp~705547512a_Book2_IMLH Val Pack 02.11.09 13" xfId="4755" xr:uid="{00000000-0005-0000-0000-0000662A0000}"/>
    <cellStyle name="Commɡ [0]_FOP1&amp;L_PLN0309_NewBrazil3007.xls Chart 2_NACHO PC ED 31-AUG-01_~temp~705547512a_Book2_IMLH Val Pack 02.11.09 13" xfId="4754" xr:uid="{00000000-0005-0000-0000-0000672A0000}"/>
    <cellStyle name="Commg [0]_FOP1&amp;L_PLN0309_NewBrazil3007.xls Chart 2_NACHO PC ED 31-AUG-01_~temp~705547512a_Book2_IMLH Val Pack 02.11.09 14" xfId="46423" xr:uid="{00000000-0005-0000-0000-0000682A0000}"/>
    <cellStyle name="Commɡ [0]_FOP1&amp;L_PLN0309_NewBrazil3007.xls Chart 2_NACHO PC ED 31-AUG-01_~temp~705547512a_Book2_IMLH Val Pack 02.11.09 14" xfId="46424" xr:uid="{00000000-0005-0000-0000-0000692A0000}"/>
    <cellStyle name="Commg [0]_FOP1&amp;L_PLN0309_NewBrazil3007.xls Chart 2_NACHO PC ED 31-AUG-01_~temp~705547512a_Book2_IMLH Val Pack 02.11.09 15" xfId="51322" xr:uid="{00000000-0005-0000-0000-00006A2A0000}"/>
    <cellStyle name="Commɡ [0]_FOP1&amp;L_PLN0309_NewBrazil3007.xls Chart 2_NACHO PC ED 31-AUG-01_~temp~705547512a_Book2_IMLH Val Pack 02.11.09 15" xfId="51323" xr:uid="{00000000-0005-0000-0000-00006B2A0000}"/>
    <cellStyle name="Commg [0]_FOP1&amp;L_PLN0309_NewBrazil3007.xls Chart 2_NACHO PC ED 31-AUG-01_~temp~705547512a_Book2_IMLH Val Pack 02.11.09 16" xfId="57234" xr:uid="{00000000-0005-0000-0000-00006C2A0000}"/>
    <cellStyle name="Commɡ [0]_FOP1&amp;L_PLN0309_NewBrazil3007.xls Chart 2_NACHO PC ED 31-AUG-01_~temp~705547512a_Book2_IMLH Val Pack 02.11.09 16" xfId="57235" xr:uid="{00000000-0005-0000-0000-00006D2A0000}"/>
    <cellStyle name="Commg [0]_FOP1&amp;L_PLN0309_NewBrazil3007.xls Chart 2_NACHO PC ED 31-AUG-01_~temp~705547512a_Book2_IMLH Val Pack 02.11.09 2" xfId="41609" xr:uid="{00000000-0005-0000-0000-00006E2A0000}"/>
    <cellStyle name="Commɡ [0]_FOP1&amp;L_PLN0309_NewBrazil3007.xls Chart 2_NACHO PC ED 31-AUG-01_~temp~705547512a_Book2_IMLH Val Pack 02.11.09 2" xfId="41608" xr:uid="{00000000-0005-0000-0000-00006F2A0000}"/>
    <cellStyle name="Commg [0]_FOP1&amp;L_PLN0309_NewBrazil3007.xls Chart 2_NACHO PC ED 31-AUG-01_~temp~705547512a_Book2_IMLH Val Pack 02.11.09 2 10" xfId="53772" xr:uid="{00000000-0005-0000-0000-0000702A0000}"/>
    <cellStyle name="Commɡ [0]_FOP1&amp;L_PLN0309_NewBrazil3007.xls Chart 2_NACHO PC ED 31-AUG-01_~temp~705547512a_Book2_IMLH Val Pack 02.11.09 2 10" xfId="53773" xr:uid="{00000000-0005-0000-0000-0000712A0000}"/>
    <cellStyle name="Commg [0]_FOP1&amp;L_PLN0309_NewBrazil3007.xls Chart 2_NACHO PC ED 31-AUG-01_~temp~705547512a_Book2_IMLH Val Pack 02.11.09 2 2" xfId="26913" xr:uid="{00000000-0005-0000-0000-0000722A0000}"/>
    <cellStyle name="Commɡ [0]_FOP1&amp;L_PLN0309_NewBrazil3007.xls Chart 2_NACHO PC ED 31-AUG-01_~temp~705547512a_Book2_IMLH Val Pack 02.11.09 2 2" xfId="26912" xr:uid="{00000000-0005-0000-0000-0000732A0000}"/>
    <cellStyle name="Commg [0]_FOP1&amp;L_PLN0309_NewBrazil3007.xls Chart 2_NACHO PC ED 31-AUG-01_~temp~705547512a_Book2_IMLH Val Pack 02.11.09 2 3" xfId="22014" xr:uid="{00000000-0005-0000-0000-0000742A0000}"/>
    <cellStyle name="Commɡ [0]_FOP1&amp;L_PLN0309_NewBrazil3007.xls Chart 2_NACHO PC ED 31-AUG-01_~temp~705547512a_Book2_IMLH Val Pack 02.11.09 2 3" xfId="22013" xr:uid="{00000000-0005-0000-0000-0000752A0000}"/>
    <cellStyle name="Commg [0]_FOP1&amp;L_PLN0309_NewBrazil3007.xls Chart 2_NACHO PC ED 31-AUG-01_~temp~705547512a_Book2_IMLH Val Pack 02.11.09 2 4" xfId="17115" xr:uid="{00000000-0005-0000-0000-0000762A0000}"/>
    <cellStyle name="Commɡ [0]_FOP1&amp;L_PLN0309_NewBrazil3007.xls Chart 2_NACHO PC ED 31-AUG-01_~temp~705547512a_Book2_IMLH Val Pack 02.11.09 2 4" xfId="17114" xr:uid="{00000000-0005-0000-0000-0000772A0000}"/>
    <cellStyle name="Commg [0]_FOP1&amp;L_PLN0309_NewBrazil3007.xls Chart 2_NACHO PC ED 31-AUG-01_~temp~705547512a_Book2_IMLH Val Pack 02.11.09 2 5" xfId="12216" xr:uid="{00000000-0005-0000-0000-0000782A0000}"/>
    <cellStyle name="Commɡ [0]_FOP1&amp;L_PLN0309_NewBrazil3007.xls Chart 2_NACHO PC ED 31-AUG-01_~temp~705547512a_Book2_IMLH Val Pack 02.11.09 2 5" xfId="12215" xr:uid="{00000000-0005-0000-0000-0000792A0000}"/>
    <cellStyle name="Commg [0]_FOP1&amp;L_PLN0309_NewBrazil3007.xls Chart 2_NACHO PC ED 31-AUG-01_~temp~705547512a_Book2_IMLH Val Pack 02.11.09 2 6" xfId="7260" xr:uid="{00000000-0005-0000-0000-00007A2A0000}"/>
    <cellStyle name="Commɡ [0]_FOP1&amp;L_PLN0309_NewBrazil3007.xls Chart 2_NACHO PC ED 31-AUG-01_~temp~705547512a_Book2_IMLH Val Pack 02.11.09 2 6" xfId="7259" xr:uid="{00000000-0005-0000-0000-00007B2A0000}"/>
    <cellStyle name="Commg [0]_FOP1&amp;L_PLN0309_NewBrazil3007.xls Chart 2_NACHO PC ED 31-AUG-01_~temp~705547512a_Book2_IMLH Val Pack 02.11.09 2 7" xfId="5132" xr:uid="{00000000-0005-0000-0000-00007C2A0000}"/>
    <cellStyle name="Commɡ [0]_FOP1&amp;L_PLN0309_NewBrazil3007.xls Chart 2_NACHO PC ED 31-AUG-01_~temp~705547512a_Book2_IMLH Val Pack 02.11.09 2 7" xfId="5131" xr:uid="{00000000-0005-0000-0000-00007D2A0000}"/>
    <cellStyle name="Commg [0]_FOP1&amp;L_PLN0309_NewBrazil3007.xls Chart 2_NACHO PC ED 31-AUG-01_~temp~705547512a_Book2_IMLH Val Pack 02.11.09 2 8" xfId="2305" xr:uid="{00000000-0005-0000-0000-00007E2A0000}"/>
    <cellStyle name="Commɡ [0]_FOP1&amp;L_PLN0309_NewBrazil3007.xls Chart 2_NACHO PC ED 31-AUG-01_~temp~705547512a_Book2_IMLH Val Pack 02.11.09 2 8" xfId="2304" xr:uid="{00000000-0005-0000-0000-00007F2A0000}"/>
    <cellStyle name="Commg [0]_FOP1&amp;L_PLN0309_NewBrazil3007.xls Chart 2_NACHO PC ED 31-AUG-01_~temp~705547512a_Book2_IMLH Val Pack 02.11.09 2 9" xfId="48873" xr:uid="{00000000-0005-0000-0000-0000802A0000}"/>
    <cellStyle name="Commɡ [0]_FOP1&amp;L_PLN0309_NewBrazil3007.xls Chart 2_NACHO PC ED 31-AUG-01_~temp~705547512a_Book2_IMLH Val Pack 02.11.09 2 9" xfId="48874" xr:uid="{00000000-0005-0000-0000-0000812A0000}"/>
    <cellStyle name="Commg [0]_FOP1&amp;L_PLN0309_NewBrazil3007.xls Chart 2_NACHO PC ED 31-AUG-01_~temp~705547512a_Book2_IMLH Val Pack 02.11.09 3" xfId="39160" xr:uid="{00000000-0005-0000-0000-0000822A0000}"/>
    <cellStyle name="Commɡ [0]_FOP1&amp;L_PLN0309_NewBrazil3007.xls Chart 2_NACHO PC ED 31-AUG-01_~temp~705547512a_Book2_IMLH Val Pack 02.11.09 3" xfId="39159" xr:uid="{00000000-0005-0000-0000-0000832A0000}"/>
    <cellStyle name="Commg [0]_FOP1&amp;L_PLN0309_NewBrazil3007.xls Chart 2_NACHO PC ED 31-AUG-01_~temp~705547512a_Book2_IMLH Val Pack 02.11.09 4" xfId="36711" xr:uid="{00000000-0005-0000-0000-0000842A0000}"/>
    <cellStyle name="Commɡ [0]_FOP1&amp;L_PLN0309_NewBrazil3007.xls Chart 2_NACHO PC ED 31-AUG-01_~temp~705547512a_Book2_IMLH Val Pack 02.11.09 4" xfId="36710" xr:uid="{00000000-0005-0000-0000-0000852A0000}"/>
    <cellStyle name="Commg [0]_FOP1&amp;L_PLN0309_NewBrazil3007.xls Chart 2_NACHO PC ED 31-AUG-01_~temp~705547512a_Book2_IMLH Val Pack 02.11.09 5" xfId="34262" xr:uid="{00000000-0005-0000-0000-0000862A0000}"/>
    <cellStyle name="Commɡ [0]_FOP1&amp;L_PLN0309_NewBrazil3007.xls Chart 2_NACHO PC ED 31-AUG-01_~temp~705547512a_Book2_IMLH Val Pack 02.11.09 5" xfId="34261" xr:uid="{00000000-0005-0000-0000-0000872A0000}"/>
    <cellStyle name="Commg [0]_FOP1&amp;L_PLN0309_NewBrazil3007.xls Chart 2_NACHO PC ED 31-AUG-01_~temp~705547512a_Book2_IMLH Val Pack 02.11.09 6" xfId="31813" xr:uid="{00000000-0005-0000-0000-0000882A0000}"/>
    <cellStyle name="Commɡ [0]_FOP1&amp;L_PLN0309_NewBrazil3007.xls Chart 2_NACHO PC ED 31-AUG-01_~temp~705547512a_Book2_IMLH Val Pack 02.11.09 6" xfId="31812" xr:uid="{00000000-0005-0000-0000-0000892A0000}"/>
    <cellStyle name="Commg [0]_FOP1&amp;L_PLN0309_NewBrazil3007.xls Chart 2_NACHO PC ED 31-AUG-01_~temp~705547512a_Book2_IMLH Val Pack 02.11.09 7" xfId="29364" xr:uid="{00000000-0005-0000-0000-00008A2A0000}"/>
    <cellStyle name="Commɡ [0]_FOP1&amp;L_PLN0309_NewBrazil3007.xls Chart 2_NACHO PC ED 31-AUG-01_~temp~705547512a_Book2_IMLH Val Pack 02.11.09 7" xfId="29363" xr:uid="{00000000-0005-0000-0000-00008B2A0000}"/>
    <cellStyle name="Commg [0]_FOP1&amp;L_PLN0309_NewBrazil3007.xls Chart 2_NACHO PC ED 31-AUG-01_~temp~705547512a_Book2_IMLH Val Pack 02.11.09 8" xfId="24464" xr:uid="{00000000-0005-0000-0000-00008C2A0000}"/>
    <cellStyle name="Commɡ [0]_FOP1&amp;L_PLN0309_NewBrazil3007.xls Chart 2_NACHO PC ED 31-AUG-01_~temp~705547512a_Book2_IMLH Val Pack 02.11.09 8" xfId="24463" xr:uid="{00000000-0005-0000-0000-00008D2A0000}"/>
    <cellStyle name="Commg [0]_FOP1&amp;L_PLN0309_NewBrazil3007.xls Chart 2_NACHO PC ED 31-AUG-01_~temp~705547512a_Book2_IMLH Val Pack 02.11.09 9" xfId="19565" xr:uid="{00000000-0005-0000-0000-00008E2A0000}"/>
    <cellStyle name="Commɡ [0]_FOP1&amp;L_PLN0309_NewBrazil3007.xls Chart 2_NACHO PC ED 31-AUG-01_~temp~705547512a_Book2_IMLH Val Pack 02.11.09 9" xfId="19564" xr:uid="{00000000-0005-0000-0000-00008F2A0000}"/>
    <cellStyle name="Commg [0]_FOP1&amp;L_PLN0309_NewBrazil3007.xls Chart 2_NACHO PC ED 31-AUG-01_~temp~705547512a_BRDW Valuation 26.11.08" xfId="44514" xr:uid="{00000000-0005-0000-0000-0000902A0000}"/>
    <cellStyle name="Commɡ [0]_FOP1&amp;L_PLN0309_NewBrazil3007.xls Chart 2_NACHO PC ED 31-AUG-01_~temp~705547512a_BRDW Valuation 26.11.08" xfId="44513" xr:uid="{00000000-0005-0000-0000-0000912A0000}"/>
    <cellStyle name="Commg [0]_FOP1&amp;L_PLN0309_NewBrazil3007.xls Chart 2_NACHO PC ED 31-AUG-01_~temp~705547512a_BRDW Valuation 26.11.08 10" xfId="14664" xr:uid="{00000000-0005-0000-0000-0000922A0000}"/>
    <cellStyle name="Commɡ [0]_FOP1&amp;L_PLN0309_NewBrazil3007.xls Chart 2_NACHO PC ED 31-AUG-01_~temp~705547512a_BRDW Valuation 26.11.08 10" xfId="14663" xr:uid="{00000000-0005-0000-0000-0000932A0000}"/>
    <cellStyle name="Commg [0]_FOP1&amp;L_PLN0309_NewBrazil3007.xls Chart 2_NACHO PC ED 31-AUG-01_~temp~705547512a_BRDW Valuation 26.11.08 11" xfId="9709" xr:uid="{00000000-0005-0000-0000-0000942A0000}"/>
    <cellStyle name="Commɡ [0]_FOP1&amp;L_PLN0309_NewBrazil3007.xls Chart 2_NACHO PC ED 31-AUG-01_~temp~705547512a_BRDW Valuation 26.11.08 11" xfId="9708" xr:uid="{00000000-0005-0000-0000-0000952A0000}"/>
    <cellStyle name="Commg [0]_FOP1&amp;L_PLN0309_NewBrazil3007.xls Chart 2_NACHO PC ED 31-AUG-01_~temp~705547512a_BRDW Valuation 26.11.08 12" xfId="9773" xr:uid="{00000000-0005-0000-0000-0000962A0000}"/>
    <cellStyle name="Commɡ [0]_FOP1&amp;L_PLN0309_NewBrazil3007.xls Chart 2_NACHO PC ED 31-AUG-01_~temp~705547512a_BRDW Valuation 26.11.08 12" xfId="9772" xr:uid="{00000000-0005-0000-0000-0000972A0000}"/>
    <cellStyle name="Commg [0]_FOP1&amp;L_PLN0309_NewBrazil3007.xls Chart 2_NACHO PC ED 31-AUG-01_~temp~705547512a_BRDW Valuation 26.11.08 13" xfId="4753" xr:uid="{00000000-0005-0000-0000-0000982A0000}"/>
    <cellStyle name="Commɡ [0]_FOP1&amp;L_PLN0309_NewBrazil3007.xls Chart 2_NACHO PC ED 31-AUG-01_~temp~705547512a_BRDW Valuation 26.11.08 13" xfId="4752" xr:uid="{00000000-0005-0000-0000-0000992A0000}"/>
    <cellStyle name="Commg [0]_FOP1&amp;L_PLN0309_NewBrazil3007.xls Chart 2_NACHO PC ED 31-AUG-01_~temp~705547512a_BRDW Valuation 26.11.08 14" xfId="46425" xr:uid="{00000000-0005-0000-0000-00009A2A0000}"/>
    <cellStyle name="Commɡ [0]_FOP1&amp;L_PLN0309_NewBrazil3007.xls Chart 2_NACHO PC ED 31-AUG-01_~temp~705547512a_BRDW Valuation 26.11.08 14" xfId="46426" xr:uid="{00000000-0005-0000-0000-00009B2A0000}"/>
    <cellStyle name="Commg [0]_FOP1&amp;L_PLN0309_NewBrazil3007.xls Chart 2_NACHO PC ED 31-AUG-01_~temp~705547512a_BRDW Valuation 26.11.08 15" xfId="51324" xr:uid="{00000000-0005-0000-0000-00009C2A0000}"/>
    <cellStyle name="Commɡ [0]_FOP1&amp;L_PLN0309_NewBrazil3007.xls Chart 2_NACHO PC ED 31-AUG-01_~temp~705547512a_BRDW Valuation 26.11.08 15" xfId="51325" xr:uid="{00000000-0005-0000-0000-00009D2A0000}"/>
    <cellStyle name="Commg [0]_FOP1&amp;L_PLN0309_NewBrazil3007.xls Chart 2_NACHO PC ED 31-AUG-01_~temp~705547512a_BRDW Valuation 26.11.08 16" xfId="57236" xr:uid="{00000000-0005-0000-0000-00009E2A0000}"/>
    <cellStyle name="Commɡ [0]_FOP1&amp;L_PLN0309_NewBrazil3007.xls Chart 2_NACHO PC ED 31-AUG-01_~temp~705547512a_BRDW Valuation 26.11.08 16" xfId="57237" xr:uid="{00000000-0005-0000-0000-00009F2A0000}"/>
    <cellStyle name="Commg [0]_FOP1&amp;L_PLN0309_NewBrazil3007.xls Chart 2_NACHO PC ED 31-AUG-01_~temp~705547512a_BRDW Valuation 26.11.08 2" xfId="41607" xr:uid="{00000000-0005-0000-0000-0000A02A0000}"/>
    <cellStyle name="Commɡ [0]_FOP1&amp;L_PLN0309_NewBrazil3007.xls Chart 2_NACHO PC ED 31-AUG-01_~temp~705547512a_BRDW Valuation 26.11.08 2" xfId="41606" xr:uid="{00000000-0005-0000-0000-0000A12A0000}"/>
    <cellStyle name="Commg [0]_FOP1&amp;L_PLN0309_NewBrazil3007.xls Chart 2_NACHO PC ED 31-AUG-01_~temp~705547512a_BRDW Valuation 26.11.08 2 10" xfId="53774" xr:uid="{00000000-0005-0000-0000-0000A22A0000}"/>
    <cellStyle name="Commɡ [0]_FOP1&amp;L_PLN0309_NewBrazil3007.xls Chart 2_NACHO PC ED 31-AUG-01_~temp~705547512a_BRDW Valuation 26.11.08 2 10" xfId="53775" xr:uid="{00000000-0005-0000-0000-0000A32A0000}"/>
    <cellStyle name="Commg [0]_FOP1&amp;L_PLN0309_NewBrazil3007.xls Chart 2_NACHO PC ED 31-AUG-01_~temp~705547512a_BRDW Valuation 26.11.08 2 2" xfId="26911" xr:uid="{00000000-0005-0000-0000-0000A42A0000}"/>
    <cellStyle name="Commɡ [0]_FOP1&amp;L_PLN0309_NewBrazil3007.xls Chart 2_NACHO PC ED 31-AUG-01_~temp~705547512a_BRDW Valuation 26.11.08 2 2" xfId="26910" xr:uid="{00000000-0005-0000-0000-0000A52A0000}"/>
    <cellStyle name="Commg [0]_FOP1&amp;L_PLN0309_NewBrazil3007.xls Chart 2_NACHO PC ED 31-AUG-01_~temp~705547512a_BRDW Valuation 26.11.08 2 3" xfId="22012" xr:uid="{00000000-0005-0000-0000-0000A62A0000}"/>
    <cellStyle name="Commɡ [0]_FOP1&amp;L_PLN0309_NewBrazil3007.xls Chart 2_NACHO PC ED 31-AUG-01_~temp~705547512a_BRDW Valuation 26.11.08 2 3" xfId="22011" xr:uid="{00000000-0005-0000-0000-0000A72A0000}"/>
    <cellStyle name="Commg [0]_FOP1&amp;L_PLN0309_NewBrazil3007.xls Chart 2_NACHO PC ED 31-AUG-01_~temp~705547512a_BRDW Valuation 26.11.08 2 4" xfId="17113" xr:uid="{00000000-0005-0000-0000-0000A82A0000}"/>
    <cellStyle name="Commɡ [0]_FOP1&amp;L_PLN0309_NewBrazil3007.xls Chart 2_NACHO PC ED 31-AUG-01_~temp~705547512a_BRDW Valuation 26.11.08 2 4" xfId="17112" xr:uid="{00000000-0005-0000-0000-0000A92A0000}"/>
    <cellStyle name="Commg [0]_FOP1&amp;L_PLN0309_NewBrazil3007.xls Chart 2_NACHO PC ED 31-AUG-01_~temp~705547512a_BRDW Valuation 26.11.08 2 5" xfId="12214" xr:uid="{00000000-0005-0000-0000-0000AA2A0000}"/>
    <cellStyle name="Commɡ [0]_FOP1&amp;L_PLN0309_NewBrazil3007.xls Chart 2_NACHO PC ED 31-AUG-01_~temp~705547512a_BRDW Valuation 26.11.08 2 5" xfId="12213" xr:uid="{00000000-0005-0000-0000-0000AB2A0000}"/>
    <cellStyle name="Commg [0]_FOP1&amp;L_PLN0309_NewBrazil3007.xls Chart 2_NACHO PC ED 31-AUG-01_~temp~705547512a_BRDW Valuation 26.11.08 2 6" xfId="7258" xr:uid="{00000000-0005-0000-0000-0000AC2A0000}"/>
    <cellStyle name="Commɡ [0]_FOP1&amp;L_PLN0309_NewBrazil3007.xls Chart 2_NACHO PC ED 31-AUG-01_~temp~705547512a_BRDW Valuation 26.11.08 2 6" xfId="7257" xr:uid="{00000000-0005-0000-0000-0000AD2A0000}"/>
    <cellStyle name="Commg [0]_FOP1&amp;L_PLN0309_NewBrazil3007.xls Chart 2_NACHO PC ED 31-AUG-01_~temp~705547512a_BRDW Valuation 26.11.08 2 7" xfId="5130" xr:uid="{00000000-0005-0000-0000-0000AE2A0000}"/>
    <cellStyle name="Commɡ [0]_FOP1&amp;L_PLN0309_NewBrazil3007.xls Chart 2_NACHO PC ED 31-AUG-01_~temp~705547512a_BRDW Valuation 26.11.08 2 7" xfId="5129" xr:uid="{00000000-0005-0000-0000-0000AF2A0000}"/>
    <cellStyle name="Commg [0]_FOP1&amp;L_PLN0309_NewBrazil3007.xls Chart 2_NACHO PC ED 31-AUG-01_~temp~705547512a_BRDW Valuation 26.11.08 2 8" xfId="2303" xr:uid="{00000000-0005-0000-0000-0000B02A0000}"/>
    <cellStyle name="Commɡ [0]_FOP1&amp;L_PLN0309_NewBrazil3007.xls Chart 2_NACHO PC ED 31-AUG-01_~temp~705547512a_BRDW Valuation 26.11.08 2 8" xfId="2302" xr:uid="{00000000-0005-0000-0000-0000B12A0000}"/>
    <cellStyle name="Commg [0]_FOP1&amp;L_PLN0309_NewBrazil3007.xls Chart 2_NACHO PC ED 31-AUG-01_~temp~705547512a_BRDW Valuation 26.11.08 2 9" xfId="48875" xr:uid="{00000000-0005-0000-0000-0000B22A0000}"/>
    <cellStyle name="Commɡ [0]_FOP1&amp;L_PLN0309_NewBrazil3007.xls Chart 2_NACHO PC ED 31-AUG-01_~temp~705547512a_BRDW Valuation 26.11.08 2 9" xfId="48876" xr:uid="{00000000-0005-0000-0000-0000B32A0000}"/>
    <cellStyle name="Commg [0]_FOP1&amp;L_PLN0309_NewBrazil3007.xls Chart 2_NACHO PC ED 31-AUG-01_~temp~705547512a_BRDW Valuation 26.11.08 3" xfId="39158" xr:uid="{00000000-0005-0000-0000-0000B42A0000}"/>
    <cellStyle name="Commɡ [0]_FOP1&amp;L_PLN0309_NewBrazil3007.xls Chart 2_NACHO PC ED 31-AUG-01_~temp~705547512a_BRDW Valuation 26.11.08 3" xfId="39157" xr:uid="{00000000-0005-0000-0000-0000B52A0000}"/>
    <cellStyle name="Commg [0]_FOP1&amp;L_PLN0309_NewBrazil3007.xls Chart 2_NACHO PC ED 31-AUG-01_~temp~705547512a_BRDW Valuation 26.11.08 4" xfId="36709" xr:uid="{00000000-0005-0000-0000-0000B62A0000}"/>
    <cellStyle name="Commɡ [0]_FOP1&amp;L_PLN0309_NewBrazil3007.xls Chart 2_NACHO PC ED 31-AUG-01_~temp~705547512a_BRDW Valuation 26.11.08 4" xfId="36708" xr:uid="{00000000-0005-0000-0000-0000B72A0000}"/>
    <cellStyle name="Commg [0]_FOP1&amp;L_PLN0309_NewBrazil3007.xls Chart 2_NACHO PC ED 31-AUG-01_~temp~705547512a_BRDW Valuation 26.11.08 5" xfId="34260" xr:uid="{00000000-0005-0000-0000-0000B82A0000}"/>
    <cellStyle name="Commɡ [0]_FOP1&amp;L_PLN0309_NewBrazil3007.xls Chart 2_NACHO PC ED 31-AUG-01_~temp~705547512a_BRDW Valuation 26.11.08 5" xfId="34259" xr:uid="{00000000-0005-0000-0000-0000B92A0000}"/>
    <cellStyle name="Commg [0]_FOP1&amp;L_PLN0309_NewBrazil3007.xls Chart 2_NACHO PC ED 31-AUG-01_~temp~705547512a_BRDW Valuation 26.11.08 6" xfId="31811" xr:uid="{00000000-0005-0000-0000-0000BA2A0000}"/>
    <cellStyle name="Commɡ [0]_FOP1&amp;L_PLN0309_NewBrazil3007.xls Chart 2_NACHO PC ED 31-AUG-01_~temp~705547512a_BRDW Valuation 26.11.08 6" xfId="31810" xr:uid="{00000000-0005-0000-0000-0000BB2A0000}"/>
    <cellStyle name="Commg [0]_FOP1&amp;L_PLN0309_NewBrazil3007.xls Chart 2_NACHO PC ED 31-AUG-01_~temp~705547512a_BRDW Valuation 26.11.08 7" xfId="29362" xr:uid="{00000000-0005-0000-0000-0000BC2A0000}"/>
    <cellStyle name="Commɡ [0]_FOP1&amp;L_PLN0309_NewBrazil3007.xls Chart 2_NACHO PC ED 31-AUG-01_~temp~705547512a_BRDW Valuation 26.11.08 7" xfId="29361" xr:uid="{00000000-0005-0000-0000-0000BD2A0000}"/>
    <cellStyle name="Commg [0]_FOP1&amp;L_PLN0309_NewBrazil3007.xls Chart 2_NACHO PC ED 31-AUG-01_~temp~705547512a_BRDW Valuation 26.11.08 8" xfId="24462" xr:uid="{00000000-0005-0000-0000-0000BE2A0000}"/>
    <cellStyle name="Commɡ [0]_FOP1&amp;L_PLN0309_NewBrazil3007.xls Chart 2_NACHO PC ED 31-AUG-01_~temp~705547512a_BRDW Valuation 26.11.08 8" xfId="24461" xr:uid="{00000000-0005-0000-0000-0000BF2A0000}"/>
    <cellStyle name="Commg [0]_FOP1&amp;L_PLN0309_NewBrazil3007.xls Chart 2_NACHO PC ED 31-AUG-01_~temp~705547512a_BRDW Valuation 26.11.08 9" xfId="19563" xr:uid="{00000000-0005-0000-0000-0000C02A0000}"/>
    <cellStyle name="Commɡ [0]_FOP1&amp;L_PLN0309_NewBrazil3007.xls Chart 2_NACHO PC ED 31-AUG-01_~temp~705547512a_BRDW Valuation 26.11.08 9" xfId="19562" xr:uid="{00000000-0005-0000-0000-0000C12A0000}"/>
    <cellStyle name="Commg [0]_FOP1&amp;L_PLN0309_NewBrazil3007.xls Chart 2_NACHO PC ED 31-AUG-01_~temp~705547512a_BRDW Valuation 26.11.08_IMLH Val Pack 02.11.09" xfId="44512" xr:uid="{00000000-0005-0000-0000-0000C22A0000}"/>
    <cellStyle name="Commɡ [0]_FOP1&amp;L_PLN0309_NewBrazil3007.xls Chart 2_NACHO PC ED 31-AUG-01_~temp~705547512a_BRDW Valuation 26.11.08_IMLH Val Pack 02.11.09" xfId="44511" xr:uid="{00000000-0005-0000-0000-0000C32A0000}"/>
    <cellStyle name="Commg [0]_FOP1&amp;L_PLN0309_NewBrazil3007.xls Chart 2_NACHO PC ED 31-AUG-01_~temp~705547512a_BRDW Valuation 26.11.08_IMLH Val Pack 02.11.09 10" xfId="14662" xr:uid="{00000000-0005-0000-0000-0000C42A0000}"/>
    <cellStyle name="Commɡ [0]_FOP1&amp;L_PLN0309_NewBrazil3007.xls Chart 2_NACHO PC ED 31-AUG-01_~temp~705547512a_BRDW Valuation 26.11.08_IMLH Val Pack 02.11.09 10" xfId="14661" xr:uid="{00000000-0005-0000-0000-0000C52A0000}"/>
    <cellStyle name="Commg [0]_FOP1&amp;L_PLN0309_NewBrazil3007.xls Chart 2_NACHO PC ED 31-AUG-01_~temp~705547512a_BRDW Valuation 26.11.08_IMLH Val Pack 02.11.09 11" xfId="9707" xr:uid="{00000000-0005-0000-0000-0000C62A0000}"/>
    <cellStyle name="Commɡ [0]_FOP1&amp;L_PLN0309_NewBrazil3007.xls Chart 2_NACHO PC ED 31-AUG-01_~temp~705547512a_BRDW Valuation 26.11.08_IMLH Val Pack 02.11.09 11" xfId="9706" xr:uid="{00000000-0005-0000-0000-0000C72A0000}"/>
    <cellStyle name="Commg [0]_FOP1&amp;L_PLN0309_NewBrazil3007.xls Chart 2_NACHO PC ED 31-AUG-01_~temp~705547512a_BRDW Valuation 26.11.08_IMLH Val Pack 02.11.09 12" xfId="9796" xr:uid="{00000000-0005-0000-0000-0000C82A0000}"/>
    <cellStyle name="Commɡ [0]_FOP1&amp;L_PLN0309_NewBrazil3007.xls Chart 2_NACHO PC ED 31-AUG-01_~temp~705547512a_BRDW Valuation 26.11.08_IMLH Val Pack 02.11.09 12" xfId="9771" xr:uid="{00000000-0005-0000-0000-0000C92A0000}"/>
    <cellStyle name="Commg [0]_FOP1&amp;L_PLN0309_NewBrazil3007.xls Chart 2_NACHO PC ED 31-AUG-01_~temp~705547512a_BRDW Valuation 26.11.08_IMLH Val Pack 02.11.09 13" xfId="4751" xr:uid="{00000000-0005-0000-0000-0000CA2A0000}"/>
    <cellStyle name="Commɡ [0]_FOP1&amp;L_PLN0309_NewBrazil3007.xls Chart 2_NACHO PC ED 31-AUG-01_~temp~705547512a_BRDW Valuation 26.11.08_IMLH Val Pack 02.11.09 13" xfId="4750" xr:uid="{00000000-0005-0000-0000-0000CB2A0000}"/>
    <cellStyle name="Commg [0]_FOP1&amp;L_PLN0309_NewBrazil3007.xls Chart 2_NACHO PC ED 31-AUG-01_~temp~705547512a_BRDW Valuation 26.11.08_IMLH Val Pack 02.11.09 14" xfId="46427" xr:uid="{00000000-0005-0000-0000-0000CC2A0000}"/>
    <cellStyle name="Commɡ [0]_FOP1&amp;L_PLN0309_NewBrazil3007.xls Chart 2_NACHO PC ED 31-AUG-01_~temp~705547512a_BRDW Valuation 26.11.08_IMLH Val Pack 02.11.09 14" xfId="46428" xr:uid="{00000000-0005-0000-0000-0000CD2A0000}"/>
    <cellStyle name="Commg [0]_FOP1&amp;L_PLN0309_NewBrazil3007.xls Chart 2_NACHO PC ED 31-AUG-01_~temp~705547512a_BRDW Valuation 26.11.08_IMLH Val Pack 02.11.09 15" xfId="51326" xr:uid="{00000000-0005-0000-0000-0000CE2A0000}"/>
    <cellStyle name="Commɡ [0]_FOP1&amp;L_PLN0309_NewBrazil3007.xls Chart 2_NACHO PC ED 31-AUG-01_~temp~705547512a_BRDW Valuation 26.11.08_IMLH Val Pack 02.11.09 15" xfId="51327" xr:uid="{00000000-0005-0000-0000-0000CF2A0000}"/>
    <cellStyle name="Commg [0]_FOP1&amp;L_PLN0309_NewBrazil3007.xls Chart 2_NACHO PC ED 31-AUG-01_~temp~705547512a_BRDW Valuation 26.11.08_IMLH Val Pack 02.11.09 16" xfId="57238" xr:uid="{00000000-0005-0000-0000-0000D02A0000}"/>
    <cellStyle name="Commɡ [0]_FOP1&amp;L_PLN0309_NewBrazil3007.xls Chart 2_NACHO PC ED 31-AUG-01_~temp~705547512a_BRDW Valuation 26.11.08_IMLH Val Pack 02.11.09 16" xfId="57239" xr:uid="{00000000-0005-0000-0000-0000D12A0000}"/>
    <cellStyle name="Commg [0]_FOP1&amp;L_PLN0309_NewBrazil3007.xls Chart 2_NACHO PC ED 31-AUG-01_~temp~705547512a_BRDW Valuation 26.11.08_IMLH Val Pack 02.11.09 2" xfId="41605" xr:uid="{00000000-0005-0000-0000-0000D22A0000}"/>
    <cellStyle name="Commɡ [0]_FOP1&amp;L_PLN0309_NewBrazil3007.xls Chart 2_NACHO PC ED 31-AUG-01_~temp~705547512a_BRDW Valuation 26.11.08_IMLH Val Pack 02.11.09 2" xfId="41604" xr:uid="{00000000-0005-0000-0000-0000D32A0000}"/>
    <cellStyle name="Commg [0]_FOP1&amp;L_PLN0309_NewBrazil3007.xls Chart 2_NACHO PC ED 31-AUG-01_~temp~705547512a_BRDW Valuation 26.11.08_IMLH Val Pack 02.11.09 2 10" xfId="53776" xr:uid="{00000000-0005-0000-0000-0000D42A0000}"/>
    <cellStyle name="Commɡ [0]_FOP1&amp;L_PLN0309_NewBrazil3007.xls Chart 2_NACHO PC ED 31-AUG-01_~temp~705547512a_BRDW Valuation 26.11.08_IMLH Val Pack 02.11.09 2 10" xfId="53777" xr:uid="{00000000-0005-0000-0000-0000D52A0000}"/>
    <cellStyle name="Commg [0]_FOP1&amp;L_PLN0309_NewBrazil3007.xls Chart 2_NACHO PC ED 31-AUG-01_~temp~705547512a_BRDW Valuation 26.11.08_IMLH Val Pack 02.11.09 2 2" xfId="26909" xr:uid="{00000000-0005-0000-0000-0000D62A0000}"/>
    <cellStyle name="Commɡ [0]_FOP1&amp;L_PLN0309_NewBrazil3007.xls Chart 2_NACHO PC ED 31-AUG-01_~temp~705547512a_BRDW Valuation 26.11.08_IMLH Val Pack 02.11.09 2 2" xfId="26908" xr:uid="{00000000-0005-0000-0000-0000D72A0000}"/>
    <cellStyle name="Commg [0]_FOP1&amp;L_PLN0309_NewBrazil3007.xls Chart 2_NACHO PC ED 31-AUG-01_~temp~705547512a_BRDW Valuation 26.11.08_IMLH Val Pack 02.11.09 2 3" xfId="22010" xr:uid="{00000000-0005-0000-0000-0000D82A0000}"/>
    <cellStyle name="Commɡ [0]_FOP1&amp;L_PLN0309_NewBrazil3007.xls Chart 2_NACHO PC ED 31-AUG-01_~temp~705547512a_BRDW Valuation 26.11.08_IMLH Val Pack 02.11.09 2 3" xfId="22009" xr:uid="{00000000-0005-0000-0000-0000D92A0000}"/>
    <cellStyle name="Commg [0]_FOP1&amp;L_PLN0309_NewBrazil3007.xls Chart 2_NACHO PC ED 31-AUG-01_~temp~705547512a_BRDW Valuation 26.11.08_IMLH Val Pack 02.11.09 2 4" xfId="17111" xr:uid="{00000000-0005-0000-0000-0000DA2A0000}"/>
    <cellStyle name="Commɡ [0]_FOP1&amp;L_PLN0309_NewBrazil3007.xls Chart 2_NACHO PC ED 31-AUG-01_~temp~705547512a_BRDW Valuation 26.11.08_IMLH Val Pack 02.11.09 2 4" xfId="17110" xr:uid="{00000000-0005-0000-0000-0000DB2A0000}"/>
    <cellStyle name="Commg [0]_FOP1&amp;L_PLN0309_NewBrazil3007.xls Chart 2_NACHO PC ED 31-AUG-01_~temp~705547512a_BRDW Valuation 26.11.08_IMLH Val Pack 02.11.09 2 5" xfId="12212" xr:uid="{00000000-0005-0000-0000-0000DC2A0000}"/>
    <cellStyle name="Commɡ [0]_FOP1&amp;L_PLN0309_NewBrazil3007.xls Chart 2_NACHO PC ED 31-AUG-01_~temp~705547512a_BRDW Valuation 26.11.08_IMLH Val Pack 02.11.09 2 5" xfId="12211" xr:uid="{00000000-0005-0000-0000-0000DD2A0000}"/>
    <cellStyle name="Commg [0]_FOP1&amp;L_PLN0309_NewBrazil3007.xls Chart 2_NACHO PC ED 31-AUG-01_~temp~705547512a_BRDW Valuation 26.11.08_IMLH Val Pack 02.11.09 2 6" xfId="7256" xr:uid="{00000000-0005-0000-0000-0000DE2A0000}"/>
    <cellStyle name="Commɡ [0]_FOP1&amp;L_PLN0309_NewBrazil3007.xls Chart 2_NACHO PC ED 31-AUG-01_~temp~705547512a_BRDW Valuation 26.11.08_IMLH Val Pack 02.11.09 2 6" xfId="7255" xr:uid="{00000000-0005-0000-0000-0000DF2A0000}"/>
    <cellStyle name="Commg [0]_FOP1&amp;L_PLN0309_NewBrazil3007.xls Chart 2_NACHO PC ED 31-AUG-01_~temp~705547512a_BRDW Valuation 26.11.08_IMLH Val Pack 02.11.09 2 7" xfId="5128" xr:uid="{00000000-0005-0000-0000-0000E02A0000}"/>
    <cellStyle name="Commɡ [0]_FOP1&amp;L_PLN0309_NewBrazil3007.xls Chart 2_NACHO PC ED 31-AUG-01_~temp~705547512a_BRDW Valuation 26.11.08_IMLH Val Pack 02.11.09 2 7" xfId="5127" xr:uid="{00000000-0005-0000-0000-0000E12A0000}"/>
    <cellStyle name="Commg [0]_FOP1&amp;L_PLN0309_NewBrazil3007.xls Chart 2_NACHO PC ED 31-AUG-01_~temp~705547512a_BRDW Valuation 26.11.08_IMLH Val Pack 02.11.09 2 8" xfId="2301" xr:uid="{00000000-0005-0000-0000-0000E22A0000}"/>
    <cellStyle name="Commɡ [0]_FOP1&amp;L_PLN0309_NewBrazil3007.xls Chart 2_NACHO PC ED 31-AUG-01_~temp~705547512a_BRDW Valuation 26.11.08_IMLH Val Pack 02.11.09 2 8" xfId="2300" xr:uid="{00000000-0005-0000-0000-0000E32A0000}"/>
    <cellStyle name="Commg [0]_FOP1&amp;L_PLN0309_NewBrazil3007.xls Chart 2_NACHO PC ED 31-AUG-01_~temp~705547512a_BRDW Valuation 26.11.08_IMLH Val Pack 02.11.09 2 9" xfId="48877" xr:uid="{00000000-0005-0000-0000-0000E42A0000}"/>
    <cellStyle name="Commɡ [0]_FOP1&amp;L_PLN0309_NewBrazil3007.xls Chart 2_NACHO PC ED 31-AUG-01_~temp~705547512a_BRDW Valuation 26.11.08_IMLH Val Pack 02.11.09 2 9" xfId="48878" xr:uid="{00000000-0005-0000-0000-0000E52A0000}"/>
    <cellStyle name="Commg [0]_FOP1&amp;L_PLN0309_NewBrazil3007.xls Chart 2_NACHO PC ED 31-AUG-01_~temp~705547512a_BRDW Valuation 26.11.08_IMLH Val Pack 02.11.09 3" xfId="39156" xr:uid="{00000000-0005-0000-0000-0000E62A0000}"/>
    <cellStyle name="Commɡ [0]_FOP1&amp;L_PLN0309_NewBrazil3007.xls Chart 2_NACHO PC ED 31-AUG-01_~temp~705547512a_BRDW Valuation 26.11.08_IMLH Val Pack 02.11.09 3" xfId="39155" xr:uid="{00000000-0005-0000-0000-0000E72A0000}"/>
    <cellStyle name="Commg [0]_FOP1&amp;L_PLN0309_NewBrazil3007.xls Chart 2_NACHO PC ED 31-AUG-01_~temp~705547512a_BRDW Valuation 26.11.08_IMLH Val Pack 02.11.09 4" xfId="36707" xr:uid="{00000000-0005-0000-0000-0000E82A0000}"/>
    <cellStyle name="Commɡ [0]_FOP1&amp;L_PLN0309_NewBrazil3007.xls Chart 2_NACHO PC ED 31-AUG-01_~temp~705547512a_BRDW Valuation 26.11.08_IMLH Val Pack 02.11.09 4" xfId="36706" xr:uid="{00000000-0005-0000-0000-0000E92A0000}"/>
    <cellStyle name="Commg [0]_FOP1&amp;L_PLN0309_NewBrazil3007.xls Chart 2_NACHO PC ED 31-AUG-01_~temp~705547512a_BRDW Valuation 26.11.08_IMLH Val Pack 02.11.09 5" xfId="34258" xr:uid="{00000000-0005-0000-0000-0000EA2A0000}"/>
    <cellStyle name="Commɡ [0]_FOP1&amp;L_PLN0309_NewBrazil3007.xls Chart 2_NACHO PC ED 31-AUG-01_~temp~705547512a_BRDW Valuation 26.11.08_IMLH Val Pack 02.11.09 5" xfId="34257" xr:uid="{00000000-0005-0000-0000-0000EB2A0000}"/>
    <cellStyle name="Commg [0]_FOP1&amp;L_PLN0309_NewBrazil3007.xls Chart 2_NACHO PC ED 31-AUG-01_~temp~705547512a_BRDW Valuation 26.11.08_IMLH Val Pack 02.11.09 6" xfId="31809" xr:uid="{00000000-0005-0000-0000-0000EC2A0000}"/>
    <cellStyle name="Commɡ [0]_FOP1&amp;L_PLN0309_NewBrazil3007.xls Chart 2_NACHO PC ED 31-AUG-01_~temp~705547512a_BRDW Valuation 26.11.08_IMLH Val Pack 02.11.09 6" xfId="31808" xr:uid="{00000000-0005-0000-0000-0000ED2A0000}"/>
    <cellStyle name="Commg [0]_FOP1&amp;L_PLN0309_NewBrazil3007.xls Chart 2_NACHO PC ED 31-AUG-01_~temp~705547512a_BRDW Valuation 26.11.08_IMLH Val Pack 02.11.09 7" xfId="29360" xr:uid="{00000000-0005-0000-0000-0000EE2A0000}"/>
    <cellStyle name="Commɡ [0]_FOP1&amp;L_PLN0309_NewBrazil3007.xls Chart 2_NACHO PC ED 31-AUG-01_~temp~705547512a_BRDW Valuation 26.11.08_IMLH Val Pack 02.11.09 7" xfId="29359" xr:uid="{00000000-0005-0000-0000-0000EF2A0000}"/>
    <cellStyle name="Commg [0]_FOP1&amp;L_PLN0309_NewBrazil3007.xls Chart 2_NACHO PC ED 31-AUG-01_~temp~705547512a_BRDW Valuation 26.11.08_IMLH Val Pack 02.11.09 8" xfId="24460" xr:uid="{00000000-0005-0000-0000-0000F02A0000}"/>
    <cellStyle name="Commɡ [0]_FOP1&amp;L_PLN0309_NewBrazil3007.xls Chart 2_NACHO PC ED 31-AUG-01_~temp~705547512a_BRDW Valuation 26.11.08_IMLH Val Pack 02.11.09 8" xfId="24459" xr:uid="{00000000-0005-0000-0000-0000F12A0000}"/>
    <cellStyle name="Commg [0]_FOP1&amp;L_PLN0309_NewBrazil3007.xls Chart 2_NACHO PC ED 31-AUG-01_~temp~705547512a_BRDW Valuation 26.11.08_IMLH Val Pack 02.11.09 9" xfId="19561" xr:uid="{00000000-0005-0000-0000-0000F22A0000}"/>
    <cellStyle name="Commɡ [0]_FOP1&amp;L_PLN0309_NewBrazil3007.xls Chart 2_NACHO PC ED 31-AUG-01_~temp~705547512a_BRDW Valuation 26.11.08_IMLH Val Pack 02.11.09 9" xfId="19560" xr:uid="{00000000-0005-0000-0000-0000F32A0000}"/>
    <cellStyle name="Commg [0]_FOP1&amp;L_PLN0309_NewBrazil3007.xls Chart 2_NACHO PC ED 31-AUG-01_~temp~705547512a_BRNF Val Pack  04-02-09" xfId="44510" xr:uid="{00000000-0005-0000-0000-0000F42A0000}"/>
    <cellStyle name="Commɡ [0]_FOP1&amp;L_PLN0309_NewBrazil3007.xls Chart 2_NACHO PC ED 31-AUG-01_~temp~705547512a_BRNF Val Pack  04-02-09" xfId="44509" xr:uid="{00000000-0005-0000-0000-0000F52A0000}"/>
    <cellStyle name="Commg [0]_FOP1&amp;L_PLN0309_NewBrazil3007.xls Chart 2_NACHO PC ED 31-AUG-01_~temp~705547512a_BRNF Val Pack  04-02-09 10" xfId="14660" xr:uid="{00000000-0005-0000-0000-0000F62A0000}"/>
    <cellStyle name="Commɡ [0]_FOP1&amp;L_PLN0309_NewBrazil3007.xls Chart 2_NACHO PC ED 31-AUG-01_~temp~705547512a_BRNF Val Pack  04-02-09 10" xfId="14659" xr:uid="{00000000-0005-0000-0000-0000F72A0000}"/>
    <cellStyle name="Commg [0]_FOP1&amp;L_PLN0309_NewBrazil3007.xls Chart 2_NACHO PC ED 31-AUG-01_~temp~705547512a_BRNF Val Pack  04-02-09 11" xfId="9705" xr:uid="{00000000-0005-0000-0000-0000F82A0000}"/>
    <cellStyle name="Commɡ [0]_FOP1&amp;L_PLN0309_NewBrazil3007.xls Chart 2_NACHO PC ED 31-AUG-01_~temp~705547512a_BRNF Val Pack  04-02-09 11" xfId="9704" xr:uid="{00000000-0005-0000-0000-0000F92A0000}"/>
    <cellStyle name="Commg [0]_FOP1&amp;L_PLN0309_NewBrazil3007.xls Chart 2_NACHO PC ED 31-AUG-01_~temp~705547512a_BRNF Val Pack  04-02-09 12" xfId="9770" xr:uid="{00000000-0005-0000-0000-0000FA2A0000}"/>
    <cellStyle name="Commɡ [0]_FOP1&amp;L_PLN0309_NewBrazil3007.xls Chart 2_NACHO PC ED 31-AUG-01_~temp~705547512a_BRNF Val Pack  04-02-09 12" xfId="9769" xr:uid="{00000000-0005-0000-0000-0000FB2A0000}"/>
    <cellStyle name="Commg [0]_FOP1&amp;L_PLN0309_NewBrazil3007.xls Chart 2_NACHO PC ED 31-AUG-01_~temp~705547512a_BRNF Val Pack  04-02-09 13" xfId="4749" xr:uid="{00000000-0005-0000-0000-0000FC2A0000}"/>
    <cellStyle name="Commɡ [0]_FOP1&amp;L_PLN0309_NewBrazil3007.xls Chart 2_NACHO PC ED 31-AUG-01_~temp~705547512a_BRNF Val Pack  04-02-09 13" xfId="4748" xr:uid="{00000000-0005-0000-0000-0000FD2A0000}"/>
    <cellStyle name="Commg [0]_FOP1&amp;L_PLN0309_NewBrazil3007.xls Chart 2_NACHO PC ED 31-AUG-01_~temp~705547512a_BRNF Val Pack  04-02-09 14" xfId="46429" xr:uid="{00000000-0005-0000-0000-0000FE2A0000}"/>
    <cellStyle name="Commɡ [0]_FOP1&amp;L_PLN0309_NewBrazil3007.xls Chart 2_NACHO PC ED 31-AUG-01_~temp~705547512a_BRNF Val Pack  04-02-09 14" xfId="46430" xr:uid="{00000000-0005-0000-0000-0000FF2A0000}"/>
    <cellStyle name="Commg [0]_FOP1&amp;L_PLN0309_NewBrazil3007.xls Chart 2_NACHO PC ED 31-AUG-01_~temp~705547512a_BRNF Val Pack  04-02-09 15" xfId="51328" xr:uid="{00000000-0005-0000-0000-0000002B0000}"/>
    <cellStyle name="Commɡ [0]_FOP1&amp;L_PLN0309_NewBrazil3007.xls Chart 2_NACHO PC ED 31-AUG-01_~temp~705547512a_BRNF Val Pack  04-02-09 15" xfId="51329" xr:uid="{00000000-0005-0000-0000-0000012B0000}"/>
    <cellStyle name="Commg [0]_FOP1&amp;L_PLN0309_NewBrazil3007.xls Chart 2_NACHO PC ED 31-AUG-01_~temp~705547512a_BRNF Val Pack  04-02-09 16" xfId="57240" xr:uid="{00000000-0005-0000-0000-0000022B0000}"/>
    <cellStyle name="Commɡ [0]_FOP1&amp;L_PLN0309_NewBrazil3007.xls Chart 2_NACHO PC ED 31-AUG-01_~temp~705547512a_BRNF Val Pack  04-02-09 16" xfId="57241" xr:uid="{00000000-0005-0000-0000-0000032B0000}"/>
    <cellStyle name="Commg [0]_FOP1&amp;L_PLN0309_NewBrazil3007.xls Chart 2_NACHO PC ED 31-AUG-01_~temp~705547512a_BRNF Val Pack  04-02-09 2" xfId="41603" xr:uid="{00000000-0005-0000-0000-0000042B0000}"/>
    <cellStyle name="Commɡ [0]_FOP1&amp;L_PLN0309_NewBrazil3007.xls Chart 2_NACHO PC ED 31-AUG-01_~temp~705547512a_BRNF Val Pack  04-02-09 2" xfId="41602" xr:uid="{00000000-0005-0000-0000-0000052B0000}"/>
    <cellStyle name="Commg [0]_FOP1&amp;L_PLN0309_NewBrazil3007.xls Chart 2_NACHO PC ED 31-AUG-01_~temp~705547512a_BRNF Val Pack  04-02-09 2 10" xfId="53778" xr:uid="{00000000-0005-0000-0000-0000062B0000}"/>
    <cellStyle name="Commɡ [0]_FOP1&amp;L_PLN0309_NewBrazil3007.xls Chart 2_NACHO PC ED 31-AUG-01_~temp~705547512a_BRNF Val Pack  04-02-09 2 10" xfId="53779" xr:uid="{00000000-0005-0000-0000-0000072B0000}"/>
    <cellStyle name="Commg [0]_FOP1&amp;L_PLN0309_NewBrazil3007.xls Chart 2_NACHO PC ED 31-AUG-01_~temp~705547512a_BRNF Val Pack  04-02-09 2 2" xfId="26907" xr:uid="{00000000-0005-0000-0000-0000082B0000}"/>
    <cellStyle name="Commɡ [0]_FOP1&amp;L_PLN0309_NewBrazil3007.xls Chart 2_NACHO PC ED 31-AUG-01_~temp~705547512a_BRNF Val Pack  04-02-09 2 2" xfId="26906" xr:uid="{00000000-0005-0000-0000-0000092B0000}"/>
    <cellStyle name="Commg [0]_FOP1&amp;L_PLN0309_NewBrazil3007.xls Chart 2_NACHO PC ED 31-AUG-01_~temp~705547512a_BRNF Val Pack  04-02-09 2 3" xfId="22008" xr:uid="{00000000-0005-0000-0000-00000A2B0000}"/>
    <cellStyle name="Commɡ [0]_FOP1&amp;L_PLN0309_NewBrazil3007.xls Chart 2_NACHO PC ED 31-AUG-01_~temp~705547512a_BRNF Val Pack  04-02-09 2 3" xfId="22007" xr:uid="{00000000-0005-0000-0000-00000B2B0000}"/>
    <cellStyle name="Commg [0]_FOP1&amp;L_PLN0309_NewBrazil3007.xls Chart 2_NACHO PC ED 31-AUG-01_~temp~705547512a_BRNF Val Pack  04-02-09 2 4" xfId="17109" xr:uid="{00000000-0005-0000-0000-00000C2B0000}"/>
    <cellStyle name="Commɡ [0]_FOP1&amp;L_PLN0309_NewBrazil3007.xls Chart 2_NACHO PC ED 31-AUG-01_~temp~705547512a_BRNF Val Pack  04-02-09 2 4" xfId="17108" xr:uid="{00000000-0005-0000-0000-00000D2B0000}"/>
    <cellStyle name="Commg [0]_FOP1&amp;L_PLN0309_NewBrazil3007.xls Chart 2_NACHO PC ED 31-AUG-01_~temp~705547512a_BRNF Val Pack  04-02-09 2 5" xfId="12210" xr:uid="{00000000-0005-0000-0000-00000E2B0000}"/>
    <cellStyle name="Commɡ [0]_FOP1&amp;L_PLN0309_NewBrazil3007.xls Chart 2_NACHO PC ED 31-AUG-01_~temp~705547512a_BRNF Val Pack  04-02-09 2 5" xfId="12209" xr:uid="{00000000-0005-0000-0000-00000F2B0000}"/>
    <cellStyle name="Commg [0]_FOP1&amp;L_PLN0309_NewBrazil3007.xls Chart 2_NACHO PC ED 31-AUG-01_~temp~705547512a_BRNF Val Pack  04-02-09 2 6" xfId="7254" xr:uid="{00000000-0005-0000-0000-0000102B0000}"/>
    <cellStyle name="Commɡ [0]_FOP1&amp;L_PLN0309_NewBrazil3007.xls Chart 2_NACHO PC ED 31-AUG-01_~temp~705547512a_BRNF Val Pack  04-02-09 2 6" xfId="7253" xr:uid="{00000000-0005-0000-0000-0000112B0000}"/>
    <cellStyle name="Commg [0]_FOP1&amp;L_PLN0309_NewBrazil3007.xls Chart 2_NACHO PC ED 31-AUG-01_~temp~705547512a_BRNF Val Pack  04-02-09 2 7" xfId="5126" xr:uid="{00000000-0005-0000-0000-0000122B0000}"/>
    <cellStyle name="Commɡ [0]_FOP1&amp;L_PLN0309_NewBrazil3007.xls Chart 2_NACHO PC ED 31-AUG-01_~temp~705547512a_BRNF Val Pack  04-02-09 2 7" xfId="5125" xr:uid="{00000000-0005-0000-0000-0000132B0000}"/>
    <cellStyle name="Commg [0]_FOP1&amp;L_PLN0309_NewBrazil3007.xls Chart 2_NACHO PC ED 31-AUG-01_~temp~705547512a_BRNF Val Pack  04-02-09 2 8" xfId="2299" xr:uid="{00000000-0005-0000-0000-0000142B0000}"/>
    <cellStyle name="Commɡ [0]_FOP1&amp;L_PLN0309_NewBrazil3007.xls Chart 2_NACHO PC ED 31-AUG-01_~temp~705547512a_BRNF Val Pack  04-02-09 2 8" xfId="2298" xr:uid="{00000000-0005-0000-0000-0000152B0000}"/>
    <cellStyle name="Commg [0]_FOP1&amp;L_PLN0309_NewBrazil3007.xls Chart 2_NACHO PC ED 31-AUG-01_~temp~705547512a_BRNF Val Pack  04-02-09 2 9" xfId="48879" xr:uid="{00000000-0005-0000-0000-0000162B0000}"/>
    <cellStyle name="Commɡ [0]_FOP1&amp;L_PLN0309_NewBrazil3007.xls Chart 2_NACHO PC ED 31-AUG-01_~temp~705547512a_BRNF Val Pack  04-02-09 2 9" xfId="48880" xr:uid="{00000000-0005-0000-0000-0000172B0000}"/>
    <cellStyle name="Commg [0]_FOP1&amp;L_PLN0309_NewBrazil3007.xls Chart 2_NACHO PC ED 31-AUG-01_~temp~705547512a_BRNF Val Pack  04-02-09 3" xfId="39154" xr:uid="{00000000-0005-0000-0000-0000182B0000}"/>
    <cellStyle name="Commɡ [0]_FOP1&amp;L_PLN0309_NewBrazil3007.xls Chart 2_NACHO PC ED 31-AUG-01_~temp~705547512a_BRNF Val Pack  04-02-09 3" xfId="39153" xr:uid="{00000000-0005-0000-0000-0000192B0000}"/>
    <cellStyle name="Commg [0]_FOP1&amp;L_PLN0309_NewBrazil3007.xls Chart 2_NACHO PC ED 31-AUG-01_~temp~705547512a_BRNF Val Pack  04-02-09 4" xfId="36705" xr:uid="{00000000-0005-0000-0000-00001A2B0000}"/>
    <cellStyle name="Commɡ [0]_FOP1&amp;L_PLN0309_NewBrazil3007.xls Chart 2_NACHO PC ED 31-AUG-01_~temp~705547512a_BRNF Val Pack  04-02-09 4" xfId="36704" xr:uid="{00000000-0005-0000-0000-00001B2B0000}"/>
    <cellStyle name="Commg [0]_FOP1&amp;L_PLN0309_NewBrazil3007.xls Chart 2_NACHO PC ED 31-AUG-01_~temp~705547512a_BRNF Val Pack  04-02-09 5" xfId="34256" xr:uid="{00000000-0005-0000-0000-00001C2B0000}"/>
    <cellStyle name="Commɡ [0]_FOP1&amp;L_PLN0309_NewBrazil3007.xls Chart 2_NACHO PC ED 31-AUG-01_~temp~705547512a_BRNF Val Pack  04-02-09 5" xfId="34255" xr:uid="{00000000-0005-0000-0000-00001D2B0000}"/>
    <cellStyle name="Commg [0]_FOP1&amp;L_PLN0309_NewBrazil3007.xls Chart 2_NACHO PC ED 31-AUG-01_~temp~705547512a_BRNF Val Pack  04-02-09 6" xfId="31807" xr:uid="{00000000-0005-0000-0000-00001E2B0000}"/>
    <cellStyle name="Commɡ [0]_FOP1&amp;L_PLN0309_NewBrazil3007.xls Chart 2_NACHO PC ED 31-AUG-01_~temp~705547512a_BRNF Val Pack  04-02-09 6" xfId="31806" xr:uid="{00000000-0005-0000-0000-00001F2B0000}"/>
    <cellStyle name="Commg [0]_FOP1&amp;L_PLN0309_NewBrazil3007.xls Chart 2_NACHO PC ED 31-AUG-01_~temp~705547512a_BRNF Val Pack  04-02-09 7" xfId="29358" xr:uid="{00000000-0005-0000-0000-0000202B0000}"/>
    <cellStyle name="Commɡ [0]_FOP1&amp;L_PLN0309_NewBrazil3007.xls Chart 2_NACHO PC ED 31-AUG-01_~temp~705547512a_BRNF Val Pack  04-02-09 7" xfId="29357" xr:uid="{00000000-0005-0000-0000-0000212B0000}"/>
    <cellStyle name="Commg [0]_FOP1&amp;L_PLN0309_NewBrazil3007.xls Chart 2_NACHO PC ED 31-AUG-01_~temp~705547512a_BRNF Val Pack  04-02-09 8" xfId="24458" xr:uid="{00000000-0005-0000-0000-0000222B0000}"/>
    <cellStyle name="Commɡ [0]_FOP1&amp;L_PLN0309_NewBrazil3007.xls Chart 2_NACHO PC ED 31-AUG-01_~temp~705547512a_BRNF Val Pack  04-02-09 8" xfId="24457" xr:uid="{00000000-0005-0000-0000-0000232B0000}"/>
    <cellStyle name="Commg [0]_FOP1&amp;L_PLN0309_NewBrazil3007.xls Chart 2_NACHO PC ED 31-AUG-01_~temp~705547512a_BRNF Val Pack  04-02-09 9" xfId="19559" xr:uid="{00000000-0005-0000-0000-0000242B0000}"/>
    <cellStyle name="Commɡ [0]_FOP1&amp;L_PLN0309_NewBrazil3007.xls Chart 2_NACHO PC ED 31-AUG-01_~temp~705547512a_BRNF Val Pack  04-02-09 9" xfId="19558" xr:uid="{00000000-0005-0000-0000-0000252B0000}"/>
    <cellStyle name="Commg [0]_FOP1&amp;L_PLN0309_NewBrazil3007.xls Chart 2_NACHO PC ED 31-AUG-01_~temp~705547512a_BRNF Val Pack  04-02-09_IMLH Val Pack 02.11.09" xfId="44508" xr:uid="{00000000-0005-0000-0000-0000262B0000}"/>
    <cellStyle name="Commɡ [0]_FOP1&amp;L_PLN0309_NewBrazil3007.xls Chart 2_NACHO PC ED 31-AUG-01_~temp~705547512a_BRNF Val Pack  04-02-09_IMLH Val Pack 02.11.09" xfId="44507" xr:uid="{00000000-0005-0000-0000-0000272B0000}"/>
    <cellStyle name="Commg [0]_FOP1&amp;L_PLN0309_NewBrazil3007.xls Chart 2_NACHO PC ED 31-AUG-01_~temp~705547512a_BRNF Val Pack  04-02-09_IMLH Val Pack 02.11.09 10" xfId="14658" xr:uid="{00000000-0005-0000-0000-0000282B0000}"/>
    <cellStyle name="Commɡ [0]_FOP1&amp;L_PLN0309_NewBrazil3007.xls Chart 2_NACHO PC ED 31-AUG-01_~temp~705547512a_BRNF Val Pack  04-02-09_IMLH Val Pack 02.11.09 10" xfId="14657" xr:uid="{00000000-0005-0000-0000-0000292B0000}"/>
    <cellStyle name="Commg [0]_FOP1&amp;L_PLN0309_NewBrazil3007.xls Chart 2_NACHO PC ED 31-AUG-01_~temp~705547512a_BRNF Val Pack  04-02-09_IMLH Val Pack 02.11.09 11" xfId="9703" xr:uid="{00000000-0005-0000-0000-00002A2B0000}"/>
    <cellStyle name="Commɡ [0]_FOP1&amp;L_PLN0309_NewBrazil3007.xls Chart 2_NACHO PC ED 31-AUG-01_~temp~705547512a_BRNF Val Pack  04-02-09_IMLH Val Pack 02.11.09 11" xfId="9702" xr:uid="{00000000-0005-0000-0000-00002B2B0000}"/>
    <cellStyle name="Commg [0]_FOP1&amp;L_PLN0309_NewBrazil3007.xls Chart 2_NACHO PC ED 31-AUG-01_~temp~705547512a_BRNF Val Pack  04-02-09_IMLH Val Pack 02.11.09 12" xfId="9768" xr:uid="{00000000-0005-0000-0000-00002C2B0000}"/>
    <cellStyle name="Commɡ [0]_FOP1&amp;L_PLN0309_NewBrazil3007.xls Chart 2_NACHO PC ED 31-AUG-01_~temp~705547512a_BRNF Val Pack  04-02-09_IMLH Val Pack 02.11.09 12" xfId="9802" xr:uid="{00000000-0005-0000-0000-00002D2B0000}"/>
    <cellStyle name="Commg [0]_FOP1&amp;L_PLN0309_NewBrazil3007.xls Chart 2_NACHO PC ED 31-AUG-01_~temp~705547512a_BRNF Val Pack  04-02-09_IMLH Val Pack 02.11.09 13" xfId="4747" xr:uid="{00000000-0005-0000-0000-00002E2B0000}"/>
    <cellStyle name="Commɡ [0]_FOP1&amp;L_PLN0309_NewBrazil3007.xls Chart 2_NACHO PC ED 31-AUG-01_~temp~705547512a_BRNF Val Pack  04-02-09_IMLH Val Pack 02.11.09 13" xfId="4746" xr:uid="{00000000-0005-0000-0000-00002F2B0000}"/>
    <cellStyle name="Commg [0]_FOP1&amp;L_PLN0309_NewBrazil3007.xls Chart 2_NACHO PC ED 31-AUG-01_~temp~705547512a_BRNF Val Pack  04-02-09_IMLH Val Pack 02.11.09 14" xfId="46431" xr:uid="{00000000-0005-0000-0000-0000302B0000}"/>
    <cellStyle name="Commɡ [0]_FOP1&amp;L_PLN0309_NewBrazil3007.xls Chart 2_NACHO PC ED 31-AUG-01_~temp~705547512a_BRNF Val Pack  04-02-09_IMLH Val Pack 02.11.09 14" xfId="46432" xr:uid="{00000000-0005-0000-0000-0000312B0000}"/>
    <cellStyle name="Commg [0]_FOP1&amp;L_PLN0309_NewBrazil3007.xls Chart 2_NACHO PC ED 31-AUG-01_~temp~705547512a_BRNF Val Pack  04-02-09_IMLH Val Pack 02.11.09 15" xfId="51330" xr:uid="{00000000-0005-0000-0000-0000322B0000}"/>
    <cellStyle name="Commɡ [0]_FOP1&amp;L_PLN0309_NewBrazil3007.xls Chart 2_NACHO PC ED 31-AUG-01_~temp~705547512a_BRNF Val Pack  04-02-09_IMLH Val Pack 02.11.09 15" xfId="51331" xr:uid="{00000000-0005-0000-0000-0000332B0000}"/>
    <cellStyle name="Commg [0]_FOP1&amp;L_PLN0309_NewBrazil3007.xls Chart 2_NACHO PC ED 31-AUG-01_~temp~705547512a_BRNF Val Pack  04-02-09_IMLH Val Pack 02.11.09 16" xfId="57242" xr:uid="{00000000-0005-0000-0000-0000342B0000}"/>
    <cellStyle name="Commɡ [0]_FOP1&amp;L_PLN0309_NewBrazil3007.xls Chart 2_NACHO PC ED 31-AUG-01_~temp~705547512a_BRNF Val Pack  04-02-09_IMLH Val Pack 02.11.09 16" xfId="57243" xr:uid="{00000000-0005-0000-0000-0000352B0000}"/>
    <cellStyle name="Commg [0]_FOP1&amp;L_PLN0309_NewBrazil3007.xls Chart 2_NACHO PC ED 31-AUG-01_~temp~705547512a_BRNF Val Pack  04-02-09_IMLH Val Pack 02.11.09 2" xfId="41601" xr:uid="{00000000-0005-0000-0000-0000362B0000}"/>
    <cellStyle name="Commɡ [0]_FOP1&amp;L_PLN0309_NewBrazil3007.xls Chart 2_NACHO PC ED 31-AUG-01_~temp~705547512a_BRNF Val Pack  04-02-09_IMLH Val Pack 02.11.09 2" xfId="41600" xr:uid="{00000000-0005-0000-0000-0000372B0000}"/>
    <cellStyle name="Commg [0]_FOP1&amp;L_PLN0309_NewBrazil3007.xls Chart 2_NACHO PC ED 31-AUG-01_~temp~705547512a_BRNF Val Pack  04-02-09_IMLH Val Pack 02.11.09 2 10" xfId="53780" xr:uid="{00000000-0005-0000-0000-0000382B0000}"/>
    <cellStyle name="Commɡ [0]_FOP1&amp;L_PLN0309_NewBrazil3007.xls Chart 2_NACHO PC ED 31-AUG-01_~temp~705547512a_BRNF Val Pack  04-02-09_IMLH Val Pack 02.11.09 2 10" xfId="53781" xr:uid="{00000000-0005-0000-0000-0000392B0000}"/>
    <cellStyle name="Commg [0]_FOP1&amp;L_PLN0309_NewBrazil3007.xls Chart 2_NACHO PC ED 31-AUG-01_~temp~705547512a_BRNF Val Pack  04-02-09_IMLH Val Pack 02.11.09 2 2" xfId="26905" xr:uid="{00000000-0005-0000-0000-00003A2B0000}"/>
    <cellStyle name="Commɡ [0]_FOP1&amp;L_PLN0309_NewBrazil3007.xls Chart 2_NACHO PC ED 31-AUG-01_~temp~705547512a_BRNF Val Pack  04-02-09_IMLH Val Pack 02.11.09 2 2" xfId="26904" xr:uid="{00000000-0005-0000-0000-00003B2B0000}"/>
    <cellStyle name="Commg [0]_FOP1&amp;L_PLN0309_NewBrazil3007.xls Chart 2_NACHO PC ED 31-AUG-01_~temp~705547512a_BRNF Val Pack  04-02-09_IMLH Val Pack 02.11.09 2 3" xfId="22006" xr:uid="{00000000-0005-0000-0000-00003C2B0000}"/>
    <cellStyle name="Commɡ [0]_FOP1&amp;L_PLN0309_NewBrazil3007.xls Chart 2_NACHO PC ED 31-AUG-01_~temp~705547512a_BRNF Val Pack  04-02-09_IMLH Val Pack 02.11.09 2 3" xfId="22005" xr:uid="{00000000-0005-0000-0000-00003D2B0000}"/>
    <cellStyle name="Commg [0]_FOP1&amp;L_PLN0309_NewBrazil3007.xls Chart 2_NACHO PC ED 31-AUG-01_~temp~705547512a_BRNF Val Pack  04-02-09_IMLH Val Pack 02.11.09 2 4" xfId="17107" xr:uid="{00000000-0005-0000-0000-00003E2B0000}"/>
    <cellStyle name="Commɡ [0]_FOP1&amp;L_PLN0309_NewBrazil3007.xls Chart 2_NACHO PC ED 31-AUG-01_~temp~705547512a_BRNF Val Pack  04-02-09_IMLH Val Pack 02.11.09 2 4" xfId="17106" xr:uid="{00000000-0005-0000-0000-00003F2B0000}"/>
    <cellStyle name="Commg [0]_FOP1&amp;L_PLN0309_NewBrazil3007.xls Chart 2_NACHO PC ED 31-AUG-01_~temp~705547512a_BRNF Val Pack  04-02-09_IMLH Val Pack 02.11.09 2 5" xfId="12208" xr:uid="{00000000-0005-0000-0000-0000402B0000}"/>
    <cellStyle name="Commɡ [0]_FOP1&amp;L_PLN0309_NewBrazil3007.xls Chart 2_NACHO PC ED 31-AUG-01_~temp~705547512a_BRNF Val Pack  04-02-09_IMLH Val Pack 02.11.09 2 5" xfId="12207" xr:uid="{00000000-0005-0000-0000-0000412B0000}"/>
    <cellStyle name="Commg [0]_FOP1&amp;L_PLN0309_NewBrazil3007.xls Chart 2_NACHO PC ED 31-AUG-01_~temp~705547512a_BRNF Val Pack  04-02-09_IMLH Val Pack 02.11.09 2 6" xfId="7252" xr:uid="{00000000-0005-0000-0000-0000422B0000}"/>
    <cellStyle name="Commɡ [0]_FOP1&amp;L_PLN0309_NewBrazil3007.xls Chart 2_NACHO PC ED 31-AUG-01_~temp~705547512a_BRNF Val Pack  04-02-09_IMLH Val Pack 02.11.09 2 6" xfId="7251" xr:uid="{00000000-0005-0000-0000-0000432B0000}"/>
    <cellStyle name="Commg [0]_FOP1&amp;L_PLN0309_NewBrazil3007.xls Chart 2_NACHO PC ED 31-AUG-01_~temp~705547512a_BRNF Val Pack  04-02-09_IMLH Val Pack 02.11.09 2 7" xfId="5124" xr:uid="{00000000-0005-0000-0000-0000442B0000}"/>
    <cellStyle name="Commɡ [0]_FOP1&amp;L_PLN0309_NewBrazil3007.xls Chart 2_NACHO PC ED 31-AUG-01_~temp~705547512a_BRNF Val Pack  04-02-09_IMLH Val Pack 02.11.09 2 7" xfId="5123" xr:uid="{00000000-0005-0000-0000-0000452B0000}"/>
    <cellStyle name="Commg [0]_FOP1&amp;L_PLN0309_NewBrazil3007.xls Chart 2_NACHO PC ED 31-AUG-01_~temp~705547512a_BRNF Val Pack  04-02-09_IMLH Val Pack 02.11.09 2 8" xfId="2297" xr:uid="{00000000-0005-0000-0000-0000462B0000}"/>
    <cellStyle name="Commɡ [0]_FOP1&amp;L_PLN0309_NewBrazil3007.xls Chart 2_NACHO PC ED 31-AUG-01_~temp~705547512a_BRNF Val Pack  04-02-09_IMLH Val Pack 02.11.09 2 8" xfId="2296" xr:uid="{00000000-0005-0000-0000-0000472B0000}"/>
    <cellStyle name="Commg [0]_FOP1&amp;L_PLN0309_NewBrazil3007.xls Chart 2_NACHO PC ED 31-AUG-01_~temp~705547512a_BRNF Val Pack  04-02-09_IMLH Val Pack 02.11.09 2 9" xfId="48881" xr:uid="{00000000-0005-0000-0000-0000482B0000}"/>
    <cellStyle name="Commɡ [0]_FOP1&amp;L_PLN0309_NewBrazil3007.xls Chart 2_NACHO PC ED 31-AUG-01_~temp~705547512a_BRNF Val Pack  04-02-09_IMLH Val Pack 02.11.09 2 9" xfId="48882" xr:uid="{00000000-0005-0000-0000-0000492B0000}"/>
    <cellStyle name="Commg [0]_FOP1&amp;L_PLN0309_NewBrazil3007.xls Chart 2_NACHO PC ED 31-AUG-01_~temp~705547512a_BRNF Val Pack  04-02-09_IMLH Val Pack 02.11.09 3" xfId="39152" xr:uid="{00000000-0005-0000-0000-00004A2B0000}"/>
    <cellStyle name="Commɡ [0]_FOP1&amp;L_PLN0309_NewBrazil3007.xls Chart 2_NACHO PC ED 31-AUG-01_~temp~705547512a_BRNF Val Pack  04-02-09_IMLH Val Pack 02.11.09 3" xfId="39151" xr:uid="{00000000-0005-0000-0000-00004B2B0000}"/>
    <cellStyle name="Commg [0]_FOP1&amp;L_PLN0309_NewBrazil3007.xls Chart 2_NACHO PC ED 31-AUG-01_~temp~705547512a_BRNF Val Pack  04-02-09_IMLH Val Pack 02.11.09 4" xfId="36703" xr:uid="{00000000-0005-0000-0000-00004C2B0000}"/>
    <cellStyle name="Commɡ [0]_FOP1&amp;L_PLN0309_NewBrazil3007.xls Chart 2_NACHO PC ED 31-AUG-01_~temp~705547512a_BRNF Val Pack  04-02-09_IMLH Val Pack 02.11.09 4" xfId="36702" xr:uid="{00000000-0005-0000-0000-00004D2B0000}"/>
    <cellStyle name="Commg [0]_FOP1&amp;L_PLN0309_NewBrazil3007.xls Chart 2_NACHO PC ED 31-AUG-01_~temp~705547512a_BRNF Val Pack  04-02-09_IMLH Val Pack 02.11.09 5" xfId="34254" xr:uid="{00000000-0005-0000-0000-00004E2B0000}"/>
    <cellStyle name="Commɡ [0]_FOP1&amp;L_PLN0309_NewBrazil3007.xls Chart 2_NACHO PC ED 31-AUG-01_~temp~705547512a_BRNF Val Pack  04-02-09_IMLH Val Pack 02.11.09 5" xfId="34253" xr:uid="{00000000-0005-0000-0000-00004F2B0000}"/>
    <cellStyle name="Commg [0]_FOP1&amp;L_PLN0309_NewBrazil3007.xls Chart 2_NACHO PC ED 31-AUG-01_~temp~705547512a_BRNF Val Pack  04-02-09_IMLH Val Pack 02.11.09 6" xfId="31805" xr:uid="{00000000-0005-0000-0000-0000502B0000}"/>
    <cellStyle name="Commɡ [0]_FOP1&amp;L_PLN0309_NewBrazil3007.xls Chart 2_NACHO PC ED 31-AUG-01_~temp~705547512a_BRNF Val Pack  04-02-09_IMLH Val Pack 02.11.09 6" xfId="31804" xr:uid="{00000000-0005-0000-0000-0000512B0000}"/>
    <cellStyle name="Commg [0]_FOP1&amp;L_PLN0309_NewBrazil3007.xls Chart 2_NACHO PC ED 31-AUG-01_~temp~705547512a_BRNF Val Pack  04-02-09_IMLH Val Pack 02.11.09 7" xfId="29356" xr:uid="{00000000-0005-0000-0000-0000522B0000}"/>
    <cellStyle name="Commɡ [0]_FOP1&amp;L_PLN0309_NewBrazil3007.xls Chart 2_NACHO PC ED 31-AUG-01_~temp~705547512a_BRNF Val Pack  04-02-09_IMLH Val Pack 02.11.09 7" xfId="29355" xr:uid="{00000000-0005-0000-0000-0000532B0000}"/>
    <cellStyle name="Commg [0]_FOP1&amp;L_PLN0309_NewBrazil3007.xls Chart 2_NACHO PC ED 31-AUG-01_~temp~705547512a_BRNF Val Pack  04-02-09_IMLH Val Pack 02.11.09 8" xfId="24456" xr:uid="{00000000-0005-0000-0000-0000542B0000}"/>
    <cellStyle name="Commɡ [0]_FOP1&amp;L_PLN0309_NewBrazil3007.xls Chart 2_NACHO PC ED 31-AUG-01_~temp~705547512a_BRNF Val Pack  04-02-09_IMLH Val Pack 02.11.09 8" xfId="24455" xr:uid="{00000000-0005-0000-0000-0000552B0000}"/>
    <cellStyle name="Commg [0]_FOP1&amp;L_PLN0309_NewBrazil3007.xls Chart 2_NACHO PC ED 31-AUG-01_~temp~705547512a_BRNF Val Pack  04-02-09_IMLH Val Pack 02.11.09 9" xfId="19557" xr:uid="{00000000-0005-0000-0000-0000562B0000}"/>
    <cellStyle name="Commɡ [0]_FOP1&amp;L_PLN0309_NewBrazil3007.xls Chart 2_NACHO PC ED 31-AUG-01_~temp~705547512a_BRNF Val Pack  04-02-09_IMLH Val Pack 02.11.09 9" xfId="19556" xr:uid="{00000000-0005-0000-0000-0000572B0000}"/>
    <cellStyle name="Commg [0]_FOP1&amp;L_PLN0309_NewBrazil3007.xls Chart 2_NACHO PC ED 31-AUG-01_~temp~705547512a_IMLH Val Pack 02.11.09" xfId="44506" xr:uid="{00000000-0005-0000-0000-0000582B0000}"/>
    <cellStyle name="Commɡ [0]_FOP1&amp;L_PLN0309_NewBrazil3007.xls Chart 2_NACHO PC ED 31-AUG-01_~temp~705547512a_IMLH Val Pack 02.11.09" xfId="44505" xr:uid="{00000000-0005-0000-0000-0000592B0000}"/>
    <cellStyle name="Commg [0]_FOP1&amp;L_PLN0309_NewBrazil3007.xls Chart 2_NACHO PC ED 31-AUG-01_~temp~705547512a_IMLH Val Pack 02.11.09 10" xfId="14656" xr:uid="{00000000-0005-0000-0000-00005A2B0000}"/>
    <cellStyle name="Commɡ [0]_FOP1&amp;L_PLN0309_NewBrazil3007.xls Chart 2_NACHO PC ED 31-AUG-01_~temp~705547512a_IMLH Val Pack 02.11.09 10" xfId="14655" xr:uid="{00000000-0005-0000-0000-00005B2B0000}"/>
    <cellStyle name="Commg [0]_FOP1&amp;L_PLN0309_NewBrazil3007.xls Chart 2_NACHO PC ED 31-AUG-01_~temp~705547512a_IMLH Val Pack 02.11.09 11" xfId="9701" xr:uid="{00000000-0005-0000-0000-00005C2B0000}"/>
    <cellStyle name="Commɡ [0]_FOP1&amp;L_PLN0309_NewBrazil3007.xls Chart 2_NACHO PC ED 31-AUG-01_~temp~705547512a_IMLH Val Pack 02.11.09 11" xfId="9700" xr:uid="{00000000-0005-0000-0000-00005D2B0000}"/>
    <cellStyle name="Commg [0]_FOP1&amp;L_PLN0309_NewBrazil3007.xls Chart 2_NACHO PC ED 31-AUG-01_~temp~705547512a_IMLH Val Pack 02.11.09 12" xfId="9767" xr:uid="{00000000-0005-0000-0000-00005E2B0000}"/>
    <cellStyle name="Commɡ [0]_FOP1&amp;L_PLN0309_NewBrazil3007.xls Chart 2_NACHO PC ED 31-AUG-01_~temp~705547512a_IMLH Val Pack 02.11.09 12" xfId="9752" xr:uid="{00000000-0005-0000-0000-00005F2B0000}"/>
    <cellStyle name="Commg [0]_FOP1&amp;L_PLN0309_NewBrazil3007.xls Chart 2_NACHO PC ED 31-AUG-01_~temp~705547512a_IMLH Val Pack 02.11.09 13" xfId="4745" xr:uid="{00000000-0005-0000-0000-0000602B0000}"/>
    <cellStyle name="Commɡ [0]_FOP1&amp;L_PLN0309_NewBrazil3007.xls Chart 2_NACHO PC ED 31-AUG-01_~temp~705547512a_IMLH Val Pack 02.11.09 13" xfId="4744" xr:uid="{00000000-0005-0000-0000-0000612B0000}"/>
    <cellStyle name="Commg [0]_FOP1&amp;L_PLN0309_NewBrazil3007.xls Chart 2_NACHO PC ED 31-AUG-01_~temp~705547512a_IMLH Val Pack 02.11.09 14" xfId="46433" xr:uid="{00000000-0005-0000-0000-0000622B0000}"/>
    <cellStyle name="Commɡ [0]_FOP1&amp;L_PLN0309_NewBrazil3007.xls Chart 2_NACHO PC ED 31-AUG-01_~temp~705547512a_IMLH Val Pack 02.11.09 14" xfId="46434" xr:uid="{00000000-0005-0000-0000-0000632B0000}"/>
    <cellStyle name="Commg [0]_FOP1&amp;L_PLN0309_NewBrazil3007.xls Chart 2_NACHO PC ED 31-AUG-01_~temp~705547512a_IMLH Val Pack 02.11.09 15" xfId="51332" xr:uid="{00000000-0005-0000-0000-0000642B0000}"/>
    <cellStyle name="Commɡ [0]_FOP1&amp;L_PLN0309_NewBrazil3007.xls Chart 2_NACHO PC ED 31-AUG-01_~temp~705547512a_IMLH Val Pack 02.11.09 15" xfId="51333" xr:uid="{00000000-0005-0000-0000-0000652B0000}"/>
    <cellStyle name="Commg [0]_FOP1&amp;L_PLN0309_NewBrazil3007.xls Chart 2_NACHO PC ED 31-AUG-01_~temp~705547512a_IMLH Val Pack 02.11.09 16" xfId="57244" xr:uid="{00000000-0005-0000-0000-0000662B0000}"/>
    <cellStyle name="Commɡ [0]_FOP1&amp;L_PLN0309_NewBrazil3007.xls Chart 2_NACHO PC ED 31-AUG-01_~temp~705547512a_IMLH Val Pack 02.11.09 16" xfId="57245" xr:uid="{00000000-0005-0000-0000-0000672B0000}"/>
    <cellStyle name="Commg [0]_FOP1&amp;L_PLN0309_NewBrazil3007.xls Chart 2_NACHO PC ED 31-AUG-01_~temp~705547512a_IMLH Val Pack 02.11.09 2" xfId="41599" xr:uid="{00000000-0005-0000-0000-0000682B0000}"/>
    <cellStyle name="Commɡ [0]_FOP1&amp;L_PLN0309_NewBrazil3007.xls Chart 2_NACHO PC ED 31-AUG-01_~temp~705547512a_IMLH Val Pack 02.11.09 2" xfId="41598" xr:uid="{00000000-0005-0000-0000-0000692B0000}"/>
    <cellStyle name="Commg [0]_FOP1&amp;L_PLN0309_NewBrazil3007.xls Chart 2_NACHO PC ED 31-AUG-01_~temp~705547512a_IMLH Val Pack 02.11.09 2 10" xfId="53782" xr:uid="{00000000-0005-0000-0000-00006A2B0000}"/>
    <cellStyle name="Commɡ [0]_FOP1&amp;L_PLN0309_NewBrazil3007.xls Chart 2_NACHO PC ED 31-AUG-01_~temp~705547512a_IMLH Val Pack 02.11.09 2 10" xfId="53783" xr:uid="{00000000-0005-0000-0000-00006B2B0000}"/>
    <cellStyle name="Commg [0]_FOP1&amp;L_PLN0309_NewBrazil3007.xls Chart 2_NACHO PC ED 31-AUG-01_~temp~705547512a_IMLH Val Pack 02.11.09 2 2" xfId="26903" xr:uid="{00000000-0005-0000-0000-00006C2B0000}"/>
    <cellStyle name="Commɡ [0]_FOP1&amp;L_PLN0309_NewBrazil3007.xls Chart 2_NACHO PC ED 31-AUG-01_~temp~705547512a_IMLH Val Pack 02.11.09 2 2" xfId="26902" xr:uid="{00000000-0005-0000-0000-00006D2B0000}"/>
    <cellStyle name="Commg [0]_FOP1&amp;L_PLN0309_NewBrazil3007.xls Chart 2_NACHO PC ED 31-AUG-01_~temp~705547512a_IMLH Val Pack 02.11.09 2 3" xfId="22004" xr:uid="{00000000-0005-0000-0000-00006E2B0000}"/>
    <cellStyle name="Commɡ [0]_FOP1&amp;L_PLN0309_NewBrazil3007.xls Chart 2_NACHO PC ED 31-AUG-01_~temp~705547512a_IMLH Val Pack 02.11.09 2 3" xfId="22003" xr:uid="{00000000-0005-0000-0000-00006F2B0000}"/>
    <cellStyle name="Commg [0]_FOP1&amp;L_PLN0309_NewBrazil3007.xls Chart 2_NACHO PC ED 31-AUG-01_~temp~705547512a_IMLH Val Pack 02.11.09 2 4" xfId="17105" xr:uid="{00000000-0005-0000-0000-0000702B0000}"/>
    <cellStyle name="Commɡ [0]_FOP1&amp;L_PLN0309_NewBrazil3007.xls Chart 2_NACHO PC ED 31-AUG-01_~temp~705547512a_IMLH Val Pack 02.11.09 2 4" xfId="17104" xr:uid="{00000000-0005-0000-0000-0000712B0000}"/>
    <cellStyle name="Commg [0]_FOP1&amp;L_PLN0309_NewBrazil3007.xls Chart 2_NACHO PC ED 31-AUG-01_~temp~705547512a_IMLH Val Pack 02.11.09 2 5" xfId="12206" xr:uid="{00000000-0005-0000-0000-0000722B0000}"/>
    <cellStyle name="Commɡ [0]_FOP1&amp;L_PLN0309_NewBrazil3007.xls Chart 2_NACHO PC ED 31-AUG-01_~temp~705547512a_IMLH Val Pack 02.11.09 2 5" xfId="12205" xr:uid="{00000000-0005-0000-0000-0000732B0000}"/>
    <cellStyle name="Commg [0]_FOP1&amp;L_PLN0309_NewBrazil3007.xls Chart 2_NACHO PC ED 31-AUG-01_~temp~705547512a_IMLH Val Pack 02.11.09 2 6" xfId="7250" xr:uid="{00000000-0005-0000-0000-0000742B0000}"/>
    <cellStyle name="Commɡ [0]_FOP1&amp;L_PLN0309_NewBrazil3007.xls Chart 2_NACHO PC ED 31-AUG-01_~temp~705547512a_IMLH Val Pack 02.11.09 2 6" xfId="7249" xr:uid="{00000000-0005-0000-0000-0000752B0000}"/>
    <cellStyle name="Commg [0]_FOP1&amp;L_PLN0309_NewBrazil3007.xls Chart 2_NACHO PC ED 31-AUG-01_~temp~705547512a_IMLH Val Pack 02.11.09 2 7" xfId="5122" xr:uid="{00000000-0005-0000-0000-0000762B0000}"/>
    <cellStyle name="Commɡ [0]_FOP1&amp;L_PLN0309_NewBrazil3007.xls Chart 2_NACHO PC ED 31-AUG-01_~temp~705547512a_IMLH Val Pack 02.11.09 2 7" xfId="5121" xr:uid="{00000000-0005-0000-0000-0000772B0000}"/>
    <cellStyle name="Commg [0]_FOP1&amp;L_PLN0309_NewBrazil3007.xls Chart 2_NACHO PC ED 31-AUG-01_~temp~705547512a_IMLH Val Pack 02.11.09 2 8" xfId="2295" xr:uid="{00000000-0005-0000-0000-0000782B0000}"/>
    <cellStyle name="Commɡ [0]_FOP1&amp;L_PLN0309_NewBrazil3007.xls Chart 2_NACHO PC ED 31-AUG-01_~temp~705547512a_IMLH Val Pack 02.11.09 2 8" xfId="2294" xr:uid="{00000000-0005-0000-0000-0000792B0000}"/>
    <cellStyle name="Commg [0]_FOP1&amp;L_PLN0309_NewBrazil3007.xls Chart 2_NACHO PC ED 31-AUG-01_~temp~705547512a_IMLH Val Pack 02.11.09 2 9" xfId="48883" xr:uid="{00000000-0005-0000-0000-00007A2B0000}"/>
    <cellStyle name="Commɡ [0]_FOP1&amp;L_PLN0309_NewBrazil3007.xls Chart 2_NACHO PC ED 31-AUG-01_~temp~705547512a_IMLH Val Pack 02.11.09 2 9" xfId="48884" xr:uid="{00000000-0005-0000-0000-00007B2B0000}"/>
    <cellStyle name="Commg [0]_FOP1&amp;L_PLN0309_NewBrazil3007.xls Chart 2_NACHO PC ED 31-AUG-01_~temp~705547512a_IMLH Val Pack 02.11.09 3" xfId="39150" xr:uid="{00000000-0005-0000-0000-00007C2B0000}"/>
    <cellStyle name="Commɡ [0]_FOP1&amp;L_PLN0309_NewBrazil3007.xls Chart 2_NACHO PC ED 31-AUG-01_~temp~705547512a_IMLH Val Pack 02.11.09 3" xfId="39149" xr:uid="{00000000-0005-0000-0000-00007D2B0000}"/>
    <cellStyle name="Commg [0]_FOP1&amp;L_PLN0309_NewBrazil3007.xls Chart 2_NACHO PC ED 31-AUG-01_~temp~705547512a_IMLH Val Pack 02.11.09 4" xfId="36701" xr:uid="{00000000-0005-0000-0000-00007E2B0000}"/>
    <cellStyle name="Commɡ [0]_FOP1&amp;L_PLN0309_NewBrazil3007.xls Chart 2_NACHO PC ED 31-AUG-01_~temp~705547512a_IMLH Val Pack 02.11.09 4" xfId="36700" xr:uid="{00000000-0005-0000-0000-00007F2B0000}"/>
    <cellStyle name="Commg [0]_FOP1&amp;L_PLN0309_NewBrazil3007.xls Chart 2_NACHO PC ED 31-AUG-01_~temp~705547512a_IMLH Val Pack 02.11.09 5" xfId="34252" xr:uid="{00000000-0005-0000-0000-0000802B0000}"/>
    <cellStyle name="Commɡ [0]_FOP1&amp;L_PLN0309_NewBrazil3007.xls Chart 2_NACHO PC ED 31-AUG-01_~temp~705547512a_IMLH Val Pack 02.11.09 5" xfId="34251" xr:uid="{00000000-0005-0000-0000-0000812B0000}"/>
    <cellStyle name="Commg [0]_FOP1&amp;L_PLN0309_NewBrazil3007.xls Chart 2_NACHO PC ED 31-AUG-01_~temp~705547512a_IMLH Val Pack 02.11.09 6" xfId="31803" xr:uid="{00000000-0005-0000-0000-0000822B0000}"/>
    <cellStyle name="Commɡ [0]_FOP1&amp;L_PLN0309_NewBrazil3007.xls Chart 2_NACHO PC ED 31-AUG-01_~temp~705547512a_IMLH Val Pack 02.11.09 6" xfId="31802" xr:uid="{00000000-0005-0000-0000-0000832B0000}"/>
    <cellStyle name="Commg [0]_FOP1&amp;L_PLN0309_NewBrazil3007.xls Chart 2_NACHO PC ED 31-AUG-01_~temp~705547512a_IMLH Val Pack 02.11.09 7" xfId="29354" xr:uid="{00000000-0005-0000-0000-0000842B0000}"/>
    <cellStyle name="Commɡ [0]_FOP1&amp;L_PLN0309_NewBrazil3007.xls Chart 2_NACHO PC ED 31-AUG-01_~temp~705547512a_IMLH Val Pack 02.11.09 7" xfId="29353" xr:uid="{00000000-0005-0000-0000-0000852B0000}"/>
    <cellStyle name="Commg [0]_FOP1&amp;L_PLN0309_NewBrazil3007.xls Chart 2_NACHO PC ED 31-AUG-01_~temp~705547512a_IMLH Val Pack 02.11.09 8" xfId="24454" xr:uid="{00000000-0005-0000-0000-0000862B0000}"/>
    <cellStyle name="Commɡ [0]_FOP1&amp;L_PLN0309_NewBrazil3007.xls Chart 2_NACHO PC ED 31-AUG-01_~temp~705547512a_IMLH Val Pack 02.11.09 8" xfId="24453" xr:uid="{00000000-0005-0000-0000-0000872B0000}"/>
    <cellStyle name="Commg [0]_FOP1&amp;L_PLN0309_NewBrazil3007.xls Chart 2_NACHO PC ED 31-AUG-01_~temp~705547512a_IMLH Val Pack 02.11.09 9" xfId="19555" xr:uid="{00000000-0005-0000-0000-0000882B0000}"/>
    <cellStyle name="Commɡ [0]_FOP1&amp;L_PLN0309_NewBrazil3007.xls Chart 2_NACHO PC ED 31-AUG-01_~temp~705547512a_IMLH Val Pack 02.11.09 9" xfId="19554" xr:uid="{00000000-0005-0000-0000-0000892B0000}"/>
    <cellStyle name="Commg [0]_FOP1&amp;L_PLN0309_NewBrazil3007.xls Chart 2_NACHO PC ED 31-AUG-01_BRNF Val Pack  04-02-09" xfId="44504" xr:uid="{00000000-0005-0000-0000-00008A2B0000}"/>
    <cellStyle name="Commɡ [0]_FOP1&amp;L_PLN0309_NewBrazil3007.xls Chart 2_NACHO PC ED 31-AUG-01_BRNF Val Pack  04-02-09" xfId="44503" xr:uid="{00000000-0005-0000-0000-00008B2B0000}"/>
    <cellStyle name="Commg [0]_FOP1&amp;L_PLN0309_NewBrazil3007.xls Chart 2_NACHO PC ED 31-AUG-01_BRNF Val Pack  04-02-09 10" xfId="14654" xr:uid="{00000000-0005-0000-0000-00008C2B0000}"/>
    <cellStyle name="Commɡ [0]_FOP1&amp;L_PLN0309_NewBrazil3007.xls Chart 2_NACHO PC ED 31-AUG-01_BRNF Val Pack  04-02-09 10" xfId="14653" xr:uid="{00000000-0005-0000-0000-00008D2B0000}"/>
    <cellStyle name="Commg [0]_FOP1&amp;L_PLN0309_NewBrazil3007.xls Chart 2_NACHO PC ED 31-AUG-01_BRNF Val Pack  04-02-09 11" xfId="9699" xr:uid="{00000000-0005-0000-0000-00008E2B0000}"/>
    <cellStyle name="Commɡ [0]_FOP1&amp;L_PLN0309_NewBrazil3007.xls Chart 2_NACHO PC ED 31-AUG-01_BRNF Val Pack  04-02-09 11" xfId="9698" xr:uid="{00000000-0005-0000-0000-00008F2B0000}"/>
    <cellStyle name="Commg [0]_FOP1&amp;L_PLN0309_NewBrazil3007.xls Chart 2_NACHO PC ED 31-AUG-01_BRNF Val Pack  04-02-09 12" xfId="9766" xr:uid="{00000000-0005-0000-0000-0000902B0000}"/>
    <cellStyle name="Commɡ [0]_FOP1&amp;L_PLN0309_NewBrazil3007.xls Chart 2_NACHO PC ED 31-AUG-01_BRNF Val Pack  04-02-09 12" xfId="9795" xr:uid="{00000000-0005-0000-0000-0000912B0000}"/>
    <cellStyle name="Commg [0]_FOP1&amp;L_PLN0309_NewBrazil3007.xls Chart 2_NACHO PC ED 31-AUG-01_BRNF Val Pack  04-02-09 13" xfId="4743" xr:uid="{00000000-0005-0000-0000-0000922B0000}"/>
    <cellStyle name="Commɡ [0]_FOP1&amp;L_PLN0309_NewBrazil3007.xls Chart 2_NACHO PC ED 31-AUG-01_BRNF Val Pack  04-02-09 13" xfId="4742" xr:uid="{00000000-0005-0000-0000-0000932B0000}"/>
    <cellStyle name="Commg [0]_FOP1&amp;L_PLN0309_NewBrazil3007.xls Chart 2_NACHO PC ED 31-AUG-01_BRNF Val Pack  04-02-09 14" xfId="46435" xr:uid="{00000000-0005-0000-0000-0000942B0000}"/>
    <cellStyle name="Commɡ [0]_FOP1&amp;L_PLN0309_NewBrazil3007.xls Chart 2_NACHO PC ED 31-AUG-01_BRNF Val Pack  04-02-09 14" xfId="46436" xr:uid="{00000000-0005-0000-0000-0000952B0000}"/>
    <cellStyle name="Commg [0]_FOP1&amp;L_PLN0309_NewBrazil3007.xls Chart 2_NACHO PC ED 31-AUG-01_BRNF Val Pack  04-02-09 15" xfId="51334" xr:uid="{00000000-0005-0000-0000-0000962B0000}"/>
    <cellStyle name="Commɡ [0]_FOP1&amp;L_PLN0309_NewBrazil3007.xls Chart 2_NACHO PC ED 31-AUG-01_BRNF Val Pack  04-02-09 15" xfId="51335" xr:uid="{00000000-0005-0000-0000-0000972B0000}"/>
    <cellStyle name="Commg [0]_FOP1&amp;L_PLN0309_NewBrazil3007.xls Chart 2_NACHO PC ED 31-AUG-01_BRNF Val Pack  04-02-09 16" xfId="57246" xr:uid="{00000000-0005-0000-0000-0000982B0000}"/>
    <cellStyle name="Commɡ [0]_FOP1&amp;L_PLN0309_NewBrazil3007.xls Chart 2_NACHO PC ED 31-AUG-01_BRNF Val Pack  04-02-09 16" xfId="57247" xr:uid="{00000000-0005-0000-0000-0000992B0000}"/>
    <cellStyle name="Commg [0]_FOP1&amp;L_PLN0309_NewBrazil3007.xls Chart 2_NACHO PC ED 31-AUG-01_BRNF Val Pack  04-02-09 2" xfId="41597" xr:uid="{00000000-0005-0000-0000-00009A2B0000}"/>
    <cellStyle name="Commɡ [0]_FOP1&amp;L_PLN0309_NewBrazil3007.xls Chart 2_NACHO PC ED 31-AUG-01_BRNF Val Pack  04-02-09 2" xfId="41596" xr:uid="{00000000-0005-0000-0000-00009B2B0000}"/>
    <cellStyle name="Commg [0]_FOP1&amp;L_PLN0309_NewBrazil3007.xls Chart 2_NACHO PC ED 31-AUG-01_BRNF Val Pack  04-02-09 2 10" xfId="53784" xr:uid="{00000000-0005-0000-0000-00009C2B0000}"/>
    <cellStyle name="Commɡ [0]_FOP1&amp;L_PLN0309_NewBrazil3007.xls Chart 2_NACHO PC ED 31-AUG-01_BRNF Val Pack  04-02-09 2 10" xfId="53785" xr:uid="{00000000-0005-0000-0000-00009D2B0000}"/>
    <cellStyle name="Commg [0]_FOP1&amp;L_PLN0309_NewBrazil3007.xls Chart 2_NACHO PC ED 31-AUG-01_BRNF Val Pack  04-02-09 2 2" xfId="26901" xr:uid="{00000000-0005-0000-0000-00009E2B0000}"/>
    <cellStyle name="Commɡ [0]_FOP1&amp;L_PLN0309_NewBrazil3007.xls Chart 2_NACHO PC ED 31-AUG-01_BRNF Val Pack  04-02-09 2 2" xfId="26900" xr:uid="{00000000-0005-0000-0000-00009F2B0000}"/>
    <cellStyle name="Commg [0]_FOP1&amp;L_PLN0309_NewBrazil3007.xls Chart 2_NACHO PC ED 31-AUG-01_BRNF Val Pack  04-02-09 2 3" xfId="22002" xr:uid="{00000000-0005-0000-0000-0000A02B0000}"/>
    <cellStyle name="Commɡ [0]_FOP1&amp;L_PLN0309_NewBrazil3007.xls Chart 2_NACHO PC ED 31-AUG-01_BRNF Val Pack  04-02-09 2 3" xfId="22001" xr:uid="{00000000-0005-0000-0000-0000A12B0000}"/>
    <cellStyle name="Commg [0]_FOP1&amp;L_PLN0309_NewBrazil3007.xls Chart 2_NACHO PC ED 31-AUG-01_BRNF Val Pack  04-02-09 2 4" xfId="17103" xr:uid="{00000000-0005-0000-0000-0000A22B0000}"/>
    <cellStyle name="Commɡ [0]_FOP1&amp;L_PLN0309_NewBrazil3007.xls Chart 2_NACHO PC ED 31-AUG-01_BRNF Val Pack  04-02-09 2 4" xfId="17102" xr:uid="{00000000-0005-0000-0000-0000A32B0000}"/>
    <cellStyle name="Commg [0]_FOP1&amp;L_PLN0309_NewBrazil3007.xls Chart 2_NACHO PC ED 31-AUG-01_BRNF Val Pack  04-02-09 2 5" xfId="12204" xr:uid="{00000000-0005-0000-0000-0000A42B0000}"/>
    <cellStyle name="Commɡ [0]_FOP1&amp;L_PLN0309_NewBrazil3007.xls Chart 2_NACHO PC ED 31-AUG-01_BRNF Val Pack  04-02-09 2 5" xfId="12203" xr:uid="{00000000-0005-0000-0000-0000A52B0000}"/>
    <cellStyle name="Commg [0]_FOP1&amp;L_PLN0309_NewBrazil3007.xls Chart 2_NACHO PC ED 31-AUG-01_BRNF Val Pack  04-02-09 2 6" xfId="7248" xr:uid="{00000000-0005-0000-0000-0000A62B0000}"/>
    <cellStyle name="Commɡ [0]_FOP1&amp;L_PLN0309_NewBrazil3007.xls Chart 2_NACHO PC ED 31-AUG-01_BRNF Val Pack  04-02-09 2 6" xfId="7247" xr:uid="{00000000-0005-0000-0000-0000A72B0000}"/>
    <cellStyle name="Commg [0]_FOP1&amp;L_PLN0309_NewBrazil3007.xls Chart 2_NACHO PC ED 31-AUG-01_BRNF Val Pack  04-02-09 2 7" xfId="5120" xr:uid="{00000000-0005-0000-0000-0000A82B0000}"/>
    <cellStyle name="Commɡ [0]_FOP1&amp;L_PLN0309_NewBrazil3007.xls Chart 2_NACHO PC ED 31-AUG-01_BRNF Val Pack  04-02-09 2 7" xfId="5119" xr:uid="{00000000-0005-0000-0000-0000A92B0000}"/>
    <cellStyle name="Commg [0]_FOP1&amp;L_PLN0309_NewBrazil3007.xls Chart 2_NACHO PC ED 31-AUG-01_BRNF Val Pack  04-02-09 2 8" xfId="2293" xr:uid="{00000000-0005-0000-0000-0000AA2B0000}"/>
    <cellStyle name="Commɡ [0]_FOP1&amp;L_PLN0309_NewBrazil3007.xls Chart 2_NACHO PC ED 31-AUG-01_BRNF Val Pack  04-02-09 2 8" xfId="2292" xr:uid="{00000000-0005-0000-0000-0000AB2B0000}"/>
    <cellStyle name="Commg [0]_FOP1&amp;L_PLN0309_NewBrazil3007.xls Chart 2_NACHO PC ED 31-AUG-01_BRNF Val Pack  04-02-09 2 9" xfId="48885" xr:uid="{00000000-0005-0000-0000-0000AC2B0000}"/>
    <cellStyle name="Commɡ [0]_FOP1&amp;L_PLN0309_NewBrazil3007.xls Chart 2_NACHO PC ED 31-AUG-01_BRNF Val Pack  04-02-09 2 9" xfId="48886" xr:uid="{00000000-0005-0000-0000-0000AD2B0000}"/>
    <cellStyle name="Commg [0]_FOP1&amp;L_PLN0309_NewBrazil3007.xls Chart 2_NACHO PC ED 31-AUG-01_BRNF Val Pack  04-02-09 3" xfId="39148" xr:uid="{00000000-0005-0000-0000-0000AE2B0000}"/>
    <cellStyle name="Commɡ [0]_FOP1&amp;L_PLN0309_NewBrazil3007.xls Chart 2_NACHO PC ED 31-AUG-01_BRNF Val Pack  04-02-09 3" xfId="39147" xr:uid="{00000000-0005-0000-0000-0000AF2B0000}"/>
    <cellStyle name="Commg [0]_FOP1&amp;L_PLN0309_NewBrazil3007.xls Chart 2_NACHO PC ED 31-AUG-01_BRNF Val Pack  04-02-09 4" xfId="36699" xr:uid="{00000000-0005-0000-0000-0000B02B0000}"/>
    <cellStyle name="Commɡ [0]_FOP1&amp;L_PLN0309_NewBrazil3007.xls Chart 2_NACHO PC ED 31-AUG-01_BRNF Val Pack  04-02-09 4" xfId="36698" xr:uid="{00000000-0005-0000-0000-0000B12B0000}"/>
    <cellStyle name="Commg [0]_FOP1&amp;L_PLN0309_NewBrazil3007.xls Chart 2_NACHO PC ED 31-AUG-01_BRNF Val Pack  04-02-09 5" xfId="34250" xr:uid="{00000000-0005-0000-0000-0000B22B0000}"/>
    <cellStyle name="Commɡ [0]_FOP1&amp;L_PLN0309_NewBrazil3007.xls Chart 2_NACHO PC ED 31-AUG-01_BRNF Val Pack  04-02-09 5" xfId="34249" xr:uid="{00000000-0005-0000-0000-0000B32B0000}"/>
    <cellStyle name="Commg [0]_FOP1&amp;L_PLN0309_NewBrazil3007.xls Chart 2_NACHO PC ED 31-AUG-01_BRNF Val Pack  04-02-09 6" xfId="31801" xr:uid="{00000000-0005-0000-0000-0000B42B0000}"/>
    <cellStyle name="Commɡ [0]_FOP1&amp;L_PLN0309_NewBrazil3007.xls Chart 2_NACHO PC ED 31-AUG-01_BRNF Val Pack  04-02-09 6" xfId="31800" xr:uid="{00000000-0005-0000-0000-0000B52B0000}"/>
    <cellStyle name="Commg [0]_FOP1&amp;L_PLN0309_NewBrazil3007.xls Chart 2_NACHO PC ED 31-AUG-01_BRNF Val Pack  04-02-09 7" xfId="29352" xr:uid="{00000000-0005-0000-0000-0000B62B0000}"/>
    <cellStyle name="Commɡ [0]_FOP1&amp;L_PLN0309_NewBrazil3007.xls Chart 2_NACHO PC ED 31-AUG-01_BRNF Val Pack  04-02-09 7" xfId="29351" xr:uid="{00000000-0005-0000-0000-0000B72B0000}"/>
    <cellStyle name="Commg [0]_FOP1&amp;L_PLN0309_NewBrazil3007.xls Chart 2_NACHO PC ED 31-AUG-01_BRNF Val Pack  04-02-09 8" xfId="24452" xr:uid="{00000000-0005-0000-0000-0000B82B0000}"/>
    <cellStyle name="Commɡ [0]_FOP1&amp;L_PLN0309_NewBrazil3007.xls Chart 2_NACHO PC ED 31-AUG-01_BRNF Val Pack  04-02-09 8" xfId="24451" xr:uid="{00000000-0005-0000-0000-0000B92B0000}"/>
    <cellStyle name="Commg [0]_FOP1&amp;L_PLN0309_NewBrazil3007.xls Chart 2_NACHO PC ED 31-AUG-01_BRNF Val Pack  04-02-09 9" xfId="19553" xr:uid="{00000000-0005-0000-0000-0000BA2B0000}"/>
    <cellStyle name="Commɡ [0]_FOP1&amp;L_PLN0309_NewBrazil3007.xls Chart 2_NACHO PC ED 31-AUG-01_BRNF Val Pack  04-02-09 9" xfId="19552" xr:uid="{00000000-0005-0000-0000-0000BB2B0000}"/>
    <cellStyle name="Commg [0]_FOP1&amp;L_PLN0309_NewBrazil3007.xls Chart 2_NACHO PC ED 31-AUG-01_BRNF Val Pack  04-02-09_IMLH Val Pack 02.11.09" xfId="44502" xr:uid="{00000000-0005-0000-0000-0000BC2B0000}"/>
    <cellStyle name="Commɡ [0]_FOP1&amp;L_PLN0309_NewBrazil3007.xls Chart 2_NACHO PC ED 31-AUG-01_BRNF Val Pack  04-02-09_IMLH Val Pack 02.11.09" xfId="44501" xr:uid="{00000000-0005-0000-0000-0000BD2B0000}"/>
    <cellStyle name="Commg [0]_FOP1&amp;L_PLN0309_NewBrazil3007.xls Chart 2_NACHO PC ED 31-AUG-01_BRNF Val Pack  04-02-09_IMLH Val Pack 02.11.09 10" xfId="14652" xr:uid="{00000000-0005-0000-0000-0000BE2B0000}"/>
    <cellStyle name="Commɡ [0]_FOP1&amp;L_PLN0309_NewBrazil3007.xls Chart 2_NACHO PC ED 31-AUG-01_BRNF Val Pack  04-02-09_IMLH Val Pack 02.11.09 10" xfId="14651" xr:uid="{00000000-0005-0000-0000-0000BF2B0000}"/>
    <cellStyle name="Commg [0]_FOP1&amp;L_PLN0309_NewBrazil3007.xls Chart 2_NACHO PC ED 31-AUG-01_BRNF Val Pack  04-02-09_IMLH Val Pack 02.11.09 11" xfId="9697" xr:uid="{00000000-0005-0000-0000-0000C02B0000}"/>
    <cellStyle name="Commɡ [0]_FOP1&amp;L_PLN0309_NewBrazil3007.xls Chart 2_NACHO PC ED 31-AUG-01_BRNF Val Pack  04-02-09_IMLH Val Pack 02.11.09 11" xfId="9696" xr:uid="{00000000-0005-0000-0000-0000C12B0000}"/>
    <cellStyle name="Commg [0]_FOP1&amp;L_PLN0309_NewBrazil3007.xls Chart 2_NACHO PC ED 31-AUG-01_BRNF Val Pack  04-02-09_IMLH Val Pack 02.11.09 12" xfId="9765" xr:uid="{00000000-0005-0000-0000-0000C22B0000}"/>
    <cellStyle name="Commɡ [0]_FOP1&amp;L_PLN0309_NewBrazil3007.xls Chart 2_NACHO PC ED 31-AUG-01_BRNF Val Pack  04-02-09_IMLH Val Pack 02.11.09 12" xfId="9764" xr:uid="{00000000-0005-0000-0000-0000C32B0000}"/>
    <cellStyle name="Commg [0]_FOP1&amp;L_PLN0309_NewBrazil3007.xls Chart 2_NACHO PC ED 31-AUG-01_BRNF Val Pack  04-02-09_IMLH Val Pack 02.11.09 13" xfId="4741" xr:uid="{00000000-0005-0000-0000-0000C42B0000}"/>
    <cellStyle name="Commɡ [0]_FOP1&amp;L_PLN0309_NewBrazil3007.xls Chart 2_NACHO PC ED 31-AUG-01_BRNF Val Pack  04-02-09_IMLH Val Pack 02.11.09 13" xfId="4740" xr:uid="{00000000-0005-0000-0000-0000C52B0000}"/>
    <cellStyle name="Commg [0]_FOP1&amp;L_PLN0309_NewBrazil3007.xls Chart 2_NACHO PC ED 31-AUG-01_BRNF Val Pack  04-02-09_IMLH Val Pack 02.11.09 14" xfId="46437" xr:uid="{00000000-0005-0000-0000-0000C62B0000}"/>
    <cellStyle name="Commɡ [0]_FOP1&amp;L_PLN0309_NewBrazil3007.xls Chart 2_NACHO PC ED 31-AUG-01_BRNF Val Pack  04-02-09_IMLH Val Pack 02.11.09 14" xfId="46438" xr:uid="{00000000-0005-0000-0000-0000C72B0000}"/>
    <cellStyle name="Commg [0]_FOP1&amp;L_PLN0309_NewBrazil3007.xls Chart 2_NACHO PC ED 31-AUG-01_BRNF Val Pack  04-02-09_IMLH Val Pack 02.11.09 15" xfId="51336" xr:uid="{00000000-0005-0000-0000-0000C82B0000}"/>
    <cellStyle name="Commɡ [0]_FOP1&amp;L_PLN0309_NewBrazil3007.xls Chart 2_NACHO PC ED 31-AUG-01_BRNF Val Pack  04-02-09_IMLH Val Pack 02.11.09 15" xfId="51337" xr:uid="{00000000-0005-0000-0000-0000C92B0000}"/>
    <cellStyle name="Commg [0]_FOP1&amp;L_PLN0309_NewBrazil3007.xls Chart 2_NACHO PC ED 31-AUG-01_BRNF Val Pack  04-02-09_IMLH Val Pack 02.11.09 16" xfId="57248" xr:uid="{00000000-0005-0000-0000-0000CA2B0000}"/>
    <cellStyle name="Commɡ [0]_FOP1&amp;L_PLN0309_NewBrazil3007.xls Chart 2_NACHO PC ED 31-AUG-01_BRNF Val Pack  04-02-09_IMLH Val Pack 02.11.09 16" xfId="57249" xr:uid="{00000000-0005-0000-0000-0000CB2B0000}"/>
    <cellStyle name="Commg [0]_FOP1&amp;L_PLN0309_NewBrazil3007.xls Chart 2_NACHO PC ED 31-AUG-01_BRNF Val Pack  04-02-09_IMLH Val Pack 02.11.09 2" xfId="41595" xr:uid="{00000000-0005-0000-0000-0000CC2B0000}"/>
    <cellStyle name="Commɡ [0]_FOP1&amp;L_PLN0309_NewBrazil3007.xls Chart 2_NACHO PC ED 31-AUG-01_BRNF Val Pack  04-02-09_IMLH Val Pack 02.11.09 2" xfId="41594" xr:uid="{00000000-0005-0000-0000-0000CD2B0000}"/>
    <cellStyle name="Commg [0]_FOP1&amp;L_PLN0309_NewBrazil3007.xls Chart 2_NACHO PC ED 31-AUG-01_BRNF Val Pack  04-02-09_IMLH Val Pack 02.11.09 2 10" xfId="53786" xr:uid="{00000000-0005-0000-0000-0000CE2B0000}"/>
    <cellStyle name="Commɡ [0]_FOP1&amp;L_PLN0309_NewBrazil3007.xls Chart 2_NACHO PC ED 31-AUG-01_BRNF Val Pack  04-02-09_IMLH Val Pack 02.11.09 2 10" xfId="53787" xr:uid="{00000000-0005-0000-0000-0000CF2B0000}"/>
    <cellStyle name="Commg [0]_FOP1&amp;L_PLN0309_NewBrazil3007.xls Chart 2_NACHO PC ED 31-AUG-01_BRNF Val Pack  04-02-09_IMLH Val Pack 02.11.09 2 2" xfId="26899" xr:uid="{00000000-0005-0000-0000-0000D02B0000}"/>
    <cellStyle name="Commɡ [0]_FOP1&amp;L_PLN0309_NewBrazil3007.xls Chart 2_NACHO PC ED 31-AUG-01_BRNF Val Pack  04-02-09_IMLH Val Pack 02.11.09 2 2" xfId="26898" xr:uid="{00000000-0005-0000-0000-0000D12B0000}"/>
    <cellStyle name="Commg [0]_FOP1&amp;L_PLN0309_NewBrazil3007.xls Chart 2_NACHO PC ED 31-AUG-01_BRNF Val Pack  04-02-09_IMLH Val Pack 02.11.09 2 3" xfId="22000" xr:uid="{00000000-0005-0000-0000-0000D22B0000}"/>
    <cellStyle name="Commɡ [0]_FOP1&amp;L_PLN0309_NewBrazil3007.xls Chart 2_NACHO PC ED 31-AUG-01_BRNF Val Pack  04-02-09_IMLH Val Pack 02.11.09 2 3" xfId="21999" xr:uid="{00000000-0005-0000-0000-0000D32B0000}"/>
    <cellStyle name="Commg [0]_FOP1&amp;L_PLN0309_NewBrazil3007.xls Chart 2_NACHO PC ED 31-AUG-01_BRNF Val Pack  04-02-09_IMLH Val Pack 02.11.09 2 4" xfId="17101" xr:uid="{00000000-0005-0000-0000-0000D42B0000}"/>
    <cellStyle name="Commɡ [0]_FOP1&amp;L_PLN0309_NewBrazil3007.xls Chart 2_NACHO PC ED 31-AUG-01_BRNF Val Pack  04-02-09_IMLH Val Pack 02.11.09 2 4" xfId="17100" xr:uid="{00000000-0005-0000-0000-0000D52B0000}"/>
    <cellStyle name="Commg [0]_FOP1&amp;L_PLN0309_NewBrazil3007.xls Chart 2_NACHO PC ED 31-AUG-01_BRNF Val Pack  04-02-09_IMLH Val Pack 02.11.09 2 5" xfId="12202" xr:uid="{00000000-0005-0000-0000-0000D62B0000}"/>
    <cellStyle name="Commɡ [0]_FOP1&amp;L_PLN0309_NewBrazil3007.xls Chart 2_NACHO PC ED 31-AUG-01_BRNF Val Pack  04-02-09_IMLH Val Pack 02.11.09 2 5" xfId="12201" xr:uid="{00000000-0005-0000-0000-0000D72B0000}"/>
    <cellStyle name="Commg [0]_FOP1&amp;L_PLN0309_NewBrazil3007.xls Chart 2_NACHO PC ED 31-AUG-01_BRNF Val Pack  04-02-09_IMLH Val Pack 02.11.09 2 6" xfId="7246" xr:uid="{00000000-0005-0000-0000-0000D82B0000}"/>
    <cellStyle name="Commɡ [0]_FOP1&amp;L_PLN0309_NewBrazil3007.xls Chart 2_NACHO PC ED 31-AUG-01_BRNF Val Pack  04-02-09_IMLH Val Pack 02.11.09 2 6" xfId="7245" xr:uid="{00000000-0005-0000-0000-0000D92B0000}"/>
    <cellStyle name="Commg [0]_FOP1&amp;L_PLN0309_NewBrazil3007.xls Chart 2_NACHO PC ED 31-AUG-01_BRNF Val Pack  04-02-09_IMLH Val Pack 02.11.09 2 7" xfId="5118" xr:uid="{00000000-0005-0000-0000-0000DA2B0000}"/>
    <cellStyle name="Commɡ [0]_FOP1&amp;L_PLN0309_NewBrazil3007.xls Chart 2_NACHO PC ED 31-AUG-01_BRNF Val Pack  04-02-09_IMLH Val Pack 02.11.09 2 7" xfId="5117" xr:uid="{00000000-0005-0000-0000-0000DB2B0000}"/>
    <cellStyle name="Commg [0]_FOP1&amp;L_PLN0309_NewBrazil3007.xls Chart 2_NACHO PC ED 31-AUG-01_BRNF Val Pack  04-02-09_IMLH Val Pack 02.11.09 2 8" xfId="2291" xr:uid="{00000000-0005-0000-0000-0000DC2B0000}"/>
    <cellStyle name="Commɡ [0]_FOP1&amp;L_PLN0309_NewBrazil3007.xls Chart 2_NACHO PC ED 31-AUG-01_BRNF Val Pack  04-02-09_IMLH Val Pack 02.11.09 2 8" xfId="2290" xr:uid="{00000000-0005-0000-0000-0000DD2B0000}"/>
    <cellStyle name="Commg [0]_FOP1&amp;L_PLN0309_NewBrazil3007.xls Chart 2_NACHO PC ED 31-AUG-01_BRNF Val Pack  04-02-09_IMLH Val Pack 02.11.09 2 9" xfId="48887" xr:uid="{00000000-0005-0000-0000-0000DE2B0000}"/>
    <cellStyle name="Commɡ [0]_FOP1&amp;L_PLN0309_NewBrazil3007.xls Chart 2_NACHO PC ED 31-AUG-01_BRNF Val Pack  04-02-09_IMLH Val Pack 02.11.09 2 9" xfId="48888" xr:uid="{00000000-0005-0000-0000-0000DF2B0000}"/>
    <cellStyle name="Commg [0]_FOP1&amp;L_PLN0309_NewBrazil3007.xls Chart 2_NACHO PC ED 31-AUG-01_BRNF Val Pack  04-02-09_IMLH Val Pack 02.11.09 3" xfId="39146" xr:uid="{00000000-0005-0000-0000-0000E02B0000}"/>
    <cellStyle name="Commɡ [0]_FOP1&amp;L_PLN0309_NewBrazil3007.xls Chart 2_NACHO PC ED 31-AUG-01_BRNF Val Pack  04-02-09_IMLH Val Pack 02.11.09 3" xfId="39145" xr:uid="{00000000-0005-0000-0000-0000E12B0000}"/>
    <cellStyle name="Commg [0]_FOP1&amp;L_PLN0309_NewBrazil3007.xls Chart 2_NACHO PC ED 31-AUG-01_BRNF Val Pack  04-02-09_IMLH Val Pack 02.11.09 4" xfId="36697" xr:uid="{00000000-0005-0000-0000-0000E22B0000}"/>
    <cellStyle name="Commɡ [0]_FOP1&amp;L_PLN0309_NewBrazil3007.xls Chart 2_NACHO PC ED 31-AUG-01_BRNF Val Pack  04-02-09_IMLH Val Pack 02.11.09 4" xfId="36696" xr:uid="{00000000-0005-0000-0000-0000E32B0000}"/>
    <cellStyle name="Commg [0]_FOP1&amp;L_PLN0309_NewBrazil3007.xls Chart 2_NACHO PC ED 31-AUG-01_BRNF Val Pack  04-02-09_IMLH Val Pack 02.11.09 5" xfId="34248" xr:uid="{00000000-0005-0000-0000-0000E42B0000}"/>
    <cellStyle name="Commɡ [0]_FOP1&amp;L_PLN0309_NewBrazil3007.xls Chart 2_NACHO PC ED 31-AUG-01_BRNF Val Pack  04-02-09_IMLH Val Pack 02.11.09 5" xfId="34247" xr:uid="{00000000-0005-0000-0000-0000E52B0000}"/>
    <cellStyle name="Commg [0]_FOP1&amp;L_PLN0309_NewBrazil3007.xls Chart 2_NACHO PC ED 31-AUG-01_BRNF Val Pack  04-02-09_IMLH Val Pack 02.11.09 6" xfId="31799" xr:uid="{00000000-0005-0000-0000-0000E62B0000}"/>
    <cellStyle name="Commɡ [0]_FOP1&amp;L_PLN0309_NewBrazil3007.xls Chart 2_NACHO PC ED 31-AUG-01_BRNF Val Pack  04-02-09_IMLH Val Pack 02.11.09 6" xfId="31798" xr:uid="{00000000-0005-0000-0000-0000E72B0000}"/>
    <cellStyle name="Commg [0]_FOP1&amp;L_PLN0309_NewBrazil3007.xls Chart 2_NACHO PC ED 31-AUG-01_BRNF Val Pack  04-02-09_IMLH Val Pack 02.11.09 7" xfId="29350" xr:uid="{00000000-0005-0000-0000-0000E82B0000}"/>
    <cellStyle name="Commɡ [0]_FOP1&amp;L_PLN0309_NewBrazil3007.xls Chart 2_NACHO PC ED 31-AUG-01_BRNF Val Pack  04-02-09_IMLH Val Pack 02.11.09 7" xfId="29349" xr:uid="{00000000-0005-0000-0000-0000E92B0000}"/>
    <cellStyle name="Commg [0]_FOP1&amp;L_PLN0309_NewBrazil3007.xls Chart 2_NACHO PC ED 31-AUG-01_BRNF Val Pack  04-02-09_IMLH Val Pack 02.11.09 8" xfId="24450" xr:uid="{00000000-0005-0000-0000-0000EA2B0000}"/>
    <cellStyle name="Commɡ [0]_FOP1&amp;L_PLN0309_NewBrazil3007.xls Chart 2_NACHO PC ED 31-AUG-01_BRNF Val Pack  04-02-09_IMLH Val Pack 02.11.09 8" xfId="24449" xr:uid="{00000000-0005-0000-0000-0000EB2B0000}"/>
    <cellStyle name="Commg [0]_FOP1&amp;L_PLN0309_NewBrazil3007.xls Chart 2_NACHO PC ED 31-AUG-01_BRNF Val Pack  04-02-09_IMLH Val Pack 02.11.09 9" xfId="19551" xr:uid="{00000000-0005-0000-0000-0000EC2B0000}"/>
    <cellStyle name="Commɡ [0]_FOP1&amp;L_PLN0309_NewBrazil3007.xls Chart 2_NACHO PC ED 31-AUG-01_BRNF Val Pack  04-02-09_IMLH Val Pack 02.11.09 9" xfId="19550" xr:uid="{00000000-0005-0000-0000-0000ED2B0000}"/>
    <cellStyle name="Commg [0]_FOP1&amp;L_PLN0309_NewBrazil3007.xls Chart 2_NACHO PC ED 31-AUG-01_IMLH Val Pack 02.11.09" xfId="44500" xr:uid="{00000000-0005-0000-0000-0000EE2B0000}"/>
    <cellStyle name="Commɡ [0]_FOP1&amp;L_PLN0309_NewBrazil3007.xls Chart 2_NACHO PC ED 31-AUG-01_IMLH Val Pack 02.11.09" xfId="44499" xr:uid="{00000000-0005-0000-0000-0000EF2B0000}"/>
    <cellStyle name="Commg [0]_FOP1&amp;L_PLN0309_NewBrazil3007.xls Chart 2_NACHO PC ED 31-AUG-01_IMLH Val Pack 02.11.09 10" xfId="14650" xr:uid="{00000000-0005-0000-0000-0000F02B0000}"/>
    <cellStyle name="Commɡ [0]_FOP1&amp;L_PLN0309_NewBrazil3007.xls Chart 2_NACHO PC ED 31-AUG-01_IMLH Val Pack 02.11.09 10" xfId="14649" xr:uid="{00000000-0005-0000-0000-0000F12B0000}"/>
    <cellStyle name="Commg [0]_FOP1&amp;L_PLN0309_NewBrazil3007.xls Chart 2_NACHO PC ED 31-AUG-01_IMLH Val Pack 02.11.09 11" xfId="9695" xr:uid="{00000000-0005-0000-0000-0000F22B0000}"/>
    <cellStyle name="Commɡ [0]_FOP1&amp;L_PLN0309_NewBrazil3007.xls Chart 2_NACHO PC ED 31-AUG-01_IMLH Val Pack 02.11.09 11" xfId="9694" xr:uid="{00000000-0005-0000-0000-0000F32B0000}"/>
    <cellStyle name="Commg [0]_FOP1&amp;L_PLN0309_NewBrazil3007.xls Chart 2_NACHO PC ED 31-AUG-01_IMLH Val Pack 02.11.09 12" xfId="9763" xr:uid="{00000000-0005-0000-0000-0000F42B0000}"/>
    <cellStyle name="Commɡ [0]_FOP1&amp;L_PLN0309_NewBrazil3007.xls Chart 2_NACHO PC ED 31-AUG-01_IMLH Val Pack 02.11.09 12" xfId="9762" xr:uid="{00000000-0005-0000-0000-0000F52B0000}"/>
    <cellStyle name="Commg [0]_FOP1&amp;L_PLN0309_NewBrazil3007.xls Chart 2_NACHO PC ED 31-AUG-01_IMLH Val Pack 02.11.09 13" xfId="4739" xr:uid="{00000000-0005-0000-0000-0000F62B0000}"/>
    <cellStyle name="Commɡ [0]_FOP1&amp;L_PLN0309_NewBrazil3007.xls Chart 2_NACHO PC ED 31-AUG-01_IMLH Val Pack 02.11.09 13" xfId="4738" xr:uid="{00000000-0005-0000-0000-0000F72B0000}"/>
    <cellStyle name="Commg [0]_FOP1&amp;L_PLN0309_NewBrazil3007.xls Chart 2_NACHO PC ED 31-AUG-01_IMLH Val Pack 02.11.09 14" xfId="46439" xr:uid="{00000000-0005-0000-0000-0000F82B0000}"/>
    <cellStyle name="Commɡ [0]_FOP1&amp;L_PLN0309_NewBrazil3007.xls Chart 2_NACHO PC ED 31-AUG-01_IMLH Val Pack 02.11.09 14" xfId="46440" xr:uid="{00000000-0005-0000-0000-0000F92B0000}"/>
    <cellStyle name="Commg [0]_FOP1&amp;L_PLN0309_NewBrazil3007.xls Chart 2_NACHO PC ED 31-AUG-01_IMLH Val Pack 02.11.09 15" xfId="51338" xr:uid="{00000000-0005-0000-0000-0000FA2B0000}"/>
    <cellStyle name="Commɡ [0]_FOP1&amp;L_PLN0309_NewBrazil3007.xls Chart 2_NACHO PC ED 31-AUG-01_IMLH Val Pack 02.11.09 15" xfId="51339" xr:uid="{00000000-0005-0000-0000-0000FB2B0000}"/>
    <cellStyle name="Commg [0]_FOP1&amp;L_PLN0309_NewBrazil3007.xls Chart 2_NACHO PC ED 31-AUG-01_IMLH Val Pack 02.11.09 16" xfId="57250" xr:uid="{00000000-0005-0000-0000-0000FC2B0000}"/>
    <cellStyle name="Commɡ [0]_FOP1&amp;L_PLN0309_NewBrazil3007.xls Chart 2_NACHO PC ED 31-AUG-01_IMLH Val Pack 02.11.09 16" xfId="57251" xr:uid="{00000000-0005-0000-0000-0000FD2B0000}"/>
    <cellStyle name="Commg [0]_FOP1&amp;L_PLN0309_NewBrazil3007.xls Chart 2_NACHO PC ED 31-AUG-01_IMLH Val Pack 02.11.09 2" xfId="41593" xr:uid="{00000000-0005-0000-0000-0000FE2B0000}"/>
    <cellStyle name="Commɡ [0]_FOP1&amp;L_PLN0309_NewBrazil3007.xls Chart 2_NACHO PC ED 31-AUG-01_IMLH Val Pack 02.11.09 2" xfId="41592" xr:uid="{00000000-0005-0000-0000-0000FF2B0000}"/>
    <cellStyle name="Commg [0]_FOP1&amp;L_PLN0309_NewBrazil3007.xls Chart 2_NACHO PC ED 31-AUG-01_IMLH Val Pack 02.11.09 2 10" xfId="53788" xr:uid="{00000000-0005-0000-0000-0000002C0000}"/>
    <cellStyle name="Commɡ [0]_FOP1&amp;L_PLN0309_NewBrazil3007.xls Chart 2_NACHO PC ED 31-AUG-01_IMLH Val Pack 02.11.09 2 10" xfId="53789" xr:uid="{00000000-0005-0000-0000-0000012C0000}"/>
    <cellStyle name="Commg [0]_FOP1&amp;L_PLN0309_NewBrazil3007.xls Chart 2_NACHO PC ED 31-AUG-01_IMLH Val Pack 02.11.09 2 2" xfId="26897" xr:uid="{00000000-0005-0000-0000-0000022C0000}"/>
    <cellStyle name="Commɡ [0]_FOP1&amp;L_PLN0309_NewBrazil3007.xls Chart 2_NACHO PC ED 31-AUG-01_IMLH Val Pack 02.11.09 2 2" xfId="26896" xr:uid="{00000000-0005-0000-0000-0000032C0000}"/>
    <cellStyle name="Commg [0]_FOP1&amp;L_PLN0309_NewBrazil3007.xls Chart 2_NACHO PC ED 31-AUG-01_IMLH Val Pack 02.11.09 2 3" xfId="21998" xr:uid="{00000000-0005-0000-0000-0000042C0000}"/>
    <cellStyle name="Commɡ [0]_FOP1&amp;L_PLN0309_NewBrazil3007.xls Chart 2_NACHO PC ED 31-AUG-01_IMLH Val Pack 02.11.09 2 3" xfId="21997" xr:uid="{00000000-0005-0000-0000-0000052C0000}"/>
    <cellStyle name="Commg [0]_FOP1&amp;L_PLN0309_NewBrazil3007.xls Chart 2_NACHO PC ED 31-AUG-01_IMLH Val Pack 02.11.09 2 4" xfId="17099" xr:uid="{00000000-0005-0000-0000-0000062C0000}"/>
    <cellStyle name="Commɡ [0]_FOP1&amp;L_PLN0309_NewBrazil3007.xls Chart 2_NACHO PC ED 31-AUG-01_IMLH Val Pack 02.11.09 2 4" xfId="17098" xr:uid="{00000000-0005-0000-0000-0000072C0000}"/>
    <cellStyle name="Commg [0]_FOP1&amp;L_PLN0309_NewBrazil3007.xls Chart 2_NACHO PC ED 31-AUG-01_IMLH Val Pack 02.11.09 2 5" xfId="12200" xr:uid="{00000000-0005-0000-0000-0000082C0000}"/>
    <cellStyle name="Commɡ [0]_FOP1&amp;L_PLN0309_NewBrazil3007.xls Chart 2_NACHO PC ED 31-AUG-01_IMLH Val Pack 02.11.09 2 5" xfId="12199" xr:uid="{00000000-0005-0000-0000-0000092C0000}"/>
    <cellStyle name="Commg [0]_FOP1&amp;L_PLN0309_NewBrazil3007.xls Chart 2_NACHO PC ED 31-AUG-01_IMLH Val Pack 02.11.09 2 6" xfId="7244" xr:uid="{00000000-0005-0000-0000-00000A2C0000}"/>
    <cellStyle name="Commɡ [0]_FOP1&amp;L_PLN0309_NewBrazil3007.xls Chart 2_NACHO PC ED 31-AUG-01_IMLH Val Pack 02.11.09 2 6" xfId="7243" xr:uid="{00000000-0005-0000-0000-00000B2C0000}"/>
    <cellStyle name="Commg [0]_FOP1&amp;L_PLN0309_NewBrazil3007.xls Chart 2_NACHO PC ED 31-AUG-01_IMLH Val Pack 02.11.09 2 7" xfId="5116" xr:uid="{00000000-0005-0000-0000-00000C2C0000}"/>
    <cellStyle name="Commɡ [0]_FOP1&amp;L_PLN0309_NewBrazil3007.xls Chart 2_NACHO PC ED 31-AUG-01_IMLH Val Pack 02.11.09 2 7" xfId="5115" xr:uid="{00000000-0005-0000-0000-00000D2C0000}"/>
    <cellStyle name="Commg [0]_FOP1&amp;L_PLN0309_NewBrazil3007.xls Chart 2_NACHO PC ED 31-AUG-01_IMLH Val Pack 02.11.09 2 8" xfId="2289" xr:uid="{00000000-0005-0000-0000-00000E2C0000}"/>
    <cellStyle name="Commɡ [0]_FOP1&amp;L_PLN0309_NewBrazil3007.xls Chart 2_NACHO PC ED 31-AUG-01_IMLH Val Pack 02.11.09 2 8" xfId="2288" xr:uid="{00000000-0005-0000-0000-00000F2C0000}"/>
    <cellStyle name="Commg [0]_FOP1&amp;L_PLN0309_NewBrazil3007.xls Chart 2_NACHO PC ED 31-AUG-01_IMLH Val Pack 02.11.09 2 9" xfId="48889" xr:uid="{00000000-0005-0000-0000-0000102C0000}"/>
    <cellStyle name="Commɡ [0]_FOP1&amp;L_PLN0309_NewBrazil3007.xls Chart 2_NACHO PC ED 31-AUG-01_IMLH Val Pack 02.11.09 2 9" xfId="48890" xr:uid="{00000000-0005-0000-0000-0000112C0000}"/>
    <cellStyle name="Commg [0]_FOP1&amp;L_PLN0309_NewBrazil3007.xls Chart 2_NACHO PC ED 31-AUG-01_IMLH Val Pack 02.11.09 3" xfId="39144" xr:uid="{00000000-0005-0000-0000-0000122C0000}"/>
    <cellStyle name="Commɡ [0]_FOP1&amp;L_PLN0309_NewBrazil3007.xls Chart 2_NACHO PC ED 31-AUG-01_IMLH Val Pack 02.11.09 3" xfId="39143" xr:uid="{00000000-0005-0000-0000-0000132C0000}"/>
    <cellStyle name="Commg [0]_FOP1&amp;L_PLN0309_NewBrazil3007.xls Chart 2_NACHO PC ED 31-AUG-01_IMLH Val Pack 02.11.09 4" xfId="36695" xr:uid="{00000000-0005-0000-0000-0000142C0000}"/>
    <cellStyle name="Commɡ [0]_FOP1&amp;L_PLN0309_NewBrazil3007.xls Chart 2_NACHO PC ED 31-AUG-01_IMLH Val Pack 02.11.09 4" xfId="36694" xr:uid="{00000000-0005-0000-0000-0000152C0000}"/>
    <cellStyle name="Commg [0]_FOP1&amp;L_PLN0309_NewBrazil3007.xls Chart 2_NACHO PC ED 31-AUG-01_IMLH Val Pack 02.11.09 5" xfId="34246" xr:uid="{00000000-0005-0000-0000-0000162C0000}"/>
    <cellStyle name="Commɡ [0]_FOP1&amp;L_PLN0309_NewBrazil3007.xls Chart 2_NACHO PC ED 31-AUG-01_IMLH Val Pack 02.11.09 5" xfId="34245" xr:uid="{00000000-0005-0000-0000-0000172C0000}"/>
    <cellStyle name="Commg [0]_FOP1&amp;L_PLN0309_NewBrazil3007.xls Chart 2_NACHO PC ED 31-AUG-01_IMLH Val Pack 02.11.09 6" xfId="31797" xr:uid="{00000000-0005-0000-0000-0000182C0000}"/>
    <cellStyle name="Commɡ [0]_FOP1&amp;L_PLN0309_NewBrazil3007.xls Chart 2_NACHO PC ED 31-AUG-01_IMLH Val Pack 02.11.09 6" xfId="31796" xr:uid="{00000000-0005-0000-0000-0000192C0000}"/>
    <cellStyle name="Commg [0]_FOP1&amp;L_PLN0309_NewBrazil3007.xls Chart 2_NACHO PC ED 31-AUG-01_IMLH Val Pack 02.11.09 7" xfId="29348" xr:uid="{00000000-0005-0000-0000-00001A2C0000}"/>
    <cellStyle name="Commɡ [0]_FOP1&amp;L_PLN0309_NewBrazil3007.xls Chart 2_NACHO PC ED 31-AUG-01_IMLH Val Pack 02.11.09 7" xfId="29347" xr:uid="{00000000-0005-0000-0000-00001B2C0000}"/>
    <cellStyle name="Commg [0]_FOP1&amp;L_PLN0309_NewBrazil3007.xls Chart 2_NACHO PC ED 31-AUG-01_IMLH Val Pack 02.11.09 8" xfId="24448" xr:uid="{00000000-0005-0000-0000-00001C2C0000}"/>
    <cellStyle name="Commɡ [0]_FOP1&amp;L_PLN0309_NewBrazil3007.xls Chart 2_NACHO PC ED 31-AUG-01_IMLH Val Pack 02.11.09 8" xfId="24447" xr:uid="{00000000-0005-0000-0000-00001D2C0000}"/>
    <cellStyle name="Commg [0]_FOP1&amp;L_PLN0309_NewBrazil3007.xls Chart 2_NACHO PC ED 31-AUG-01_IMLH Val Pack 02.11.09 9" xfId="19549" xr:uid="{00000000-0005-0000-0000-00001E2C0000}"/>
    <cellStyle name="Commɡ [0]_FOP1&amp;L_PLN0309_NewBrazil3007.xls Chart 2_NACHO PC ED 31-AUG-01_IMLH Val Pack 02.11.09 9" xfId="19548" xr:uid="{00000000-0005-0000-0000-00001F2C0000}"/>
    <cellStyle name="CompanyName" xfId="44498" xr:uid="{00000000-0005-0000-0000-0000202C0000}"/>
    <cellStyle name="Contract" xfId="44497" xr:uid="{00000000-0005-0000-0000-0000212C0000}"/>
    <cellStyle name="Copied" xfId="44496" xr:uid="{00000000-0005-0000-0000-0000222C0000}"/>
    <cellStyle name="cost" xfId="44495" xr:uid="{00000000-0005-0000-0000-0000232C0000}"/>
    <cellStyle name="coupon" xfId="44494" xr:uid="{00000000-0005-0000-0000-0000242C0000}"/>
    <cellStyle name="Curren - Style2" xfId="44493" xr:uid="{00000000-0005-0000-0000-0000252C0000}"/>
    <cellStyle name="Currency 2" xfId="57252" xr:uid="{00000000-0005-0000-0000-0000262C0000}"/>
    <cellStyle name="CUSIP" xfId="44492" xr:uid="{00000000-0005-0000-0000-0000272C0000}"/>
    <cellStyle name="Dash" xfId="44491" xr:uid="{00000000-0005-0000-0000-0000282C0000}"/>
    <cellStyle name="Data1" xfId="44490" xr:uid="{00000000-0005-0000-0000-0000292C0000}"/>
    <cellStyle name="Data4" xfId="44489" xr:uid="{00000000-0005-0000-0000-00002A2C0000}"/>
    <cellStyle name="Data5" xfId="44488" xr:uid="{00000000-0005-0000-0000-00002B2C0000}"/>
    <cellStyle name="Date" xfId="44487" xr:uid="{00000000-0005-0000-0000-00002C2C0000}"/>
    <cellStyle name="Date1" xfId="44486" xr:uid="{00000000-0005-0000-0000-00002D2C0000}"/>
    <cellStyle name="DateFormat" xfId="44485" xr:uid="{00000000-0005-0000-0000-00002E2C0000}"/>
    <cellStyle name="dates" xfId="44484" xr:uid="{00000000-0005-0000-0000-00002F2C0000}"/>
    <cellStyle name="days" xfId="44483" xr:uid="{00000000-0005-0000-0000-0000302C0000}"/>
    <cellStyle name="Dezimal [0]_Country" xfId="44482" xr:uid="{00000000-0005-0000-0000-0000312C0000}"/>
    <cellStyle name="Dezimal_Country" xfId="44481" xr:uid="{00000000-0005-0000-0000-0000322C0000}"/>
    <cellStyle name="difference" xfId="44480" xr:uid="{00000000-0005-0000-0000-0000332C0000}"/>
    <cellStyle name="Dollar" xfId="44479" xr:uid="{00000000-0005-0000-0000-0000342C0000}"/>
    <cellStyle name="dollars" xfId="44478" xr:uid="{00000000-0005-0000-0000-0000352C0000}"/>
    <cellStyle name="enddate_hide" xfId="44477" xr:uid="{00000000-0005-0000-0000-0000362C0000}"/>
    <cellStyle name="Entered" xfId="44476" xr:uid="{00000000-0005-0000-0000-0000372C0000}"/>
    <cellStyle name="Error Detection" xfId="44475" xr:uid="{00000000-0005-0000-0000-0000382C0000}"/>
    <cellStyle name="Euro" xfId="44474" xr:uid="{00000000-0005-0000-0000-0000392C0000}"/>
    <cellStyle name="Explanatory Text" xfId="46264" builtinId="53" customBuiltin="1"/>
    <cellStyle name="Explanatory Text 2" xfId="45881" xr:uid="{00000000-0005-0000-0000-00003B2C0000}"/>
    <cellStyle name="Explanatory Text 2 2" xfId="44473" xr:uid="{00000000-0005-0000-0000-00003C2C0000}"/>
    <cellStyle name="Explanatory Text 3" xfId="42051" xr:uid="{00000000-0005-0000-0000-00003D2C0000}"/>
    <cellStyle name="Explanatory Text 3 2" xfId="57254" xr:uid="{00000000-0005-0000-0000-00003E2C0000}"/>
    <cellStyle name="Explanatory Text 3 3" xfId="57253" xr:uid="{00000000-0005-0000-0000-00003F2C0000}"/>
    <cellStyle name="face&amp;par" xfId="44472" xr:uid="{00000000-0005-0000-0000-0000402C0000}"/>
    <cellStyle name="Feed" xfId="44471" xr:uid="{00000000-0005-0000-0000-0000412C0000}"/>
    <cellStyle name="Fixed" xfId="44470" xr:uid="{00000000-0005-0000-0000-0000422C0000}"/>
    <cellStyle name="FullTime" xfId="44469" xr:uid="{00000000-0005-0000-0000-0000432C0000}"/>
    <cellStyle name="FullTimeBrief" xfId="44468" xr:uid="{00000000-0005-0000-0000-0000442C0000}"/>
    <cellStyle name="FX Rate" xfId="44467" xr:uid="{00000000-0005-0000-0000-0000452C0000}"/>
    <cellStyle name="Gallons" xfId="44466" xr:uid="{00000000-0005-0000-0000-0000462C0000}"/>
    <cellStyle name="General" xfId="44465" xr:uid="{00000000-0005-0000-0000-0000472C0000}"/>
    <cellStyle name="General0" xfId="44464" xr:uid="{00000000-0005-0000-0000-0000482C0000}"/>
    <cellStyle name="General2" xfId="44463" xr:uid="{00000000-0005-0000-0000-0000492C0000}"/>
    <cellStyle name="Good" xfId="46274" builtinId="26" customBuiltin="1"/>
    <cellStyle name="Good 2" xfId="45880" xr:uid="{00000000-0005-0000-0000-00004B2C0000}"/>
    <cellStyle name="Good 2 2" xfId="44462" xr:uid="{00000000-0005-0000-0000-00004C2C0000}"/>
    <cellStyle name="Good 3" xfId="42060" xr:uid="{00000000-0005-0000-0000-00004D2C0000}"/>
    <cellStyle name="Good 3 2" xfId="57256" xr:uid="{00000000-0005-0000-0000-00004E2C0000}"/>
    <cellStyle name="Good 3 3" xfId="57255" xr:uid="{00000000-0005-0000-0000-00004F2C0000}"/>
    <cellStyle name="Grey" xfId="44461" xr:uid="{00000000-0005-0000-0000-0000502C0000}"/>
    <cellStyle name="GreybarHeader" xfId="44460" xr:uid="{00000000-0005-0000-0000-0000512C0000}"/>
    <cellStyle name="GroupTitles" xfId="44459" xr:uid="{00000000-0005-0000-0000-0000522C0000}"/>
    <cellStyle name="gunz" xfId="44458" xr:uid="{00000000-0005-0000-0000-0000532C0000}"/>
    <cellStyle name="handle" xfId="44457" xr:uid="{00000000-0005-0000-0000-0000542C0000}"/>
    <cellStyle name="Header1" xfId="44456" xr:uid="{00000000-0005-0000-0000-0000552C0000}"/>
    <cellStyle name="Header2" xfId="44455" xr:uid="{00000000-0005-0000-0000-0000562C0000}"/>
    <cellStyle name="Heading" xfId="44454" xr:uid="{00000000-0005-0000-0000-0000572C0000}"/>
    <cellStyle name="Heading 1" xfId="46278" builtinId="16" customBuiltin="1"/>
    <cellStyle name="Heading 1 2" xfId="45879" xr:uid="{00000000-0005-0000-0000-0000592C0000}"/>
    <cellStyle name="Heading 1 2 2" xfId="44453" xr:uid="{00000000-0005-0000-0000-00005A2C0000}"/>
    <cellStyle name="Heading 1 3" xfId="42064" xr:uid="{00000000-0005-0000-0000-00005B2C0000}"/>
    <cellStyle name="Heading 1 3 2" xfId="57258" xr:uid="{00000000-0005-0000-0000-00005C2C0000}"/>
    <cellStyle name="Heading 1 3 3" xfId="57257" xr:uid="{00000000-0005-0000-0000-00005D2C0000}"/>
    <cellStyle name="Heading 2" xfId="46277" builtinId="17" customBuiltin="1"/>
    <cellStyle name="Heading 2 2" xfId="45878" xr:uid="{00000000-0005-0000-0000-00005F2C0000}"/>
    <cellStyle name="Heading 2 2 2" xfId="44452" xr:uid="{00000000-0005-0000-0000-0000602C0000}"/>
    <cellStyle name="Heading 2 3" xfId="42063" xr:uid="{00000000-0005-0000-0000-0000612C0000}"/>
    <cellStyle name="Heading 2 3 2" xfId="57260" xr:uid="{00000000-0005-0000-0000-0000622C0000}"/>
    <cellStyle name="Heading 2 3 3" xfId="57259" xr:uid="{00000000-0005-0000-0000-0000632C0000}"/>
    <cellStyle name="Heading 3" xfId="46276" builtinId="18" customBuiltin="1"/>
    <cellStyle name="Heading 3 2" xfId="45877" xr:uid="{00000000-0005-0000-0000-0000652C0000}"/>
    <cellStyle name="Heading 3 2 2" xfId="44451" xr:uid="{00000000-0005-0000-0000-0000662C0000}"/>
    <cellStyle name="Heading 3 3" xfId="42062" xr:uid="{00000000-0005-0000-0000-0000672C0000}"/>
    <cellStyle name="Heading 3 3 2" xfId="57262" xr:uid="{00000000-0005-0000-0000-0000682C0000}"/>
    <cellStyle name="Heading 3 3 3" xfId="57261" xr:uid="{00000000-0005-0000-0000-0000692C0000}"/>
    <cellStyle name="Heading 4" xfId="46275" builtinId="19" customBuiltin="1"/>
    <cellStyle name="Heading 4 2" xfId="45876" xr:uid="{00000000-0005-0000-0000-00006B2C0000}"/>
    <cellStyle name="Heading 4 2 2" xfId="44450" xr:uid="{00000000-0005-0000-0000-00006C2C0000}"/>
    <cellStyle name="Heading 4 3" xfId="42061" xr:uid="{00000000-0005-0000-0000-00006D2C0000}"/>
    <cellStyle name="Heading 4 3 2" xfId="57264" xr:uid="{00000000-0005-0000-0000-00006E2C0000}"/>
    <cellStyle name="Heading 4 3 3" xfId="57263" xr:uid="{00000000-0005-0000-0000-00006F2C0000}"/>
    <cellStyle name="hidden" xfId="44449" xr:uid="{00000000-0005-0000-0000-0000702C0000}"/>
    <cellStyle name="hotlinks" xfId="44448" xr:uid="{00000000-0005-0000-0000-0000712C0000}"/>
    <cellStyle name="Hyperlink 2" xfId="45518" xr:uid="{00000000-0005-0000-0000-0000722C0000}"/>
    <cellStyle name="Hyperlink 3" xfId="57265" xr:uid="{00000000-0005-0000-0000-0000732C0000}"/>
    <cellStyle name="ID#1ID#2" xfId="44447" xr:uid="{00000000-0005-0000-0000-0000742C0000}"/>
    <cellStyle name="Input" xfId="46271" builtinId="20" customBuiltin="1"/>
    <cellStyle name="Input [yellow]" xfId="44445" xr:uid="{00000000-0005-0000-0000-0000762C0000}"/>
    <cellStyle name="Input 2" xfId="45875" xr:uid="{00000000-0005-0000-0000-0000772C0000}"/>
    <cellStyle name="Input 2 2" xfId="44446" xr:uid="{00000000-0005-0000-0000-0000782C0000}"/>
    <cellStyle name="Input 3" xfId="42057" xr:uid="{00000000-0005-0000-0000-0000792C0000}"/>
    <cellStyle name="Input 3 2" xfId="57267" xr:uid="{00000000-0005-0000-0000-00007A2C0000}"/>
    <cellStyle name="Input 3 3" xfId="57266" xr:uid="{00000000-0005-0000-0000-00007B2C0000}"/>
    <cellStyle name="Integer" xfId="44444" xr:uid="{00000000-0005-0000-0000-00007C2C0000}"/>
    <cellStyle name="ItalicHeader" xfId="44443" xr:uid="{00000000-0005-0000-0000-00007D2C0000}"/>
    <cellStyle name="Komma [0]_Fees &amp; Expenses" xfId="44442" xr:uid="{00000000-0005-0000-0000-00007E2C0000}"/>
    <cellStyle name="Komma_Fees &amp; Expenses" xfId="44441" xr:uid="{00000000-0005-0000-0000-00007F2C0000}"/>
    <cellStyle name="KPMG Heading 1" xfId="44440" xr:uid="{00000000-0005-0000-0000-0000802C0000}"/>
    <cellStyle name="KPMG Heading 2" xfId="44439" xr:uid="{00000000-0005-0000-0000-0000812C0000}"/>
    <cellStyle name="KPMG Heading 3" xfId="44438" xr:uid="{00000000-0005-0000-0000-0000822C0000}"/>
    <cellStyle name="KPMG Heading 4" xfId="44437" xr:uid="{00000000-0005-0000-0000-0000832C0000}"/>
    <cellStyle name="KPMG Normal" xfId="44436" xr:uid="{00000000-0005-0000-0000-0000842C0000}"/>
    <cellStyle name="KPMG Normal Text" xfId="44435" xr:uid="{00000000-0005-0000-0000-0000852C0000}"/>
    <cellStyle name="Left" xfId="44434" xr:uid="{00000000-0005-0000-0000-0000862C0000}"/>
    <cellStyle name="Linked Cell" xfId="46268" builtinId="24" customBuiltin="1"/>
    <cellStyle name="Linked Cell 2" xfId="45874" xr:uid="{00000000-0005-0000-0000-0000882C0000}"/>
    <cellStyle name="Linked Cell 2 2" xfId="44433" xr:uid="{00000000-0005-0000-0000-0000892C0000}"/>
    <cellStyle name="Linked Cell 3" xfId="42054" xr:uid="{00000000-0005-0000-0000-00008A2C0000}"/>
    <cellStyle name="Linked Cell 3 2" xfId="57269" xr:uid="{00000000-0005-0000-0000-00008B2C0000}"/>
    <cellStyle name="Linked Cell 3 3" xfId="57268" xr:uid="{00000000-0005-0000-0000-00008C2C0000}"/>
    <cellStyle name="local&amp;total" xfId="44432" xr:uid="{00000000-0005-0000-0000-00008D2C0000}"/>
    <cellStyle name="lou" xfId="44431" xr:uid="{00000000-0005-0000-0000-00008E2C0000}"/>
    <cellStyle name="Macro" xfId="44430" xr:uid="{00000000-0005-0000-0000-00008F2C0000}"/>
    <cellStyle name="manualcalc" xfId="44429" xr:uid="{00000000-0005-0000-0000-0000902C0000}"/>
    <cellStyle name="McForm" xfId="44428" xr:uid="{00000000-0005-0000-0000-0000912C0000}"/>
    <cellStyle name="McFormBody" xfId="44427" xr:uid="{00000000-0005-0000-0000-0000922C0000}"/>
    <cellStyle name="mchl" xfId="44426" xr:uid="{00000000-0005-0000-0000-0000932C0000}"/>
    <cellStyle name="MDSD" xfId="44425" xr:uid="{00000000-0005-0000-0000-0000942C0000}"/>
    <cellStyle name="Menu" xfId="44424" xr:uid="{00000000-0005-0000-0000-0000952C0000}"/>
    <cellStyle name="Milliers [0]_EURO_US CDO" xfId="44423" xr:uid="{00000000-0005-0000-0000-0000962C0000}"/>
    <cellStyle name="Milliers_EURO_US CDO" xfId="44422" xr:uid="{00000000-0005-0000-0000-0000972C0000}"/>
    <cellStyle name="mir" xfId="44421" xr:uid="{00000000-0005-0000-0000-0000982C0000}"/>
    <cellStyle name="MMBTU's" xfId="44420" xr:uid="{00000000-0005-0000-0000-0000992C0000}"/>
    <cellStyle name="Moeda [0]_B4-9902ia" xfId="44419" xr:uid="{00000000-0005-0000-0000-00009A2C0000}"/>
    <cellStyle name="Moeda_B4-9902ia" xfId="44418" xr:uid="{00000000-0005-0000-0000-00009B2C0000}"/>
    <cellStyle name="Monétaire [0]_EURO_US CDO" xfId="44417" xr:uid="{00000000-0005-0000-0000-00009C2C0000}"/>
    <cellStyle name="Monétaire_EURO_US CDO" xfId="44416" xr:uid="{00000000-0005-0000-0000-00009D2C0000}"/>
    <cellStyle name="money" xfId="44415" xr:uid="{00000000-0005-0000-0000-00009E2C0000}"/>
    <cellStyle name="Multiple" xfId="44414" xr:uid="{00000000-0005-0000-0000-00009F2C0000}"/>
    <cellStyle name="Neutral" xfId="46272" builtinId="28" customBuiltin="1"/>
    <cellStyle name="Neutral 2" xfId="45873" xr:uid="{00000000-0005-0000-0000-0000A12C0000}"/>
    <cellStyle name="Neutral 2 2" xfId="44413" xr:uid="{00000000-0005-0000-0000-0000A22C0000}"/>
    <cellStyle name="Neutral 3" xfId="42058" xr:uid="{00000000-0005-0000-0000-0000A32C0000}"/>
    <cellStyle name="Neutral 3 2" xfId="57271" xr:uid="{00000000-0005-0000-0000-0000A42C0000}"/>
    <cellStyle name="Neutral 3 3" xfId="57270" xr:uid="{00000000-0005-0000-0000-0000A52C0000}"/>
    <cellStyle name="NEW" xfId="44412" xr:uid="{00000000-0005-0000-0000-0000A62C0000}"/>
    <cellStyle name="no dec" xfId="44411" xr:uid="{00000000-0005-0000-0000-0000A72C0000}"/>
    <cellStyle name="Normal" xfId="0" builtinId="0"/>
    <cellStyle name="Normal - Style1" xfId="44410" xr:uid="{00000000-0005-0000-0000-0000A92C0000}"/>
    <cellStyle name="Normal 10" xfId="45872" xr:uid="{00000000-0005-0000-0000-0000AA2C0000}"/>
    <cellStyle name="Normal 10 2" xfId="42182" xr:uid="{00000000-0005-0000-0000-0000AB2C0000}"/>
    <cellStyle name="Normal 10 3" xfId="42270" xr:uid="{00000000-0005-0000-0000-0000AC2C0000}"/>
    <cellStyle name="Normal 100" xfId="42104" xr:uid="{00000000-0005-0000-0000-0000AD2C0000}"/>
    <cellStyle name="Normal 101" xfId="42103" xr:uid="{00000000-0005-0000-0000-0000AE2C0000}"/>
    <cellStyle name="Normal 102" xfId="42102" xr:uid="{00000000-0005-0000-0000-0000AF2C0000}"/>
    <cellStyle name="Normal 103" xfId="42101" xr:uid="{00000000-0005-0000-0000-0000B02C0000}"/>
    <cellStyle name="Normal 104" xfId="42100" xr:uid="{00000000-0005-0000-0000-0000B12C0000}"/>
    <cellStyle name="Normal 105" xfId="42099" xr:uid="{00000000-0005-0000-0000-0000B22C0000}"/>
    <cellStyle name="Normal 106" xfId="42098" xr:uid="{00000000-0005-0000-0000-0000B32C0000}"/>
    <cellStyle name="Normal 107" xfId="42097" xr:uid="{00000000-0005-0000-0000-0000B42C0000}"/>
    <cellStyle name="Normal 108" xfId="42096" xr:uid="{00000000-0005-0000-0000-0000B52C0000}"/>
    <cellStyle name="Normal 109" xfId="42095" xr:uid="{00000000-0005-0000-0000-0000B62C0000}"/>
    <cellStyle name="Normal 11" xfId="45871" xr:uid="{00000000-0005-0000-0000-0000B72C0000}"/>
    <cellStyle name="Normal 11 2" xfId="42269" xr:uid="{00000000-0005-0000-0000-0000B82C0000}"/>
    <cellStyle name="Normal 110" xfId="42094" xr:uid="{00000000-0005-0000-0000-0000B92C0000}"/>
    <cellStyle name="Normal 111" xfId="42093" xr:uid="{00000000-0005-0000-0000-0000BA2C0000}"/>
    <cellStyle name="Normal 112" xfId="42092" xr:uid="{00000000-0005-0000-0000-0000BB2C0000}"/>
    <cellStyle name="Normal 113" xfId="42091" xr:uid="{00000000-0005-0000-0000-0000BC2C0000}"/>
    <cellStyle name="Normal 114" xfId="42090" xr:uid="{00000000-0005-0000-0000-0000BD2C0000}"/>
    <cellStyle name="Normal 115" xfId="42089" xr:uid="{00000000-0005-0000-0000-0000BE2C0000}"/>
    <cellStyle name="Normal 116" xfId="42088" xr:uid="{00000000-0005-0000-0000-0000BF2C0000}"/>
    <cellStyle name="Normal 117" xfId="42087" xr:uid="{00000000-0005-0000-0000-0000C02C0000}"/>
    <cellStyle name="Normal 118" xfId="42086" xr:uid="{00000000-0005-0000-0000-0000C12C0000}"/>
    <cellStyle name="Normal 119" xfId="42085" xr:uid="{00000000-0005-0000-0000-0000C22C0000}"/>
    <cellStyle name="Normal 12" xfId="45870" xr:uid="{00000000-0005-0000-0000-0000C32C0000}"/>
    <cellStyle name="Normal 12 2" xfId="42268" xr:uid="{00000000-0005-0000-0000-0000C42C0000}"/>
    <cellStyle name="Normal 120" xfId="42084" xr:uid="{00000000-0005-0000-0000-0000C52C0000}"/>
    <cellStyle name="Normal 121" xfId="42081" xr:uid="{00000000-0005-0000-0000-0000C62C0000}"/>
    <cellStyle name="Normal 122" xfId="42080" xr:uid="{00000000-0005-0000-0000-0000C72C0000}"/>
    <cellStyle name="Normal 123" xfId="42079" xr:uid="{00000000-0005-0000-0000-0000C82C0000}"/>
    <cellStyle name="Normal 124" xfId="42078" xr:uid="{00000000-0005-0000-0000-0000C92C0000}"/>
    <cellStyle name="Normal 125" xfId="42077" xr:uid="{00000000-0005-0000-0000-0000CA2C0000}"/>
    <cellStyle name="Normal 126" xfId="42076" xr:uid="{00000000-0005-0000-0000-0000CB2C0000}"/>
    <cellStyle name="Normal 127" xfId="42075" xr:uid="{00000000-0005-0000-0000-0000CC2C0000}"/>
    <cellStyle name="Normal 128" xfId="42074" xr:uid="{00000000-0005-0000-0000-0000CD2C0000}"/>
    <cellStyle name="Normal 129" xfId="42073" xr:uid="{00000000-0005-0000-0000-0000CE2C0000}"/>
    <cellStyle name="Normal 13" xfId="45869" xr:uid="{00000000-0005-0000-0000-0000CF2C0000}"/>
    <cellStyle name="Normal 13 2" xfId="45868" xr:uid="{00000000-0005-0000-0000-0000D02C0000}"/>
    <cellStyle name="Normal 13 2 2" xfId="57274" xr:uid="{00000000-0005-0000-0000-0000D12C0000}"/>
    <cellStyle name="Normal 13 2 3" xfId="57273" xr:uid="{00000000-0005-0000-0000-0000D22C0000}"/>
    <cellStyle name="Normal 13 3" xfId="42267" xr:uid="{00000000-0005-0000-0000-0000D32C0000}"/>
    <cellStyle name="Normal 13 3 2" xfId="57276" xr:uid="{00000000-0005-0000-0000-0000D42C0000}"/>
    <cellStyle name="Normal 13 3 3" xfId="57277" xr:uid="{00000000-0005-0000-0000-0000D52C0000}"/>
    <cellStyle name="Normal 13 3 4" xfId="57275" xr:uid="{00000000-0005-0000-0000-0000D62C0000}"/>
    <cellStyle name="Normal 13 4" xfId="57272" xr:uid="{00000000-0005-0000-0000-0000D72C0000}"/>
    <cellStyle name="Normal 130" xfId="44825" xr:uid="{00000000-0005-0000-0000-0000D82C0000}"/>
    <cellStyle name="Normal 130 2" xfId="42069" xr:uid="{00000000-0005-0000-0000-0000D92C0000}"/>
    <cellStyle name="Normal 130 3" xfId="42065" xr:uid="{00000000-0005-0000-0000-0000DA2C0000}"/>
    <cellStyle name="Normal 131" xfId="42070" xr:uid="{00000000-0005-0000-0000-0000DB2C0000}"/>
    <cellStyle name="Normal 131 2" xfId="42022" xr:uid="{00000000-0005-0000-0000-0000DC2C0000}"/>
    <cellStyle name="Normal 132" xfId="42066" xr:uid="{00000000-0005-0000-0000-0000DD2C0000}"/>
    <cellStyle name="Normal 132 2" xfId="42021" xr:uid="{00000000-0005-0000-0000-0000DE2C0000}"/>
    <cellStyle name="Normal 133" xfId="42020" xr:uid="{00000000-0005-0000-0000-0000DF2C0000}"/>
    <cellStyle name="Normal 134" xfId="42025" xr:uid="{00000000-0005-0000-0000-0000E02C0000}"/>
    <cellStyle name="Normal 134 2" xfId="42016" xr:uid="{00000000-0005-0000-0000-0000E12C0000}"/>
    <cellStyle name="Normal 134 3" xfId="41997" xr:uid="{00000000-0005-0000-0000-0000E22C0000}"/>
    <cellStyle name="Normal 135" xfId="42017" xr:uid="{00000000-0005-0000-0000-0000E32C0000}"/>
    <cellStyle name="Normal 135 2" xfId="41996" xr:uid="{00000000-0005-0000-0000-0000E42C0000}"/>
    <cellStyle name="Normal 136" xfId="42013" xr:uid="{00000000-0005-0000-0000-0000E52C0000}"/>
    <cellStyle name="Normal 136 2" xfId="41995" xr:uid="{00000000-0005-0000-0000-0000E62C0000}"/>
    <cellStyle name="Normal 137" xfId="42010" xr:uid="{00000000-0005-0000-0000-0000E72C0000}"/>
    <cellStyle name="Normal 137 2" xfId="41980" xr:uid="{00000000-0005-0000-0000-0000E82C0000}"/>
    <cellStyle name="Normal 138" xfId="42009" xr:uid="{00000000-0005-0000-0000-0000E92C0000}"/>
    <cellStyle name="Normal 138 2" xfId="41979" xr:uid="{00000000-0005-0000-0000-0000EA2C0000}"/>
    <cellStyle name="Normal 139" xfId="42001" xr:uid="{00000000-0005-0000-0000-0000EB2C0000}"/>
    <cellStyle name="Normal 139 2" xfId="41978" xr:uid="{00000000-0005-0000-0000-0000EC2C0000}"/>
    <cellStyle name="Normal 14" xfId="45867" xr:uid="{00000000-0005-0000-0000-0000ED2C0000}"/>
    <cellStyle name="Normal 14 2" xfId="45866" xr:uid="{00000000-0005-0000-0000-0000EE2C0000}"/>
    <cellStyle name="Normal 14 2 2" xfId="42181" xr:uid="{00000000-0005-0000-0000-0000EF2C0000}"/>
    <cellStyle name="Normal 14 2 2 2" xfId="57281" xr:uid="{00000000-0005-0000-0000-0000F02C0000}"/>
    <cellStyle name="Normal 14 2 2 3" xfId="57280" xr:uid="{00000000-0005-0000-0000-0000F12C0000}"/>
    <cellStyle name="Normal 14 2 3" xfId="57279" xr:uid="{00000000-0005-0000-0000-0000F22C0000}"/>
    <cellStyle name="Normal 14 3" xfId="42266" xr:uid="{00000000-0005-0000-0000-0000F32C0000}"/>
    <cellStyle name="Normal 14 3 2" xfId="57283" xr:uid="{00000000-0005-0000-0000-0000F42C0000}"/>
    <cellStyle name="Normal 14 3 3" xfId="57282" xr:uid="{00000000-0005-0000-0000-0000F52C0000}"/>
    <cellStyle name="Normal 14 4" xfId="57278" xr:uid="{00000000-0005-0000-0000-0000F62C0000}"/>
    <cellStyle name="Normal 140" xfId="42007" xr:uid="{00000000-0005-0000-0000-0000F72C0000}"/>
    <cellStyle name="Normal 140 2" xfId="41977" xr:uid="{00000000-0005-0000-0000-0000F82C0000}"/>
    <cellStyle name="Normal 141" xfId="42000" xr:uid="{00000000-0005-0000-0000-0000F92C0000}"/>
    <cellStyle name="Normal 141 2" xfId="41976" xr:uid="{00000000-0005-0000-0000-0000FA2C0000}"/>
    <cellStyle name="Normal 142" xfId="41994" xr:uid="{00000000-0005-0000-0000-0000FB2C0000}"/>
    <cellStyle name="Normal 142 2" xfId="41975" xr:uid="{00000000-0005-0000-0000-0000FC2C0000}"/>
    <cellStyle name="Normal 143" xfId="41991" xr:uid="{00000000-0005-0000-0000-0000FD2C0000}"/>
    <cellStyle name="Normal 143 2" xfId="41974" xr:uid="{00000000-0005-0000-0000-0000FE2C0000}"/>
    <cellStyle name="Normal 144" xfId="41973" xr:uid="{00000000-0005-0000-0000-0000FF2C0000}"/>
    <cellStyle name="Normal 145" xfId="41972" xr:uid="{00000000-0005-0000-0000-0000002D0000}"/>
    <cellStyle name="Normal 146" xfId="41971" xr:uid="{00000000-0005-0000-0000-0000012D0000}"/>
    <cellStyle name="Normal 147" xfId="41970" xr:uid="{00000000-0005-0000-0000-0000022D0000}"/>
    <cellStyle name="Normal 148" xfId="41984" xr:uid="{00000000-0005-0000-0000-0000032D0000}"/>
    <cellStyle name="Normal 149" xfId="41981" xr:uid="{00000000-0005-0000-0000-0000042D0000}"/>
    <cellStyle name="Normal 15" xfId="45865" xr:uid="{00000000-0005-0000-0000-0000052D0000}"/>
    <cellStyle name="Normal 15 2" xfId="45864" xr:uid="{00000000-0005-0000-0000-0000062D0000}"/>
    <cellStyle name="Normal 15 2 2" xfId="45522" xr:uid="{00000000-0005-0000-0000-0000072D0000}"/>
    <cellStyle name="Normal 15 2 3" xfId="57285" xr:uid="{00000000-0005-0000-0000-0000082D0000}"/>
    <cellStyle name="Normal 15 3" xfId="45524" xr:uid="{00000000-0005-0000-0000-0000092D0000}"/>
    <cellStyle name="Normal 15 3 2" xfId="57287" xr:uid="{00000000-0005-0000-0000-00000A2D0000}"/>
    <cellStyle name="Normal 15 3 3" xfId="57286" xr:uid="{00000000-0005-0000-0000-00000B2D0000}"/>
    <cellStyle name="Normal 15 4" xfId="45523" xr:uid="{00000000-0005-0000-0000-00000C2D0000}"/>
    <cellStyle name="Normal 15 4 2" xfId="45517" xr:uid="{00000000-0005-0000-0000-00000D2D0000}"/>
    <cellStyle name="Normal 15 5" xfId="42265" xr:uid="{00000000-0005-0000-0000-00000E2D0000}"/>
    <cellStyle name="Normal 15 5 2" xfId="57289" xr:uid="{00000000-0005-0000-0000-00000F2D0000}"/>
    <cellStyle name="Normal 15 5 3" xfId="57290" xr:uid="{00000000-0005-0000-0000-0000102D0000}"/>
    <cellStyle name="Normal 15 5 4" xfId="57288" xr:uid="{00000000-0005-0000-0000-0000112D0000}"/>
    <cellStyle name="Normal 15 6" xfId="57284" xr:uid="{00000000-0005-0000-0000-0000122D0000}"/>
    <cellStyle name="Normal 150" xfId="41989" xr:uid="{00000000-0005-0000-0000-0000132D0000}"/>
    <cellStyle name="Normal 151" xfId="59674" xr:uid="{43A82B74-014F-4C13-9736-46B74223E5F5}"/>
    <cellStyle name="Normal 16" xfId="45521" xr:uid="{00000000-0005-0000-0000-0000142D0000}"/>
    <cellStyle name="Normal 16 2" xfId="45520" xr:uid="{00000000-0005-0000-0000-0000152D0000}"/>
    <cellStyle name="Normal 16 2 2" xfId="42180" xr:uid="{00000000-0005-0000-0000-0000162D0000}"/>
    <cellStyle name="Normal 16 2 2 2" xfId="57293" xr:uid="{00000000-0005-0000-0000-0000172D0000}"/>
    <cellStyle name="Normal 16 2 2 3" xfId="57292" xr:uid="{00000000-0005-0000-0000-0000182D0000}"/>
    <cellStyle name="Normal 16 3" xfId="45519" xr:uid="{00000000-0005-0000-0000-0000192D0000}"/>
    <cellStyle name="Normal 16 3 2" xfId="45516" xr:uid="{00000000-0005-0000-0000-00001A2D0000}"/>
    <cellStyle name="Normal 16 4" xfId="42264" xr:uid="{00000000-0005-0000-0000-00001B2D0000}"/>
    <cellStyle name="Normal 16 5" xfId="57291" xr:uid="{00000000-0005-0000-0000-00001C2D0000}"/>
    <cellStyle name="Normal 17" xfId="42263" xr:uid="{00000000-0005-0000-0000-00001D2D0000}"/>
    <cellStyle name="Normal 17 2" xfId="42179" xr:uid="{00000000-0005-0000-0000-00001E2D0000}"/>
    <cellStyle name="Normal 17 2 2" xfId="57296" xr:uid="{00000000-0005-0000-0000-00001F2D0000}"/>
    <cellStyle name="Normal 17 2 3" xfId="57295" xr:uid="{00000000-0005-0000-0000-0000202D0000}"/>
    <cellStyle name="Normal 17 3" xfId="57297" xr:uid="{00000000-0005-0000-0000-0000212D0000}"/>
    <cellStyle name="Normal 17 4" xfId="57298" xr:uid="{00000000-0005-0000-0000-0000222D0000}"/>
    <cellStyle name="Normal 17 5" xfId="57294" xr:uid="{00000000-0005-0000-0000-0000232D0000}"/>
    <cellStyle name="Normal 18" xfId="42262" xr:uid="{00000000-0005-0000-0000-0000242D0000}"/>
    <cellStyle name="Normal 18 2" xfId="42178" xr:uid="{00000000-0005-0000-0000-0000252D0000}"/>
    <cellStyle name="Normal 18 2 2" xfId="57301" xr:uid="{00000000-0005-0000-0000-0000262D0000}"/>
    <cellStyle name="Normal 18 2 3" xfId="57300" xr:uid="{00000000-0005-0000-0000-0000272D0000}"/>
    <cellStyle name="Normal 18 3" xfId="57302" xr:uid="{00000000-0005-0000-0000-0000282D0000}"/>
    <cellStyle name="Normal 18 4" xfId="57299" xr:uid="{00000000-0005-0000-0000-0000292D0000}"/>
    <cellStyle name="Normal 19" xfId="42261" xr:uid="{00000000-0005-0000-0000-00002A2D0000}"/>
    <cellStyle name="Normal 19 2" xfId="42177" xr:uid="{00000000-0005-0000-0000-00002B2D0000}"/>
    <cellStyle name="Normal 19 2 2" xfId="57305" xr:uid="{00000000-0005-0000-0000-00002C2D0000}"/>
    <cellStyle name="Normal 19 2 3" xfId="57304" xr:uid="{00000000-0005-0000-0000-00002D2D0000}"/>
    <cellStyle name="Normal 19 3" xfId="57306" xr:uid="{00000000-0005-0000-0000-00002E2D0000}"/>
    <cellStyle name="Normal 19 4" xfId="57303" xr:uid="{00000000-0005-0000-0000-00002F2D0000}"/>
    <cellStyle name="Normal 2" xfId="45863" xr:uid="{00000000-0005-0000-0000-0000302D0000}"/>
    <cellStyle name="Normal 2 2" xfId="45862" xr:uid="{00000000-0005-0000-0000-0000312D0000}"/>
    <cellStyle name="Normal 2 2 2" xfId="44409" xr:uid="{00000000-0005-0000-0000-0000322D0000}"/>
    <cellStyle name="Normal 2 3" xfId="45861" xr:uid="{00000000-0005-0000-0000-0000332D0000}"/>
    <cellStyle name="Normal 2 3 2" xfId="42137" xr:uid="{00000000-0005-0000-0000-0000342D0000}"/>
    <cellStyle name="Normal 2 3 3" xfId="42221" xr:uid="{00000000-0005-0000-0000-0000352D0000}"/>
    <cellStyle name="Normal 2 4" xfId="42083" xr:uid="{00000000-0005-0000-0000-0000362D0000}"/>
    <cellStyle name="Normal 2 4 2" xfId="57308" xr:uid="{00000000-0005-0000-0000-0000372D0000}"/>
    <cellStyle name="Normal 2 4 3" xfId="57307" xr:uid="{00000000-0005-0000-0000-0000382D0000}"/>
    <cellStyle name="Normal 2 5" xfId="44952" xr:uid="{00000000-0005-0000-0000-0000392D0000}"/>
    <cellStyle name="Normal 2 5 2" xfId="57310" xr:uid="{00000000-0005-0000-0000-00003A2D0000}"/>
    <cellStyle name="Normal 2 5 3" xfId="57309" xr:uid="{00000000-0005-0000-0000-00003B2D0000}"/>
    <cellStyle name="Normal 2 6" xfId="57311" xr:uid="{00000000-0005-0000-0000-00003C2D0000}"/>
    <cellStyle name="Normal 2 7" xfId="57312" xr:uid="{00000000-0005-0000-0000-00003D2D0000}"/>
    <cellStyle name="Normal 20" xfId="42260" xr:uid="{00000000-0005-0000-0000-00003E2D0000}"/>
    <cellStyle name="Normal 20 2" xfId="42176" xr:uid="{00000000-0005-0000-0000-00003F2D0000}"/>
    <cellStyle name="Normal 20 2 2" xfId="57315" xr:uid="{00000000-0005-0000-0000-0000402D0000}"/>
    <cellStyle name="Normal 20 2 3" xfId="57314" xr:uid="{00000000-0005-0000-0000-0000412D0000}"/>
    <cellStyle name="Normal 20 3" xfId="57316" xr:uid="{00000000-0005-0000-0000-0000422D0000}"/>
    <cellStyle name="Normal 20 4" xfId="57313" xr:uid="{00000000-0005-0000-0000-0000432D0000}"/>
    <cellStyle name="Normal 21" xfId="42259" xr:uid="{00000000-0005-0000-0000-0000442D0000}"/>
    <cellStyle name="Normal 21 2" xfId="42175" xr:uid="{00000000-0005-0000-0000-0000452D0000}"/>
    <cellStyle name="Normal 21 2 2" xfId="57319" xr:uid="{00000000-0005-0000-0000-0000462D0000}"/>
    <cellStyle name="Normal 21 2 3" xfId="57318" xr:uid="{00000000-0005-0000-0000-0000472D0000}"/>
    <cellStyle name="Normal 21 3" xfId="57320" xr:uid="{00000000-0005-0000-0000-0000482D0000}"/>
    <cellStyle name="Normal 21 4" xfId="57317" xr:uid="{00000000-0005-0000-0000-0000492D0000}"/>
    <cellStyle name="Normal 22" xfId="42258" xr:uid="{00000000-0005-0000-0000-00004A2D0000}"/>
    <cellStyle name="Normal 22 2" xfId="42174" xr:uid="{00000000-0005-0000-0000-00004B2D0000}"/>
    <cellStyle name="Normal 22 3" xfId="57322" xr:uid="{00000000-0005-0000-0000-00004C2D0000}"/>
    <cellStyle name="Normal 22 4" xfId="57321" xr:uid="{00000000-0005-0000-0000-00004D2D0000}"/>
    <cellStyle name="Normal 23" xfId="42257" xr:uid="{00000000-0005-0000-0000-00004E2D0000}"/>
    <cellStyle name="Normal 23 2" xfId="42173" xr:uid="{00000000-0005-0000-0000-00004F2D0000}"/>
    <cellStyle name="Normal 23 3" xfId="57324" xr:uid="{00000000-0005-0000-0000-0000502D0000}"/>
    <cellStyle name="Normal 23 4" xfId="57323" xr:uid="{00000000-0005-0000-0000-0000512D0000}"/>
    <cellStyle name="Normal 24" xfId="42256" xr:uid="{00000000-0005-0000-0000-0000522D0000}"/>
    <cellStyle name="Normal 24 2" xfId="42172" xr:uid="{00000000-0005-0000-0000-0000532D0000}"/>
    <cellStyle name="Normal 24 2 2" xfId="57327" xr:uid="{00000000-0005-0000-0000-0000542D0000}"/>
    <cellStyle name="Normal 24 2 3" xfId="57326" xr:uid="{00000000-0005-0000-0000-0000552D0000}"/>
    <cellStyle name="Normal 24 3" xfId="57328" xr:uid="{00000000-0005-0000-0000-0000562D0000}"/>
    <cellStyle name="Normal 24 4" xfId="57325" xr:uid="{00000000-0005-0000-0000-0000572D0000}"/>
    <cellStyle name="Normal 25" xfId="42255" xr:uid="{00000000-0005-0000-0000-0000582D0000}"/>
    <cellStyle name="Normal 25 2" xfId="42171" xr:uid="{00000000-0005-0000-0000-0000592D0000}"/>
    <cellStyle name="Normal 25 3" xfId="57330" xr:uid="{00000000-0005-0000-0000-00005A2D0000}"/>
    <cellStyle name="Normal 25 4" xfId="57329" xr:uid="{00000000-0005-0000-0000-00005B2D0000}"/>
    <cellStyle name="Normal 26" xfId="42254" xr:uid="{00000000-0005-0000-0000-00005C2D0000}"/>
    <cellStyle name="Normal 26 2" xfId="42170" xr:uid="{00000000-0005-0000-0000-00005D2D0000}"/>
    <cellStyle name="Normal 26 3" xfId="57332" xr:uid="{00000000-0005-0000-0000-00005E2D0000}"/>
    <cellStyle name="Normal 26 4" xfId="57331" xr:uid="{00000000-0005-0000-0000-00005F2D0000}"/>
    <cellStyle name="Normal 27" xfId="42253" xr:uid="{00000000-0005-0000-0000-0000602D0000}"/>
    <cellStyle name="Normal 27 2" xfId="42169" xr:uid="{00000000-0005-0000-0000-0000612D0000}"/>
    <cellStyle name="Normal 27 3" xfId="57334" xr:uid="{00000000-0005-0000-0000-0000622D0000}"/>
    <cellStyle name="Normal 27 4" xfId="57333" xr:uid="{00000000-0005-0000-0000-0000632D0000}"/>
    <cellStyle name="Normal 28" xfId="42252" xr:uid="{00000000-0005-0000-0000-0000642D0000}"/>
    <cellStyle name="Normal 28 2" xfId="42168" xr:uid="{00000000-0005-0000-0000-0000652D0000}"/>
    <cellStyle name="Normal 28 3" xfId="57336" xr:uid="{00000000-0005-0000-0000-0000662D0000}"/>
    <cellStyle name="Normal 28 4" xfId="57335" xr:uid="{00000000-0005-0000-0000-0000672D0000}"/>
    <cellStyle name="Normal 29" xfId="42251" xr:uid="{00000000-0005-0000-0000-0000682D0000}"/>
    <cellStyle name="Normal 29 2" xfId="42167" xr:uid="{00000000-0005-0000-0000-0000692D0000}"/>
    <cellStyle name="Normal 29 3" xfId="57338" xr:uid="{00000000-0005-0000-0000-00006A2D0000}"/>
    <cellStyle name="Normal 29 4" xfId="57337" xr:uid="{00000000-0005-0000-0000-00006B2D0000}"/>
    <cellStyle name="Normal 3" xfId="45860" xr:uid="{00000000-0005-0000-0000-00006C2D0000}"/>
    <cellStyle name="Normal 3 2" xfId="45859" xr:uid="{00000000-0005-0000-0000-00006D2D0000}"/>
    <cellStyle name="Normal 3 2 2" xfId="42220" xr:uid="{00000000-0005-0000-0000-00006E2D0000}"/>
    <cellStyle name="Normal 3 3" xfId="45858" xr:uid="{00000000-0005-0000-0000-00006F2D0000}"/>
    <cellStyle name="Normal 3 3 2" xfId="42082" xr:uid="{00000000-0005-0000-0000-0000702D0000}"/>
    <cellStyle name="Normal 3 4" xfId="44408" xr:uid="{00000000-0005-0000-0000-0000712D0000}"/>
    <cellStyle name="Normal 3 5" xfId="56546" xr:uid="{00000000-0005-0000-0000-0000722D0000}"/>
    <cellStyle name="Normal 3 5 2" xfId="57339" xr:uid="{00000000-0005-0000-0000-0000732D0000}"/>
    <cellStyle name="Normal 30" xfId="42250" xr:uid="{00000000-0005-0000-0000-0000742D0000}"/>
    <cellStyle name="Normal 30 2" xfId="42166" xr:uid="{00000000-0005-0000-0000-0000752D0000}"/>
    <cellStyle name="Normal 30 3" xfId="57341" xr:uid="{00000000-0005-0000-0000-0000762D0000}"/>
    <cellStyle name="Normal 30 4" xfId="57340" xr:uid="{00000000-0005-0000-0000-0000772D0000}"/>
    <cellStyle name="Normal 31" xfId="42249" xr:uid="{00000000-0005-0000-0000-0000782D0000}"/>
    <cellStyle name="Normal 31 2" xfId="42165" xr:uid="{00000000-0005-0000-0000-0000792D0000}"/>
    <cellStyle name="Normal 31 2 2" xfId="57344" xr:uid="{00000000-0005-0000-0000-00007A2D0000}"/>
    <cellStyle name="Normal 31 2 3" xfId="57343" xr:uid="{00000000-0005-0000-0000-00007B2D0000}"/>
    <cellStyle name="Normal 31 3" xfId="57345" xr:uid="{00000000-0005-0000-0000-00007C2D0000}"/>
    <cellStyle name="Normal 31 4" xfId="57342" xr:uid="{00000000-0005-0000-0000-00007D2D0000}"/>
    <cellStyle name="Normal 32" xfId="42248" xr:uid="{00000000-0005-0000-0000-00007E2D0000}"/>
    <cellStyle name="Normal 32 2" xfId="42164" xr:uid="{00000000-0005-0000-0000-00007F2D0000}"/>
    <cellStyle name="Normal 32 3" xfId="57347" xr:uid="{00000000-0005-0000-0000-0000802D0000}"/>
    <cellStyle name="Normal 32 4" xfId="57346" xr:uid="{00000000-0005-0000-0000-0000812D0000}"/>
    <cellStyle name="Normal 33" xfId="42247" xr:uid="{00000000-0005-0000-0000-0000822D0000}"/>
    <cellStyle name="Normal 33 2" xfId="42163" xr:uid="{00000000-0005-0000-0000-0000832D0000}"/>
    <cellStyle name="Normal 33 3" xfId="57349" xr:uid="{00000000-0005-0000-0000-0000842D0000}"/>
    <cellStyle name="Normal 33 4" xfId="57348" xr:uid="{00000000-0005-0000-0000-0000852D0000}"/>
    <cellStyle name="Normal 34" xfId="42246" xr:uid="{00000000-0005-0000-0000-0000862D0000}"/>
    <cellStyle name="Normal 34 2" xfId="42162" xr:uid="{00000000-0005-0000-0000-0000872D0000}"/>
    <cellStyle name="Normal 34 3" xfId="56547" xr:uid="{00000000-0005-0000-0000-0000882D0000}"/>
    <cellStyle name="Normal 34 3 2" xfId="57351" xr:uid="{00000000-0005-0000-0000-0000892D0000}"/>
    <cellStyle name="Normal 34 4" xfId="57350" xr:uid="{00000000-0005-0000-0000-00008A2D0000}"/>
    <cellStyle name="Normal 35" xfId="42245" xr:uid="{00000000-0005-0000-0000-00008B2D0000}"/>
    <cellStyle name="Normal 35 2" xfId="42161" xr:uid="{00000000-0005-0000-0000-00008C2D0000}"/>
    <cellStyle name="Normal 35 2 2" xfId="57354" xr:uid="{00000000-0005-0000-0000-00008D2D0000}"/>
    <cellStyle name="Normal 35 2 3" xfId="57353" xr:uid="{00000000-0005-0000-0000-00008E2D0000}"/>
    <cellStyle name="Normal 35 3" xfId="57355" xr:uid="{00000000-0005-0000-0000-00008F2D0000}"/>
    <cellStyle name="Normal 35 4" xfId="57352" xr:uid="{00000000-0005-0000-0000-0000902D0000}"/>
    <cellStyle name="Normal 36" xfId="42244" xr:uid="{00000000-0005-0000-0000-0000912D0000}"/>
    <cellStyle name="Normal 36 2" xfId="42160" xr:uid="{00000000-0005-0000-0000-0000922D0000}"/>
    <cellStyle name="Normal 36 3" xfId="57357" xr:uid="{00000000-0005-0000-0000-0000932D0000}"/>
    <cellStyle name="Normal 36 4" xfId="57356" xr:uid="{00000000-0005-0000-0000-0000942D0000}"/>
    <cellStyle name="Normal 37" xfId="42243" xr:uid="{00000000-0005-0000-0000-0000952D0000}"/>
    <cellStyle name="Normal 37 2" xfId="42159" xr:uid="{00000000-0005-0000-0000-0000962D0000}"/>
    <cellStyle name="Normal 37 3" xfId="57359" xr:uid="{00000000-0005-0000-0000-0000972D0000}"/>
    <cellStyle name="Normal 37 4" xfId="57358" xr:uid="{00000000-0005-0000-0000-0000982D0000}"/>
    <cellStyle name="Normal 38" xfId="42242" xr:uid="{00000000-0005-0000-0000-0000992D0000}"/>
    <cellStyle name="Normal 38 2" xfId="42158" xr:uid="{00000000-0005-0000-0000-00009A2D0000}"/>
    <cellStyle name="Normal 38 3" xfId="57361" xr:uid="{00000000-0005-0000-0000-00009B2D0000}"/>
    <cellStyle name="Normal 38 4" xfId="57360" xr:uid="{00000000-0005-0000-0000-00009C2D0000}"/>
    <cellStyle name="Normal 39" xfId="42241" xr:uid="{00000000-0005-0000-0000-00009D2D0000}"/>
    <cellStyle name="Normal 39 2" xfId="42157" xr:uid="{00000000-0005-0000-0000-00009E2D0000}"/>
    <cellStyle name="Normal 39 3" xfId="57363" xr:uid="{00000000-0005-0000-0000-00009F2D0000}"/>
    <cellStyle name="Normal 39 4" xfId="57362" xr:uid="{00000000-0005-0000-0000-0000A02D0000}"/>
    <cellStyle name="Normal 4" xfId="45857" xr:uid="{00000000-0005-0000-0000-0000A12D0000}"/>
    <cellStyle name="Normal 4 2" xfId="45856" xr:uid="{00000000-0005-0000-0000-0000A22D0000}"/>
    <cellStyle name="Normal 4 3" xfId="45855" xr:uid="{00000000-0005-0000-0000-0000A32D0000}"/>
    <cellStyle name="Normal 4 4" xfId="44407" xr:uid="{00000000-0005-0000-0000-0000A42D0000}"/>
    <cellStyle name="Normal 4 5" xfId="59677" xr:uid="{37FA2629-AA6E-47B0-9B38-669381FE8C33}"/>
    <cellStyle name="Normal 40" xfId="42240" xr:uid="{00000000-0005-0000-0000-0000A52D0000}"/>
    <cellStyle name="Normal 40 2" xfId="42156" xr:uid="{00000000-0005-0000-0000-0000A62D0000}"/>
    <cellStyle name="Normal 40 3" xfId="57365" xr:uid="{00000000-0005-0000-0000-0000A72D0000}"/>
    <cellStyle name="Normal 40 4" xfId="57364" xr:uid="{00000000-0005-0000-0000-0000A82D0000}"/>
    <cellStyle name="Normal 41" xfId="42239" xr:uid="{00000000-0005-0000-0000-0000A92D0000}"/>
    <cellStyle name="Normal 41 2" xfId="42155" xr:uid="{00000000-0005-0000-0000-0000AA2D0000}"/>
    <cellStyle name="Normal 41 3" xfId="57367" xr:uid="{00000000-0005-0000-0000-0000AB2D0000}"/>
    <cellStyle name="Normal 41 4" xfId="57366" xr:uid="{00000000-0005-0000-0000-0000AC2D0000}"/>
    <cellStyle name="Normal 42" xfId="42238" xr:uid="{00000000-0005-0000-0000-0000AD2D0000}"/>
    <cellStyle name="Normal 42 2" xfId="42154" xr:uid="{00000000-0005-0000-0000-0000AE2D0000}"/>
    <cellStyle name="Normal 42 3" xfId="57369" xr:uid="{00000000-0005-0000-0000-0000AF2D0000}"/>
    <cellStyle name="Normal 42 4" xfId="57368" xr:uid="{00000000-0005-0000-0000-0000B02D0000}"/>
    <cellStyle name="Normal 43" xfId="42237" xr:uid="{00000000-0005-0000-0000-0000B12D0000}"/>
    <cellStyle name="Normal 43 2" xfId="42153" xr:uid="{00000000-0005-0000-0000-0000B22D0000}"/>
    <cellStyle name="Normal 43 2 2" xfId="57372" xr:uid="{00000000-0005-0000-0000-0000B32D0000}"/>
    <cellStyle name="Normal 43 2 3" xfId="57371" xr:uid="{00000000-0005-0000-0000-0000B42D0000}"/>
    <cellStyle name="Normal 43 3" xfId="57373" xr:uid="{00000000-0005-0000-0000-0000B52D0000}"/>
    <cellStyle name="Normal 43 4" xfId="57370" xr:uid="{00000000-0005-0000-0000-0000B62D0000}"/>
    <cellStyle name="Normal 44" xfId="42236" xr:uid="{00000000-0005-0000-0000-0000B72D0000}"/>
    <cellStyle name="Normal 44 2" xfId="42152" xr:uid="{00000000-0005-0000-0000-0000B82D0000}"/>
    <cellStyle name="Normal 44 3" xfId="57375" xr:uid="{00000000-0005-0000-0000-0000B92D0000}"/>
    <cellStyle name="Normal 44 4" xfId="57374" xr:uid="{00000000-0005-0000-0000-0000BA2D0000}"/>
    <cellStyle name="Normal 45" xfId="42235" xr:uid="{00000000-0005-0000-0000-0000BB2D0000}"/>
    <cellStyle name="Normal 45 2" xfId="42151" xr:uid="{00000000-0005-0000-0000-0000BC2D0000}"/>
    <cellStyle name="Normal 45 3" xfId="57377" xr:uid="{00000000-0005-0000-0000-0000BD2D0000}"/>
    <cellStyle name="Normal 45 4" xfId="57376" xr:uid="{00000000-0005-0000-0000-0000BE2D0000}"/>
    <cellStyle name="Normal 46" xfId="42234" xr:uid="{00000000-0005-0000-0000-0000BF2D0000}"/>
    <cellStyle name="Normal 46 2" xfId="42150" xr:uid="{00000000-0005-0000-0000-0000C02D0000}"/>
    <cellStyle name="Normal 46 3" xfId="57379" xr:uid="{00000000-0005-0000-0000-0000C12D0000}"/>
    <cellStyle name="Normal 46 4" xfId="57378" xr:uid="{00000000-0005-0000-0000-0000C22D0000}"/>
    <cellStyle name="Normal 47" xfId="42233" xr:uid="{00000000-0005-0000-0000-0000C32D0000}"/>
    <cellStyle name="Normal 47 2" xfId="42149" xr:uid="{00000000-0005-0000-0000-0000C42D0000}"/>
    <cellStyle name="Normal 47 3" xfId="57381" xr:uid="{00000000-0005-0000-0000-0000C52D0000}"/>
    <cellStyle name="Normal 47 4" xfId="57380" xr:uid="{00000000-0005-0000-0000-0000C62D0000}"/>
    <cellStyle name="Normal 48" xfId="42232" xr:uid="{00000000-0005-0000-0000-0000C72D0000}"/>
    <cellStyle name="Normal 48 2" xfId="42148" xr:uid="{00000000-0005-0000-0000-0000C82D0000}"/>
    <cellStyle name="Normal 48 3" xfId="57383" xr:uid="{00000000-0005-0000-0000-0000C92D0000}"/>
    <cellStyle name="Normal 48 4" xfId="57382" xr:uid="{00000000-0005-0000-0000-0000CA2D0000}"/>
    <cellStyle name="Normal 49" xfId="42231" xr:uid="{00000000-0005-0000-0000-0000CB2D0000}"/>
    <cellStyle name="Normal 49 2" xfId="42147" xr:uid="{00000000-0005-0000-0000-0000CC2D0000}"/>
    <cellStyle name="Normal 49 3" xfId="57385" xr:uid="{00000000-0005-0000-0000-0000CD2D0000}"/>
    <cellStyle name="Normal 49 4" xfId="57384" xr:uid="{00000000-0005-0000-0000-0000CE2D0000}"/>
    <cellStyle name="Normal 5" xfId="45854" xr:uid="{00000000-0005-0000-0000-0000CF2D0000}"/>
    <cellStyle name="Normal 5 2" xfId="45853" xr:uid="{00000000-0005-0000-0000-0000D02D0000}"/>
    <cellStyle name="Normal 5 3" xfId="45852" xr:uid="{00000000-0005-0000-0000-0000D12D0000}"/>
    <cellStyle name="Normal 5 4" xfId="44406" xr:uid="{00000000-0005-0000-0000-0000D22D0000}"/>
    <cellStyle name="Normal 5 5" xfId="59678" xr:uid="{0703AA94-0068-48DD-BCB4-E6454FBCEA09}"/>
    <cellStyle name="Normal 50" xfId="42230" xr:uid="{00000000-0005-0000-0000-0000D32D0000}"/>
    <cellStyle name="Normal 50 2" xfId="42146" xr:uid="{00000000-0005-0000-0000-0000D42D0000}"/>
    <cellStyle name="Normal 50 3" xfId="57387" xr:uid="{00000000-0005-0000-0000-0000D52D0000}"/>
    <cellStyle name="Normal 50 4" xfId="57386" xr:uid="{00000000-0005-0000-0000-0000D62D0000}"/>
    <cellStyle name="Normal 51" xfId="42229" xr:uid="{00000000-0005-0000-0000-0000D72D0000}"/>
    <cellStyle name="Normal 51 2" xfId="42145" xr:uid="{00000000-0005-0000-0000-0000D82D0000}"/>
    <cellStyle name="Normal 51 3" xfId="57389" xr:uid="{00000000-0005-0000-0000-0000D92D0000}"/>
    <cellStyle name="Normal 51 4" xfId="57388" xr:uid="{00000000-0005-0000-0000-0000DA2D0000}"/>
    <cellStyle name="Normal 52" xfId="42228" xr:uid="{00000000-0005-0000-0000-0000DB2D0000}"/>
    <cellStyle name="Normal 52 2" xfId="42144" xr:uid="{00000000-0005-0000-0000-0000DC2D0000}"/>
    <cellStyle name="Normal 52 3" xfId="57391" xr:uid="{00000000-0005-0000-0000-0000DD2D0000}"/>
    <cellStyle name="Normal 52 4" xfId="57390" xr:uid="{00000000-0005-0000-0000-0000DE2D0000}"/>
    <cellStyle name="Normal 53" xfId="42227" xr:uid="{00000000-0005-0000-0000-0000DF2D0000}"/>
    <cellStyle name="Normal 53 2" xfId="42143" xr:uid="{00000000-0005-0000-0000-0000E02D0000}"/>
    <cellStyle name="Normal 53 3" xfId="57393" xr:uid="{00000000-0005-0000-0000-0000E12D0000}"/>
    <cellStyle name="Normal 53 4" xfId="57392" xr:uid="{00000000-0005-0000-0000-0000E22D0000}"/>
    <cellStyle name="Normal 54" xfId="42226" xr:uid="{00000000-0005-0000-0000-0000E32D0000}"/>
    <cellStyle name="Normal 54 2" xfId="42142" xr:uid="{00000000-0005-0000-0000-0000E42D0000}"/>
    <cellStyle name="Normal 54 3" xfId="57395" xr:uid="{00000000-0005-0000-0000-0000E52D0000}"/>
    <cellStyle name="Normal 54 4" xfId="57394" xr:uid="{00000000-0005-0000-0000-0000E62D0000}"/>
    <cellStyle name="Normal 55" xfId="42225" xr:uid="{00000000-0005-0000-0000-0000E72D0000}"/>
    <cellStyle name="Normal 55 2" xfId="42141" xr:uid="{00000000-0005-0000-0000-0000E82D0000}"/>
    <cellStyle name="Normal 55 3" xfId="57397" xr:uid="{00000000-0005-0000-0000-0000E92D0000}"/>
    <cellStyle name="Normal 55 4" xfId="57396" xr:uid="{00000000-0005-0000-0000-0000EA2D0000}"/>
    <cellStyle name="Normal 56" xfId="42224" xr:uid="{00000000-0005-0000-0000-0000EB2D0000}"/>
    <cellStyle name="Normal 56 2" xfId="42140" xr:uid="{00000000-0005-0000-0000-0000EC2D0000}"/>
    <cellStyle name="Normal 56 3" xfId="57399" xr:uid="{00000000-0005-0000-0000-0000ED2D0000}"/>
    <cellStyle name="Normal 56 4" xfId="57398" xr:uid="{00000000-0005-0000-0000-0000EE2D0000}"/>
    <cellStyle name="Normal 57" xfId="42223" xr:uid="{00000000-0005-0000-0000-0000EF2D0000}"/>
    <cellStyle name="Normal 57 2" xfId="42139" xr:uid="{00000000-0005-0000-0000-0000F02D0000}"/>
    <cellStyle name="Normal 57 3" xfId="57401" xr:uid="{00000000-0005-0000-0000-0000F12D0000}"/>
    <cellStyle name="Normal 57 4" xfId="57400" xr:uid="{00000000-0005-0000-0000-0000F22D0000}"/>
    <cellStyle name="Normal 58" xfId="42222" xr:uid="{00000000-0005-0000-0000-0000F32D0000}"/>
    <cellStyle name="Normal 58 2" xfId="42138" xr:uid="{00000000-0005-0000-0000-0000F42D0000}"/>
    <cellStyle name="Normal 58 3" xfId="57403" xr:uid="{00000000-0005-0000-0000-0000F52D0000}"/>
    <cellStyle name="Normal 58 4" xfId="57402" xr:uid="{00000000-0005-0000-0000-0000F62D0000}"/>
    <cellStyle name="Normal 59" xfId="42219" xr:uid="{00000000-0005-0000-0000-0000F72D0000}"/>
    <cellStyle name="Normal 59 2" xfId="42136" xr:uid="{00000000-0005-0000-0000-0000F82D0000}"/>
    <cellStyle name="Normal 59 3" xfId="57405" xr:uid="{00000000-0005-0000-0000-0000F92D0000}"/>
    <cellStyle name="Normal 59 4" xfId="57404" xr:uid="{00000000-0005-0000-0000-0000FA2D0000}"/>
    <cellStyle name="Normal 6" xfId="45851" xr:uid="{00000000-0005-0000-0000-0000FB2D0000}"/>
    <cellStyle name="Normal 6 2" xfId="45850" xr:uid="{00000000-0005-0000-0000-0000FC2D0000}"/>
    <cellStyle name="Normal 6 3" xfId="45849" xr:uid="{00000000-0005-0000-0000-0000FD2D0000}"/>
    <cellStyle name="Normal 6 4" xfId="42273" xr:uid="{00000000-0005-0000-0000-0000FE2D0000}"/>
    <cellStyle name="Normal 6 5" xfId="59691" xr:uid="{C4C54084-18BD-4137-BD21-9EB8207D0C0C}"/>
    <cellStyle name="Normal 60" xfId="42218" xr:uid="{00000000-0005-0000-0000-0000FF2D0000}"/>
    <cellStyle name="Normal 60 2" xfId="42135" xr:uid="{00000000-0005-0000-0000-0000002E0000}"/>
    <cellStyle name="Normal 60 2 2" xfId="57408" xr:uid="{00000000-0005-0000-0000-0000012E0000}"/>
    <cellStyle name="Normal 60 2 3" xfId="57407" xr:uid="{00000000-0005-0000-0000-0000022E0000}"/>
    <cellStyle name="Normal 60 3" xfId="57409" xr:uid="{00000000-0005-0000-0000-0000032E0000}"/>
    <cellStyle name="Normal 60 4" xfId="57406" xr:uid="{00000000-0005-0000-0000-0000042E0000}"/>
    <cellStyle name="Normal 61" xfId="42217" xr:uid="{00000000-0005-0000-0000-0000052E0000}"/>
    <cellStyle name="Normal 61 2" xfId="42134" xr:uid="{00000000-0005-0000-0000-0000062E0000}"/>
    <cellStyle name="Normal 61 3" xfId="57411" xr:uid="{00000000-0005-0000-0000-0000072E0000}"/>
    <cellStyle name="Normal 61 4" xfId="57410" xr:uid="{00000000-0005-0000-0000-0000082E0000}"/>
    <cellStyle name="Normal 62" xfId="42216" xr:uid="{00000000-0005-0000-0000-0000092E0000}"/>
    <cellStyle name="Normal 62 2" xfId="42133" xr:uid="{00000000-0005-0000-0000-00000A2E0000}"/>
    <cellStyle name="Normal 62 3" xfId="57413" xr:uid="{00000000-0005-0000-0000-00000B2E0000}"/>
    <cellStyle name="Normal 62 4" xfId="57412" xr:uid="{00000000-0005-0000-0000-00000C2E0000}"/>
    <cellStyle name="Normal 63" xfId="42215" xr:uid="{00000000-0005-0000-0000-00000D2E0000}"/>
    <cellStyle name="Normal 63 2" xfId="57415" xr:uid="{00000000-0005-0000-0000-00000E2E0000}"/>
    <cellStyle name="Normal 63 3" xfId="57414" xr:uid="{00000000-0005-0000-0000-00000F2E0000}"/>
    <cellStyle name="Normal 64" xfId="42214" xr:uid="{00000000-0005-0000-0000-0000102E0000}"/>
    <cellStyle name="Normal 64 2" xfId="57417" xr:uid="{00000000-0005-0000-0000-0000112E0000}"/>
    <cellStyle name="Normal 64 3" xfId="57416" xr:uid="{00000000-0005-0000-0000-0000122E0000}"/>
    <cellStyle name="Normal 65" xfId="42213" xr:uid="{00000000-0005-0000-0000-0000132E0000}"/>
    <cellStyle name="Normal 65 2" xfId="57419" xr:uid="{00000000-0005-0000-0000-0000142E0000}"/>
    <cellStyle name="Normal 65 3" xfId="57418" xr:uid="{00000000-0005-0000-0000-0000152E0000}"/>
    <cellStyle name="Normal 66" xfId="42212" xr:uid="{00000000-0005-0000-0000-0000162E0000}"/>
    <cellStyle name="Normal 66 2" xfId="42132" xr:uid="{00000000-0005-0000-0000-0000172E0000}"/>
    <cellStyle name="Normal 66 2 2" xfId="57422" xr:uid="{00000000-0005-0000-0000-0000182E0000}"/>
    <cellStyle name="Normal 66 2 3" xfId="57421" xr:uid="{00000000-0005-0000-0000-0000192E0000}"/>
    <cellStyle name="Normal 66 3" xfId="57423" xr:uid="{00000000-0005-0000-0000-00001A2E0000}"/>
    <cellStyle name="Normal 66 4" xfId="57420" xr:uid="{00000000-0005-0000-0000-00001B2E0000}"/>
    <cellStyle name="Normal 67" xfId="42211" xr:uid="{00000000-0005-0000-0000-00001C2E0000}"/>
    <cellStyle name="Normal 67 2" xfId="42131" xr:uid="{00000000-0005-0000-0000-00001D2E0000}"/>
    <cellStyle name="Normal 67 3" xfId="57425" xr:uid="{00000000-0005-0000-0000-00001E2E0000}"/>
    <cellStyle name="Normal 67 4" xfId="57424" xr:uid="{00000000-0005-0000-0000-00001F2E0000}"/>
    <cellStyle name="Normal 68" xfId="42210" xr:uid="{00000000-0005-0000-0000-0000202E0000}"/>
    <cellStyle name="Normal 68 2" xfId="42130" xr:uid="{00000000-0005-0000-0000-0000212E0000}"/>
    <cellStyle name="Normal 68 3" xfId="57427" xr:uid="{00000000-0005-0000-0000-0000222E0000}"/>
    <cellStyle name="Normal 68 4" xfId="57426" xr:uid="{00000000-0005-0000-0000-0000232E0000}"/>
    <cellStyle name="Normal 69" xfId="42209" xr:uid="{00000000-0005-0000-0000-0000242E0000}"/>
    <cellStyle name="Normal 69 2" xfId="57429" xr:uid="{00000000-0005-0000-0000-0000252E0000}"/>
    <cellStyle name="Normal 69 3" xfId="57430" xr:uid="{00000000-0005-0000-0000-0000262E0000}"/>
    <cellStyle name="Normal 69 4" xfId="57428" xr:uid="{00000000-0005-0000-0000-0000272E0000}"/>
    <cellStyle name="Normal 7" xfId="45848" xr:uid="{00000000-0005-0000-0000-0000282E0000}"/>
    <cellStyle name="Normal 7 2" xfId="45847" xr:uid="{00000000-0005-0000-0000-0000292E0000}"/>
    <cellStyle name="Normal 7 3" xfId="45846" xr:uid="{00000000-0005-0000-0000-00002A2E0000}"/>
    <cellStyle name="Normal 7 4" xfId="44953" xr:uid="{00000000-0005-0000-0000-00002B2E0000}"/>
    <cellStyle name="Normal 7 5" xfId="59692" xr:uid="{B67E05AC-932A-445C-B2FA-C4D5BBB49FDB}"/>
    <cellStyle name="Normal 70" xfId="42208" xr:uid="{00000000-0005-0000-0000-00002C2E0000}"/>
    <cellStyle name="Normal 70 2" xfId="57432" xr:uid="{00000000-0005-0000-0000-00002D2E0000}"/>
    <cellStyle name="Normal 70 3" xfId="57431" xr:uid="{00000000-0005-0000-0000-00002E2E0000}"/>
    <cellStyle name="Normal 71" xfId="42207" xr:uid="{00000000-0005-0000-0000-00002F2E0000}"/>
    <cellStyle name="Normal 71 2" xfId="57434" xr:uid="{00000000-0005-0000-0000-0000302E0000}"/>
    <cellStyle name="Normal 71 3" xfId="57433" xr:uid="{00000000-0005-0000-0000-0000312E0000}"/>
    <cellStyle name="Normal 72" xfId="42206" xr:uid="{00000000-0005-0000-0000-0000322E0000}"/>
    <cellStyle name="Normal 72 2" xfId="42129" xr:uid="{00000000-0005-0000-0000-0000332E0000}"/>
    <cellStyle name="Normal 72 3" xfId="57436" xr:uid="{00000000-0005-0000-0000-0000342E0000}"/>
    <cellStyle name="Normal 72 4" xfId="57435" xr:uid="{00000000-0005-0000-0000-0000352E0000}"/>
    <cellStyle name="Normal 73" xfId="42205" xr:uid="{00000000-0005-0000-0000-0000362E0000}"/>
    <cellStyle name="Normal 73 2" xfId="42128" xr:uid="{00000000-0005-0000-0000-0000372E0000}"/>
    <cellStyle name="Normal 73 3" xfId="57438" xr:uid="{00000000-0005-0000-0000-0000382E0000}"/>
    <cellStyle name="Normal 73 4" xfId="57437" xr:uid="{00000000-0005-0000-0000-0000392E0000}"/>
    <cellStyle name="Normal 74" xfId="42204" xr:uid="{00000000-0005-0000-0000-00003A2E0000}"/>
    <cellStyle name="Normal 74 2" xfId="42127" xr:uid="{00000000-0005-0000-0000-00003B2E0000}"/>
    <cellStyle name="Normal 74 3" xfId="57440" xr:uid="{00000000-0005-0000-0000-00003C2E0000}"/>
    <cellStyle name="Normal 74 4" xfId="57439" xr:uid="{00000000-0005-0000-0000-00003D2E0000}"/>
    <cellStyle name="Normal 75" xfId="42203" xr:uid="{00000000-0005-0000-0000-00003E2E0000}"/>
    <cellStyle name="Normal 75 2" xfId="42126" xr:uid="{00000000-0005-0000-0000-00003F2E0000}"/>
    <cellStyle name="Normal 75 3" xfId="57442" xr:uid="{00000000-0005-0000-0000-0000402E0000}"/>
    <cellStyle name="Normal 75 4" xfId="57441" xr:uid="{00000000-0005-0000-0000-0000412E0000}"/>
    <cellStyle name="Normal 76" xfId="42202" xr:uid="{00000000-0005-0000-0000-0000422E0000}"/>
    <cellStyle name="Normal 76 2" xfId="42125" xr:uid="{00000000-0005-0000-0000-0000432E0000}"/>
    <cellStyle name="Normal 76 2 2" xfId="57445" xr:uid="{00000000-0005-0000-0000-0000442E0000}"/>
    <cellStyle name="Normal 76 2 3" xfId="57444" xr:uid="{00000000-0005-0000-0000-0000452E0000}"/>
    <cellStyle name="Normal 76 3" xfId="57446" xr:uid="{00000000-0005-0000-0000-0000462E0000}"/>
    <cellStyle name="Normal 76 4" xfId="57443" xr:uid="{00000000-0005-0000-0000-0000472E0000}"/>
    <cellStyle name="Normal 77" xfId="42201" xr:uid="{00000000-0005-0000-0000-0000482E0000}"/>
    <cellStyle name="Normal 77 2" xfId="42124" xr:uid="{00000000-0005-0000-0000-0000492E0000}"/>
    <cellStyle name="Normal 77 3" xfId="57448" xr:uid="{00000000-0005-0000-0000-00004A2E0000}"/>
    <cellStyle name="Normal 77 4" xfId="57447" xr:uid="{00000000-0005-0000-0000-00004B2E0000}"/>
    <cellStyle name="Normal 78" xfId="42200" xr:uid="{00000000-0005-0000-0000-00004C2E0000}"/>
    <cellStyle name="Normal 78 2" xfId="42123" xr:uid="{00000000-0005-0000-0000-00004D2E0000}"/>
    <cellStyle name="Normal 78 2 2" xfId="57451" xr:uid="{00000000-0005-0000-0000-00004E2E0000}"/>
    <cellStyle name="Normal 78 2 3" xfId="57450" xr:uid="{00000000-0005-0000-0000-00004F2E0000}"/>
    <cellStyle name="Normal 78 3" xfId="57452" xr:uid="{00000000-0005-0000-0000-0000502E0000}"/>
    <cellStyle name="Normal 78 4" xfId="57449" xr:uid="{00000000-0005-0000-0000-0000512E0000}"/>
    <cellStyle name="Normal 79" xfId="42199" xr:uid="{00000000-0005-0000-0000-0000522E0000}"/>
    <cellStyle name="Normal 79 2" xfId="42122" xr:uid="{00000000-0005-0000-0000-0000532E0000}"/>
    <cellStyle name="Normal 79 3" xfId="57454" xr:uid="{00000000-0005-0000-0000-0000542E0000}"/>
    <cellStyle name="Normal 79 4" xfId="57453" xr:uid="{00000000-0005-0000-0000-0000552E0000}"/>
    <cellStyle name="Normal 8" xfId="45845" xr:uid="{00000000-0005-0000-0000-0000562E0000}"/>
    <cellStyle name="Normal 8 2" xfId="45844" xr:uid="{00000000-0005-0000-0000-0000572E0000}"/>
    <cellStyle name="Normal 8 2 2" xfId="42184" xr:uid="{00000000-0005-0000-0000-0000582E0000}"/>
    <cellStyle name="Normal 8 3" xfId="42272" xr:uid="{00000000-0005-0000-0000-0000592E0000}"/>
    <cellStyle name="Normal 80" xfId="42198" xr:uid="{00000000-0005-0000-0000-00005A2E0000}"/>
    <cellStyle name="Normal 80 2" xfId="42121" xr:uid="{00000000-0005-0000-0000-00005B2E0000}"/>
    <cellStyle name="Normal 80 3" xfId="57456" xr:uid="{00000000-0005-0000-0000-00005C2E0000}"/>
    <cellStyle name="Normal 80 4" xfId="57455" xr:uid="{00000000-0005-0000-0000-00005D2E0000}"/>
    <cellStyle name="Normal 81" xfId="42197" xr:uid="{00000000-0005-0000-0000-00005E2E0000}"/>
    <cellStyle name="Normal 81 2" xfId="57458" xr:uid="{00000000-0005-0000-0000-00005F2E0000}"/>
    <cellStyle name="Normal 81 3" xfId="57457" xr:uid="{00000000-0005-0000-0000-0000602E0000}"/>
    <cellStyle name="Normal 82" xfId="42196" xr:uid="{00000000-0005-0000-0000-0000612E0000}"/>
    <cellStyle name="Normal 82 2" xfId="57460" xr:uid="{00000000-0005-0000-0000-0000622E0000}"/>
    <cellStyle name="Normal 82 3" xfId="57459" xr:uid="{00000000-0005-0000-0000-0000632E0000}"/>
    <cellStyle name="Normal 83" xfId="42195" xr:uid="{00000000-0005-0000-0000-0000642E0000}"/>
    <cellStyle name="Normal 83 2" xfId="57462" xr:uid="{00000000-0005-0000-0000-0000652E0000}"/>
    <cellStyle name="Normal 83 3" xfId="57461" xr:uid="{00000000-0005-0000-0000-0000662E0000}"/>
    <cellStyle name="Normal 84" xfId="42120" xr:uid="{00000000-0005-0000-0000-0000672E0000}"/>
    <cellStyle name="Normal 84 2" xfId="57464" xr:uid="{00000000-0005-0000-0000-0000682E0000}"/>
    <cellStyle name="Normal 84 3" xfId="57463" xr:uid="{00000000-0005-0000-0000-0000692E0000}"/>
    <cellStyle name="Normal 85" xfId="42119" xr:uid="{00000000-0005-0000-0000-00006A2E0000}"/>
    <cellStyle name="Normal 85 2" xfId="57466" xr:uid="{00000000-0005-0000-0000-00006B2E0000}"/>
    <cellStyle name="Normal 85 3" xfId="57465" xr:uid="{00000000-0005-0000-0000-00006C2E0000}"/>
    <cellStyle name="Normal 86" xfId="42118" xr:uid="{00000000-0005-0000-0000-00006D2E0000}"/>
    <cellStyle name="Normal 86 2" xfId="57468" xr:uid="{00000000-0005-0000-0000-00006E2E0000}"/>
    <cellStyle name="Normal 86 3" xfId="57469" xr:uid="{00000000-0005-0000-0000-00006F2E0000}"/>
    <cellStyle name="Normal 86 4" xfId="57467" xr:uid="{00000000-0005-0000-0000-0000702E0000}"/>
    <cellStyle name="Normal 87" xfId="42117" xr:uid="{00000000-0005-0000-0000-0000712E0000}"/>
    <cellStyle name="Normal 87 2" xfId="57471" xr:uid="{00000000-0005-0000-0000-0000722E0000}"/>
    <cellStyle name="Normal 87 3" xfId="57472" xr:uid="{00000000-0005-0000-0000-0000732E0000}"/>
    <cellStyle name="Normal 87 4" xfId="57470" xr:uid="{00000000-0005-0000-0000-0000742E0000}"/>
    <cellStyle name="Normal 88" xfId="42116" xr:uid="{00000000-0005-0000-0000-0000752E0000}"/>
    <cellStyle name="Normal 88 2" xfId="57474" xr:uid="{00000000-0005-0000-0000-0000762E0000}"/>
    <cellStyle name="Normal 88 3" xfId="57475" xr:uid="{00000000-0005-0000-0000-0000772E0000}"/>
    <cellStyle name="Normal 88 4" xfId="57473" xr:uid="{00000000-0005-0000-0000-0000782E0000}"/>
    <cellStyle name="Normal 89" xfId="42115" xr:uid="{00000000-0005-0000-0000-0000792E0000}"/>
    <cellStyle name="Normal 89 2" xfId="57477" xr:uid="{00000000-0005-0000-0000-00007A2E0000}"/>
    <cellStyle name="Normal 89 3" xfId="57476" xr:uid="{00000000-0005-0000-0000-00007B2E0000}"/>
    <cellStyle name="Normal 9" xfId="45843" xr:uid="{00000000-0005-0000-0000-00007C2E0000}"/>
    <cellStyle name="Normal 9 2" xfId="42183" xr:uid="{00000000-0005-0000-0000-00007D2E0000}"/>
    <cellStyle name="Normal 9 3" xfId="42271" xr:uid="{00000000-0005-0000-0000-00007E2E0000}"/>
    <cellStyle name="Normal 90" xfId="42114" xr:uid="{00000000-0005-0000-0000-00007F2E0000}"/>
    <cellStyle name="Normal 90 2" xfId="57479" xr:uid="{00000000-0005-0000-0000-0000802E0000}"/>
    <cellStyle name="Normal 90 3" xfId="57480" xr:uid="{00000000-0005-0000-0000-0000812E0000}"/>
    <cellStyle name="Normal 90 4" xfId="57478" xr:uid="{00000000-0005-0000-0000-0000822E0000}"/>
    <cellStyle name="Normal 91" xfId="42113" xr:uid="{00000000-0005-0000-0000-0000832E0000}"/>
    <cellStyle name="Normal 91 2" xfId="57482" xr:uid="{00000000-0005-0000-0000-0000842E0000}"/>
    <cellStyle name="Normal 91 3" xfId="57481" xr:uid="{00000000-0005-0000-0000-0000852E0000}"/>
    <cellStyle name="Normal 92" xfId="42112" xr:uid="{00000000-0005-0000-0000-0000862E0000}"/>
    <cellStyle name="Normal 92 2" xfId="57484" xr:uid="{00000000-0005-0000-0000-0000872E0000}"/>
    <cellStyle name="Normal 92 3" xfId="57483" xr:uid="{00000000-0005-0000-0000-0000882E0000}"/>
    <cellStyle name="Normal 93" xfId="42111" xr:uid="{00000000-0005-0000-0000-0000892E0000}"/>
    <cellStyle name="Normal 93 2" xfId="57486" xr:uid="{00000000-0005-0000-0000-00008A2E0000}"/>
    <cellStyle name="Normal 93 3" xfId="57485" xr:uid="{00000000-0005-0000-0000-00008B2E0000}"/>
    <cellStyle name="Normal 94" xfId="42110" xr:uid="{00000000-0005-0000-0000-00008C2E0000}"/>
    <cellStyle name="Normal 95" xfId="42109" xr:uid="{00000000-0005-0000-0000-00008D2E0000}"/>
    <cellStyle name="Normal 96" xfId="42108" xr:uid="{00000000-0005-0000-0000-00008E2E0000}"/>
    <cellStyle name="Normal 97" xfId="42107" xr:uid="{00000000-0005-0000-0000-00008F2E0000}"/>
    <cellStyle name="Normal 98" xfId="42106" xr:uid="{00000000-0005-0000-0000-0000902E0000}"/>
    <cellStyle name="Normal 99" xfId="42105" xr:uid="{00000000-0005-0000-0000-0000912E0000}"/>
    <cellStyle name="Normale_DB LOTTI CM Torino (PPMM)" xfId="44405" xr:uid="{00000000-0005-0000-0000-0000922E0000}"/>
    <cellStyle name="Note" xfId="46265" builtinId="10" customBuiltin="1"/>
    <cellStyle name="Note 10" xfId="57487" xr:uid="{00000000-0005-0000-0000-0000942E0000}"/>
    <cellStyle name="Note 11" xfId="57488" xr:uid="{00000000-0005-0000-0000-0000952E0000}"/>
    <cellStyle name="Note 12" xfId="57489" xr:uid="{00000000-0005-0000-0000-0000962E0000}"/>
    <cellStyle name="Note 13" xfId="57490" xr:uid="{00000000-0005-0000-0000-0000972E0000}"/>
    <cellStyle name="Note 14" xfId="57491" xr:uid="{00000000-0005-0000-0000-0000982E0000}"/>
    <cellStyle name="Note 15" xfId="57492" xr:uid="{00000000-0005-0000-0000-0000992E0000}"/>
    <cellStyle name="Note 16" xfId="57493" xr:uid="{00000000-0005-0000-0000-00009A2E0000}"/>
    <cellStyle name="Note 17" xfId="57494" xr:uid="{00000000-0005-0000-0000-00009B2E0000}"/>
    <cellStyle name="Note 18" xfId="57495" xr:uid="{00000000-0005-0000-0000-00009C2E0000}"/>
    <cellStyle name="Note 19" xfId="57496" xr:uid="{00000000-0005-0000-0000-00009D2E0000}"/>
    <cellStyle name="Note 2" xfId="45842" xr:uid="{00000000-0005-0000-0000-00009E2E0000}"/>
    <cellStyle name="Note 2 2" xfId="44403" xr:uid="{00000000-0005-0000-0000-00009F2E0000}"/>
    <cellStyle name="Note 2 2 2" xfId="57498" xr:uid="{00000000-0005-0000-0000-0000A02E0000}"/>
    <cellStyle name="Note 2 2 3" xfId="57497" xr:uid="{00000000-0005-0000-0000-0000A12E0000}"/>
    <cellStyle name="Note 2 3" xfId="57499" xr:uid="{00000000-0005-0000-0000-0000A22E0000}"/>
    <cellStyle name="Note 2 4" xfId="57500" xr:uid="{00000000-0005-0000-0000-0000A32E0000}"/>
    <cellStyle name="Note 20" xfId="57501" xr:uid="{00000000-0005-0000-0000-0000A42E0000}"/>
    <cellStyle name="Note 21" xfId="57502" xr:uid="{00000000-0005-0000-0000-0000A52E0000}"/>
    <cellStyle name="Note 22" xfId="57503" xr:uid="{00000000-0005-0000-0000-0000A62E0000}"/>
    <cellStyle name="Note 23" xfId="57504" xr:uid="{00000000-0005-0000-0000-0000A72E0000}"/>
    <cellStyle name="Note 24" xfId="57505" xr:uid="{00000000-0005-0000-0000-0000A82E0000}"/>
    <cellStyle name="Note 25" xfId="57506" xr:uid="{00000000-0005-0000-0000-0000A92E0000}"/>
    <cellStyle name="Note 26" xfId="57507" xr:uid="{00000000-0005-0000-0000-0000AA2E0000}"/>
    <cellStyle name="Note 27" xfId="57508" xr:uid="{00000000-0005-0000-0000-0000AB2E0000}"/>
    <cellStyle name="Note 28" xfId="57509" xr:uid="{00000000-0005-0000-0000-0000AC2E0000}"/>
    <cellStyle name="Note 29" xfId="57510" xr:uid="{00000000-0005-0000-0000-0000AD2E0000}"/>
    <cellStyle name="Note 3" xfId="44404" xr:uid="{00000000-0005-0000-0000-0000AE2E0000}"/>
    <cellStyle name="Note 3 2" xfId="57512" xr:uid="{00000000-0005-0000-0000-0000AF2E0000}"/>
    <cellStyle name="Note 3 3" xfId="57511" xr:uid="{00000000-0005-0000-0000-0000B02E0000}"/>
    <cellStyle name="Note 30" xfId="57513" xr:uid="{00000000-0005-0000-0000-0000B12E0000}"/>
    <cellStyle name="Note 31" xfId="57514" xr:uid="{00000000-0005-0000-0000-0000B22E0000}"/>
    <cellStyle name="Note 32" xfId="57515" xr:uid="{00000000-0005-0000-0000-0000B32E0000}"/>
    <cellStyle name="Note 33" xfId="57516" xr:uid="{00000000-0005-0000-0000-0000B42E0000}"/>
    <cellStyle name="Note 34" xfId="57517" xr:uid="{00000000-0005-0000-0000-0000B52E0000}"/>
    <cellStyle name="Note 35" xfId="57518" xr:uid="{00000000-0005-0000-0000-0000B62E0000}"/>
    <cellStyle name="Note 36" xfId="57519" xr:uid="{00000000-0005-0000-0000-0000B72E0000}"/>
    <cellStyle name="Note 37" xfId="57520" xr:uid="{00000000-0005-0000-0000-0000B82E0000}"/>
    <cellStyle name="Note 38" xfId="57521" xr:uid="{00000000-0005-0000-0000-0000B92E0000}"/>
    <cellStyle name="Note 39" xfId="57522" xr:uid="{00000000-0005-0000-0000-0000BA2E0000}"/>
    <cellStyle name="Note 4" xfId="57523" xr:uid="{00000000-0005-0000-0000-0000BB2E0000}"/>
    <cellStyle name="Note 40" xfId="57524" xr:uid="{00000000-0005-0000-0000-0000BC2E0000}"/>
    <cellStyle name="Note 41" xfId="57525" xr:uid="{00000000-0005-0000-0000-0000BD2E0000}"/>
    <cellStyle name="Note 42" xfId="57526" xr:uid="{00000000-0005-0000-0000-0000BE2E0000}"/>
    <cellStyle name="Note 43" xfId="57527" xr:uid="{00000000-0005-0000-0000-0000BF2E0000}"/>
    <cellStyle name="Note 44" xfId="57528" xr:uid="{00000000-0005-0000-0000-0000C02E0000}"/>
    <cellStyle name="Note 45" xfId="57529" xr:uid="{00000000-0005-0000-0000-0000C12E0000}"/>
    <cellStyle name="Note 46" xfId="57530" xr:uid="{00000000-0005-0000-0000-0000C22E0000}"/>
    <cellStyle name="Note 47" xfId="57531" xr:uid="{00000000-0005-0000-0000-0000C32E0000}"/>
    <cellStyle name="Note 48" xfId="57532" xr:uid="{00000000-0005-0000-0000-0000C42E0000}"/>
    <cellStyle name="Note 49" xfId="57533" xr:uid="{00000000-0005-0000-0000-0000C52E0000}"/>
    <cellStyle name="Note 5" xfId="57534" xr:uid="{00000000-0005-0000-0000-0000C62E0000}"/>
    <cellStyle name="Note 50" xfId="57535" xr:uid="{00000000-0005-0000-0000-0000C72E0000}"/>
    <cellStyle name="Note 51" xfId="57536" xr:uid="{00000000-0005-0000-0000-0000C82E0000}"/>
    <cellStyle name="Note 52" xfId="57537" xr:uid="{00000000-0005-0000-0000-0000C92E0000}"/>
    <cellStyle name="Note 53" xfId="57538" xr:uid="{00000000-0005-0000-0000-0000CA2E0000}"/>
    <cellStyle name="Note 54" xfId="57539" xr:uid="{00000000-0005-0000-0000-0000CB2E0000}"/>
    <cellStyle name="Note 55" xfId="57540" xr:uid="{00000000-0005-0000-0000-0000CC2E0000}"/>
    <cellStyle name="Note 56" xfId="57541" xr:uid="{00000000-0005-0000-0000-0000CD2E0000}"/>
    <cellStyle name="Note 57" xfId="57542" xr:uid="{00000000-0005-0000-0000-0000CE2E0000}"/>
    <cellStyle name="Note 58" xfId="57543" xr:uid="{00000000-0005-0000-0000-0000CF2E0000}"/>
    <cellStyle name="Note 59" xfId="57544" xr:uid="{00000000-0005-0000-0000-0000D02E0000}"/>
    <cellStyle name="Note 6" xfId="57545" xr:uid="{00000000-0005-0000-0000-0000D12E0000}"/>
    <cellStyle name="Note 7" xfId="57546" xr:uid="{00000000-0005-0000-0000-0000D22E0000}"/>
    <cellStyle name="Note 8" xfId="57547" xr:uid="{00000000-0005-0000-0000-0000D32E0000}"/>
    <cellStyle name="Note 9" xfId="57548" xr:uid="{00000000-0005-0000-0000-0000D42E0000}"/>
    <cellStyle name="notes" xfId="44402" xr:uid="{00000000-0005-0000-0000-0000D52E0000}"/>
    <cellStyle name="NumberFormat" xfId="44401" xr:uid="{00000000-0005-0000-0000-0000D62E0000}"/>
    <cellStyle name="Output" xfId="46270" builtinId="21" customBuiltin="1"/>
    <cellStyle name="Output 2" xfId="45841" xr:uid="{00000000-0005-0000-0000-0000D82E0000}"/>
    <cellStyle name="output 2 2" xfId="44400" xr:uid="{00000000-0005-0000-0000-0000D92E0000}"/>
    <cellStyle name="Output 3" xfId="42056" xr:uid="{00000000-0005-0000-0000-0000DA2E0000}"/>
    <cellStyle name="Output 3 2" xfId="57550" xr:uid="{00000000-0005-0000-0000-0000DB2E0000}"/>
    <cellStyle name="Output 3 3" xfId="57549" xr:uid="{00000000-0005-0000-0000-0000DC2E0000}"/>
    <cellStyle name="Page Heading Large" xfId="44399" xr:uid="{00000000-0005-0000-0000-0000DD2E0000}"/>
    <cellStyle name="Page Heading Small" xfId="44398" xr:uid="{00000000-0005-0000-0000-0000DE2E0000}"/>
    <cellStyle name="Percent" xfId="62651" builtinId="5"/>
    <cellStyle name="Percent [0]" xfId="44396" xr:uid="{00000000-0005-0000-0000-0000DF2E0000}"/>
    <cellStyle name="Percent [2]" xfId="44395" xr:uid="{00000000-0005-0000-0000-0000E02E0000}"/>
    <cellStyle name="Percent 10" xfId="45840" xr:uid="{00000000-0005-0000-0000-0000E12E0000}"/>
    <cellStyle name="Percent 10 2" xfId="45839" xr:uid="{00000000-0005-0000-0000-0000E22E0000}"/>
    <cellStyle name="Percent 10 3" xfId="45838" xr:uid="{00000000-0005-0000-0000-0000E32E0000}"/>
    <cellStyle name="Percent 10 4" xfId="45837" xr:uid="{00000000-0005-0000-0000-0000E42E0000}"/>
    <cellStyle name="Percent 10 5" xfId="45836" xr:uid="{00000000-0005-0000-0000-0000E52E0000}"/>
    <cellStyle name="Percent 10 6" xfId="45835" xr:uid="{00000000-0005-0000-0000-0000E62E0000}"/>
    <cellStyle name="Percent 10 7" xfId="45834" xr:uid="{00000000-0005-0000-0000-0000E72E0000}"/>
    <cellStyle name="Percent 10 8" xfId="45833" xr:uid="{00000000-0005-0000-0000-0000E82E0000}"/>
    <cellStyle name="Percent 10 9" xfId="45832" xr:uid="{00000000-0005-0000-0000-0000E92E0000}"/>
    <cellStyle name="Percent 11" xfId="45831" xr:uid="{00000000-0005-0000-0000-0000EA2E0000}"/>
    <cellStyle name="Percent 11 2" xfId="45830" xr:uid="{00000000-0005-0000-0000-0000EB2E0000}"/>
    <cellStyle name="Percent 11 3" xfId="45829" xr:uid="{00000000-0005-0000-0000-0000EC2E0000}"/>
    <cellStyle name="Percent 11 4" xfId="45828" xr:uid="{00000000-0005-0000-0000-0000ED2E0000}"/>
    <cellStyle name="Percent 11 5" xfId="45827" xr:uid="{00000000-0005-0000-0000-0000EE2E0000}"/>
    <cellStyle name="Percent 11 6" xfId="45826" xr:uid="{00000000-0005-0000-0000-0000EF2E0000}"/>
    <cellStyle name="Percent 11 7" xfId="45825" xr:uid="{00000000-0005-0000-0000-0000F02E0000}"/>
    <cellStyle name="Percent 11 8" xfId="45824" xr:uid="{00000000-0005-0000-0000-0000F12E0000}"/>
    <cellStyle name="Percent 11 9" xfId="45823" xr:uid="{00000000-0005-0000-0000-0000F22E0000}"/>
    <cellStyle name="Percent 12" xfId="45822" xr:uid="{00000000-0005-0000-0000-0000F32E0000}"/>
    <cellStyle name="Percent 12 2" xfId="45821" xr:uid="{00000000-0005-0000-0000-0000F42E0000}"/>
    <cellStyle name="Percent 12 3" xfId="45820" xr:uid="{00000000-0005-0000-0000-0000F52E0000}"/>
    <cellStyle name="Percent 12 4" xfId="45819" xr:uid="{00000000-0005-0000-0000-0000F62E0000}"/>
    <cellStyle name="Percent 12 5" xfId="45818" xr:uid="{00000000-0005-0000-0000-0000F72E0000}"/>
    <cellStyle name="Percent 12 6" xfId="45817" xr:uid="{00000000-0005-0000-0000-0000F82E0000}"/>
    <cellStyle name="Percent 12 7" xfId="45816" xr:uid="{00000000-0005-0000-0000-0000F92E0000}"/>
    <cellStyle name="Percent 12 8" xfId="45815" xr:uid="{00000000-0005-0000-0000-0000FA2E0000}"/>
    <cellStyle name="Percent 12 9" xfId="45814" xr:uid="{00000000-0005-0000-0000-0000FB2E0000}"/>
    <cellStyle name="Percent 13" xfId="45813" xr:uid="{00000000-0005-0000-0000-0000FC2E0000}"/>
    <cellStyle name="Percent 13 2" xfId="45812" xr:uid="{00000000-0005-0000-0000-0000FD2E0000}"/>
    <cellStyle name="Percent 13 3" xfId="45811" xr:uid="{00000000-0005-0000-0000-0000FE2E0000}"/>
    <cellStyle name="Percent 13 4" xfId="45810" xr:uid="{00000000-0005-0000-0000-0000FF2E0000}"/>
    <cellStyle name="Percent 13 5" xfId="45809" xr:uid="{00000000-0005-0000-0000-0000002F0000}"/>
    <cellStyle name="Percent 13 6" xfId="45808" xr:uid="{00000000-0005-0000-0000-0000012F0000}"/>
    <cellStyle name="Percent 13 7" xfId="45807" xr:uid="{00000000-0005-0000-0000-0000022F0000}"/>
    <cellStyle name="Percent 13 8" xfId="45806" xr:uid="{00000000-0005-0000-0000-0000032F0000}"/>
    <cellStyle name="Percent 13 9" xfId="45805" xr:uid="{00000000-0005-0000-0000-0000042F0000}"/>
    <cellStyle name="Percent 14" xfId="45804" xr:uid="{00000000-0005-0000-0000-0000052F0000}"/>
    <cellStyle name="Percent 14 2" xfId="45803" xr:uid="{00000000-0005-0000-0000-0000062F0000}"/>
    <cellStyle name="Percent 14 3" xfId="45802" xr:uid="{00000000-0005-0000-0000-0000072F0000}"/>
    <cellStyle name="Percent 14 4" xfId="45801" xr:uid="{00000000-0005-0000-0000-0000082F0000}"/>
    <cellStyle name="Percent 14 5" xfId="45800" xr:uid="{00000000-0005-0000-0000-0000092F0000}"/>
    <cellStyle name="Percent 14 6" xfId="45799" xr:uid="{00000000-0005-0000-0000-00000A2F0000}"/>
    <cellStyle name="Percent 14 7" xfId="45798" xr:uid="{00000000-0005-0000-0000-00000B2F0000}"/>
    <cellStyle name="Percent 14 8" xfId="45797" xr:uid="{00000000-0005-0000-0000-00000C2F0000}"/>
    <cellStyle name="Percent 14 9" xfId="45796" xr:uid="{00000000-0005-0000-0000-00000D2F0000}"/>
    <cellStyle name="Percent 15" xfId="45795" xr:uid="{00000000-0005-0000-0000-00000E2F0000}"/>
    <cellStyle name="Percent 15 2" xfId="45794" xr:uid="{00000000-0005-0000-0000-00000F2F0000}"/>
    <cellStyle name="Percent 15 3" xfId="45793" xr:uid="{00000000-0005-0000-0000-0000102F0000}"/>
    <cellStyle name="Percent 15 4" xfId="45792" xr:uid="{00000000-0005-0000-0000-0000112F0000}"/>
    <cellStyle name="Percent 15 5" xfId="45791" xr:uid="{00000000-0005-0000-0000-0000122F0000}"/>
    <cellStyle name="Percent 15 6" xfId="45790" xr:uid="{00000000-0005-0000-0000-0000132F0000}"/>
    <cellStyle name="Percent 15 7" xfId="45789" xr:uid="{00000000-0005-0000-0000-0000142F0000}"/>
    <cellStyle name="Percent 15 8" xfId="45788" xr:uid="{00000000-0005-0000-0000-0000152F0000}"/>
    <cellStyle name="Percent 15 9" xfId="45787" xr:uid="{00000000-0005-0000-0000-0000162F0000}"/>
    <cellStyle name="Percent 16" xfId="45786" xr:uid="{00000000-0005-0000-0000-0000172F0000}"/>
    <cellStyle name="Percent 16 2" xfId="45785" xr:uid="{00000000-0005-0000-0000-0000182F0000}"/>
    <cellStyle name="Percent 16 3" xfId="45784" xr:uid="{00000000-0005-0000-0000-0000192F0000}"/>
    <cellStyle name="Percent 16 4" xfId="45783" xr:uid="{00000000-0005-0000-0000-00001A2F0000}"/>
    <cellStyle name="Percent 16 5" xfId="45782" xr:uid="{00000000-0005-0000-0000-00001B2F0000}"/>
    <cellStyle name="Percent 16 6" xfId="45781" xr:uid="{00000000-0005-0000-0000-00001C2F0000}"/>
    <cellStyle name="Percent 16 7" xfId="45780" xr:uid="{00000000-0005-0000-0000-00001D2F0000}"/>
    <cellStyle name="Percent 16 8" xfId="45779" xr:uid="{00000000-0005-0000-0000-00001E2F0000}"/>
    <cellStyle name="Percent 16 9" xfId="45778" xr:uid="{00000000-0005-0000-0000-00001F2F0000}"/>
    <cellStyle name="Percent 17" xfId="45777" xr:uid="{00000000-0005-0000-0000-0000202F0000}"/>
    <cellStyle name="Percent 17 2" xfId="45776" xr:uid="{00000000-0005-0000-0000-0000212F0000}"/>
    <cellStyle name="Percent 17 3" xfId="45775" xr:uid="{00000000-0005-0000-0000-0000222F0000}"/>
    <cellStyle name="Percent 17 4" xfId="45774" xr:uid="{00000000-0005-0000-0000-0000232F0000}"/>
    <cellStyle name="Percent 17 5" xfId="45773" xr:uid="{00000000-0005-0000-0000-0000242F0000}"/>
    <cellStyle name="Percent 17 6" xfId="45772" xr:uid="{00000000-0005-0000-0000-0000252F0000}"/>
    <cellStyle name="Percent 17 7" xfId="45771" xr:uid="{00000000-0005-0000-0000-0000262F0000}"/>
    <cellStyle name="Percent 17 8" xfId="45770" xr:uid="{00000000-0005-0000-0000-0000272F0000}"/>
    <cellStyle name="Percent 17 9" xfId="45769" xr:uid="{00000000-0005-0000-0000-0000282F0000}"/>
    <cellStyle name="Percent 18" xfId="45768" xr:uid="{00000000-0005-0000-0000-0000292F0000}"/>
    <cellStyle name="Percent 18 2" xfId="45767" xr:uid="{00000000-0005-0000-0000-00002A2F0000}"/>
    <cellStyle name="Percent 18 3" xfId="45766" xr:uid="{00000000-0005-0000-0000-00002B2F0000}"/>
    <cellStyle name="Percent 18 4" xfId="45765" xr:uid="{00000000-0005-0000-0000-00002C2F0000}"/>
    <cellStyle name="Percent 18 5" xfId="45764" xr:uid="{00000000-0005-0000-0000-00002D2F0000}"/>
    <cellStyle name="Percent 18 6" xfId="45763" xr:uid="{00000000-0005-0000-0000-00002E2F0000}"/>
    <cellStyle name="Percent 18 7" xfId="45762" xr:uid="{00000000-0005-0000-0000-00002F2F0000}"/>
    <cellStyle name="Percent 18 8" xfId="45761" xr:uid="{00000000-0005-0000-0000-0000302F0000}"/>
    <cellStyle name="Percent 18 9" xfId="45760" xr:uid="{00000000-0005-0000-0000-0000312F0000}"/>
    <cellStyle name="Percent 19" xfId="45759" xr:uid="{00000000-0005-0000-0000-0000322F0000}"/>
    <cellStyle name="Percent 19 2" xfId="45758" xr:uid="{00000000-0005-0000-0000-0000332F0000}"/>
    <cellStyle name="Percent 19 3" xfId="45757" xr:uid="{00000000-0005-0000-0000-0000342F0000}"/>
    <cellStyle name="Percent 19 4" xfId="45756" xr:uid="{00000000-0005-0000-0000-0000352F0000}"/>
    <cellStyle name="Percent 19 5" xfId="45755" xr:uid="{00000000-0005-0000-0000-0000362F0000}"/>
    <cellStyle name="Percent 19 6" xfId="45754" xr:uid="{00000000-0005-0000-0000-0000372F0000}"/>
    <cellStyle name="Percent 19 7" xfId="45753" xr:uid="{00000000-0005-0000-0000-0000382F0000}"/>
    <cellStyle name="Percent 19 8" xfId="45752" xr:uid="{00000000-0005-0000-0000-0000392F0000}"/>
    <cellStyle name="Percent 19 9" xfId="45751" xr:uid="{00000000-0005-0000-0000-00003A2F0000}"/>
    <cellStyle name="Percent 2" xfId="44397" xr:uid="{00000000-0005-0000-0000-00003B2F0000}"/>
    <cellStyle name="Percent 2 10" xfId="57551" xr:uid="{00000000-0005-0000-0000-00003C2F0000}"/>
    <cellStyle name="Percent 2 2" xfId="45750" xr:uid="{00000000-0005-0000-0000-00003D2F0000}"/>
    <cellStyle name="Percent 2 3" xfId="45749" xr:uid="{00000000-0005-0000-0000-00003E2F0000}"/>
    <cellStyle name="Percent 2 4" xfId="45748" xr:uid="{00000000-0005-0000-0000-00003F2F0000}"/>
    <cellStyle name="Percent 2 5" xfId="45747" xr:uid="{00000000-0005-0000-0000-0000402F0000}"/>
    <cellStyle name="Percent 2 6" xfId="45746" xr:uid="{00000000-0005-0000-0000-0000412F0000}"/>
    <cellStyle name="Percent 2 7" xfId="45745" xr:uid="{00000000-0005-0000-0000-0000422F0000}"/>
    <cellStyle name="Percent 2 8" xfId="45744" xr:uid="{00000000-0005-0000-0000-0000432F0000}"/>
    <cellStyle name="Percent 2 9" xfId="45743" xr:uid="{00000000-0005-0000-0000-0000442F0000}"/>
    <cellStyle name="Percent 20" xfId="45742" xr:uid="{00000000-0005-0000-0000-0000452F0000}"/>
    <cellStyle name="Percent 20 2" xfId="45741" xr:uid="{00000000-0005-0000-0000-0000462F0000}"/>
    <cellStyle name="Percent 20 3" xfId="45740" xr:uid="{00000000-0005-0000-0000-0000472F0000}"/>
    <cellStyle name="Percent 20 4" xfId="45739" xr:uid="{00000000-0005-0000-0000-0000482F0000}"/>
    <cellStyle name="Percent 20 5" xfId="45738" xr:uid="{00000000-0005-0000-0000-0000492F0000}"/>
    <cellStyle name="Percent 20 6" xfId="45737" xr:uid="{00000000-0005-0000-0000-00004A2F0000}"/>
    <cellStyle name="Percent 20 7" xfId="45736" xr:uid="{00000000-0005-0000-0000-00004B2F0000}"/>
    <cellStyle name="Percent 20 8" xfId="45735" xr:uid="{00000000-0005-0000-0000-00004C2F0000}"/>
    <cellStyle name="Percent 20 9" xfId="45734" xr:uid="{00000000-0005-0000-0000-00004D2F0000}"/>
    <cellStyle name="Percent 21" xfId="45733" xr:uid="{00000000-0005-0000-0000-00004E2F0000}"/>
    <cellStyle name="Percent 21 2" xfId="45732" xr:uid="{00000000-0005-0000-0000-00004F2F0000}"/>
    <cellStyle name="Percent 21 3" xfId="45731" xr:uid="{00000000-0005-0000-0000-0000502F0000}"/>
    <cellStyle name="Percent 21 4" xfId="45730" xr:uid="{00000000-0005-0000-0000-0000512F0000}"/>
    <cellStyle name="Percent 21 5" xfId="45729" xr:uid="{00000000-0005-0000-0000-0000522F0000}"/>
    <cellStyle name="Percent 21 6" xfId="45728" xr:uid="{00000000-0005-0000-0000-0000532F0000}"/>
    <cellStyle name="Percent 21 7" xfId="45727" xr:uid="{00000000-0005-0000-0000-0000542F0000}"/>
    <cellStyle name="Percent 21 8" xfId="45726" xr:uid="{00000000-0005-0000-0000-0000552F0000}"/>
    <cellStyle name="Percent 21 9" xfId="45725" xr:uid="{00000000-0005-0000-0000-0000562F0000}"/>
    <cellStyle name="Percent 22" xfId="45724" xr:uid="{00000000-0005-0000-0000-0000572F0000}"/>
    <cellStyle name="Percent 22 2" xfId="45723" xr:uid="{00000000-0005-0000-0000-0000582F0000}"/>
    <cellStyle name="Percent 22 3" xfId="45722" xr:uid="{00000000-0005-0000-0000-0000592F0000}"/>
    <cellStyle name="Percent 23" xfId="45721" xr:uid="{00000000-0005-0000-0000-00005A2F0000}"/>
    <cellStyle name="Percent 23 2" xfId="45720" xr:uid="{00000000-0005-0000-0000-00005B2F0000}"/>
    <cellStyle name="Percent 23 3" xfId="45719" xr:uid="{00000000-0005-0000-0000-00005C2F0000}"/>
    <cellStyle name="Percent 23 4" xfId="45718" xr:uid="{00000000-0005-0000-0000-00005D2F0000}"/>
    <cellStyle name="Percent 23 5" xfId="45717" xr:uid="{00000000-0005-0000-0000-00005E2F0000}"/>
    <cellStyle name="Percent 23 6" xfId="45716" xr:uid="{00000000-0005-0000-0000-00005F2F0000}"/>
    <cellStyle name="Percent 23 7" xfId="45715" xr:uid="{00000000-0005-0000-0000-0000602F0000}"/>
    <cellStyle name="Percent 23 8" xfId="45714" xr:uid="{00000000-0005-0000-0000-0000612F0000}"/>
    <cellStyle name="Percent 23 9" xfId="45713" xr:uid="{00000000-0005-0000-0000-0000622F0000}"/>
    <cellStyle name="Percent 24" xfId="45712" xr:uid="{00000000-0005-0000-0000-0000632F0000}"/>
    <cellStyle name="Percent 24 2" xfId="45711" xr:uid="{00000000-0005-0000-0000-0000642F0000}"/>
    <cellStyle name="Percent 24 3" xfId="45710" xr:uid="{00000000-0005-0000-0000-0000652F0000}"/>
    <cellStyle name="Percent 24 4" xfId="45709" xr:uid="{00000000-0005-0000-0000-0000662F0000}"/>
    <cellStyle name="Percent 24 5" xfId="45708" xr:uid="{00000000-0005-0000-0000-0000672F0000}"/>
    <cellStyle name="Percent 24 6" xfId="45707" xr:uid="{00000000-0005-0000-0000-0000682F0000}"/>
    <cellStyle name="Percent 24 7" xfId="45706" xr:uid="{00000000-0005-0000-0000-0000692F0000}"/>
    <cellStyle name="Percent 24 8" xfId="45705" xr:uid="{00000000-0005-0000-0000-00006A2F0000}"/>
    <cellStyle name="Percent 24 9" xfId="45704" xr:uid="{00000000-0005-0000-0000-00006B2F0000}"/>
    <cellStyle name="Percent 25" xfId="45703" xr:uid="{00000000-0005-0000-0000-00006C2F0000}"/>
    <cellStyle name="Percent 25 2" xfId="45702" xr:uid="{00000000-0005-0000-0000-00006D2F0000}"/>
    <cellStyle name="Percent 25 3" xfId="45701" xr:uid="{00000000-0005-0000-0000-00006E2F0000}"/>
    <cellStyle name="Percent 25 4" xfId="45700" xr:uid="{00000000-0005-0000-0000-00006F2F0000}"/>
    <cellStyle name="Percent 25 5" xfId="45699" xr:uid="{00000000-0005-0000-0000-0000702F0000}"/>
    <cellStyle name="Percent 25 6" xfId="45698" xr:uid="{00000000-0005-0000-0000-0000712F0000}"/>
    <cellStyle name="Percent 25 7" xfId="45697" xr:uid="{00000000-0005-0000-0000-0000722F0000}"/>
    <cellStyle name="Percent 25 8" xfId="45696" xr:uid="{00000000-0005-0000-0000-0000732F0000}"/>
    <cellStyle name="Percent 25 9" xfId="45695" xr:uid="{00000000-0005-0000-0000-0000742F0000}"/>
    <cellStyle name="Percent 26" xfId="45694" xr:uid="{00000000-0005-0000-0000-0000752F0000}"/>
    <cellStyle name="Percent 26 2" xfId="45693" xr:uid="{00000000-0005-0000-0000-0000762F0000}"/>
    <cellStyle name="Percent 26 3" xfId="45692" xr:uid="{00000000-0005-0000-0000-0000772F0000}"/>
    <cellStyle name="Percent 26 4" xfId="45691" xr:uid="{00000000-0005-0000-0000-0000782F0000}"/>
    <cellStyle name="Percent 26 5" xfId="45690" xr:uid="{00000000-0005-0000-0000-0000792F0000}"/>
    <cellStyle name="Percent 26 6" xfId="45689" xr:uid="{00000000-0005-0000-0000-00007A2F0000}"/>
    <cellStyle name="Percent 26 7" xfId="45688" xr:uid="{00000000-0005-0000-0000-00007B2F0000}"/>
    <cellStyle name="Percent 26 8" xfId="45687" xr:uid="{00000000-0005-0000-0000-00007C2F0000}"/>
    <cellStyle name="Percent 26 9" xfId="45686" xr:uid="{00000000-0005-0000-0000-00007D2F0000}"/>
    <cellStyle name="Percent 27" xfId="45685" xr:uid="{00000000-0005-0000-0000-00007E2F0000}"/>
    <cellStyle name="Percent 27 2" xfId="45684" xr:uid="{00000000-0005-0000-0000-00007F2F0000}"/>
    <cellStyle name="Percent 27 3" xfId="45683" xr:uid="{00000000-0005-0000-0000-0000802F0000}"/>
    <cellStyle name="Percent 27 4" xfId="45682" xr:uid="{00000000-0005-0000-0000-0000812F0000}"/>
    <cellStyle name="Percent 27 5" xfId="45681" xr:uid="{00000000-0005-0000-0000-0000822F0000}"/>
    <cellStyle name="Percent 27 6" xfId="45680" xr:uid="{00000000-0005-0000-0000-0000832F0000}"/>
    <cellStyle name="Percent 27 7" xfId="45679" xr:uid="{00000000-0005-0000-0000-0000842F0000}"/>
    <cellStyle name="Percent 27 8" xfId="45678" xr:uid="{00000000-0005-0000-0000-0000852F0000}"/>
    <cellStyle name="Percent 27 9" xfId="45677" xr:uid="{00000000-0005-0000-0000-0000862F0000}"/>
    <cellStyle name="Percent 28" xfId="45676" xr:uid="{00000000-0005-0000-0000-0000872F0000}"/>
    <cellStyle name="Percent 28 2" xfId="45675" xr:uid="{00000000-0005-0000-0000-0000882F0000}"/>
    <cellStyle name="Percent 28 3" xfId="45674" xr:uid="{00000000-0005-0000-0000-0000892F0000}"/>
    <cellStyle name="Percent 28 4" xfId="45673" xr:uid="{00000000-0005-0000-0000-00008A2F0000}"/>
    <cellStyle name="Percent 28 5" xfId="45672" xr:uid="{00000000-0005-0000-0000-00008B2F0000}"/>
    <cellStyle name="Percent 28 6" xfId="45671" xr:uid="{00000000-0005-0000-0000-00008C2F0000}"/>
    <cellStyle name="Percent 28 7" xfId="45670" xr:uid="{00000000-0005-0000-0000-00008D2F0000}"/>
    <cellStyle name="Percent 28 8" xfId="45669" xr:uid="{00000000-0005-0000-0000-00008E2F0000}"/>
    <cellStyle name="Percent 28 9" xfId="45668" xr:uid="{00000000-0005-0000-0000-00008F2F0000}"/>
    <cellStyle name="Percent 29" xfId="45667" xr:uid="{00000000-0005-0000-0000-0000902F0000}"/>
    <cellStyle name="Percent 29 2" xfId="45666" xr:uid="{00000000-0005-0000-0000-0000912F0000}"/>
    <cellStyle name="Percent 29 3" xfId="45665" xr:uid="{00000000-0005-0000-0000-0000922F0000}"/>
    <cellStyle name="Percent 3" xfId="45664" xr:uid="{00000000-0005-0000-0000-0000932F0000}"/>
    <cellStyle name="Percent 3 10" xfId="45663" xr:uid="{00000000-0005-0000-0000-0000942F0000}"/>
    <cellStyle name="Percent 3 11" xfId="42193" xr:uid="{00000000-0005-0000-0000-0000952F0000}"/>
    <cellStyle name="Percent 3 2" xfId="45662" xr:uid="{00000000-0005-0000-0000-0000962F0000}"/>
    <cellStyle name="Percent 3 3" xfId="45661" xr:uid="{00000000-0005-0000-0000-0000972F0000}"/>
    <cellStyle name="Percent 3 4" xfId="45660" xr:uid="{00000000-0005-0000-0000-0000982F0000}"/>
    <cellStyle name="Percent 3 5" xfId="45659" xr:uid="{00000000-0005-0000-0000-0000992F0000}"/>
    <cellStyle name="Percent 3 6" xfId="45658" xr:uid="{00000000-0005-0000-0000-00009A2F0000}"/>
    <cellStyle name="Percent 3 7" xfId="45657" xr:uid="{00000000-0005-0000-0000-00009B2F0000}"/>
    <cellStyle name="Percent 3 8" xfId="45656" xr:uid="{00000000-0005-0000-0000-00009C2F0000}"/>
    <cellStyle name="Percent 3 9" xfId="45655" xr:uid="{00000000-0005-0000-0000-00009D2F0000}"/>
    <cellStyle name="Percent 30" xfId="45654" xr:uid="{00000000-0005-0000-0000-00009E2F0000}"/>
    <cellStyle name="Percent 30 2" xfId="45653" xr:uid="{00000000-0005-0000-0000-00009F2F0000}"/>
    <cellStyle name="Percent 30 3" xfId="45652" xr:uid="{00000000-0005-0000-0000-0000A02F0000}"/>
    <cellStyle name="Percent 31" xfId="45651" xr:uid="{00000000-0005-0000-0000-0000A12F0000}"/>
    <cellStyle name="Percent 31 2" xfId="45650" xr:uid="{00000000-0005-0000-0000-0000A22F0000}"/>
    <cellStyle name="Percent 31 3" xfId="45649" xr:uid="{00000000-0005-0000-0000-0000A32F0000}"/>
    <cellStyle name="Percent 32" xfId="45648" xr:uid="{00000000-0005-0000-0000-0000A42F0000}"/>
    <cellStyle name="Percent 32 2" xfId="45647" xr:uid="{00000000-0005-0000-0000-0000A52F0000}"/>
    <cellStyle name="Percent 32 3" xfId="45646" xr:uid="{00000000-0005-0000-0000-0000A62F0000}"/>
    <cellStyle name="Percent 32 4" xfId="45645" xr:uid="{00000000-0005-0000-0000-0000A72F0000}"/>
    <cellStyle name="Percent 32 5" xfId="45644" xr:uid="{00000000-0005-0000-0000-0000A82F0000}"/>
    <cellStyle name="Percent 32 6" xfId="45643" xr:uid="{00000000-0005-0000-0000-0000A92F0000}"/>
    <cellStyle name="Percent 32 7" xfId="45642" xr:uid="{00000000-0005-0000-0000-0000AA2F0000}"/>
    <cellStyle name="Percent 32 8" xfId="45641" xr:uid="{00000000-0005-0000-0000-0000AB2F0000}"/>
    <cellStyle name="Percent 32 9" xfId="45640" xr:uid="{00000000-0005-0000-0000-0000AC2F0000}"/>
    <cellStyle name="Percent 33" xfId="45639" xr:uid="{00000000-0005-0000-0000-0000AD2F0000}"/>
    <cellStyle name="Percent 33 2" xfId="45638" xr:uid="{00000000-0005-0000-0000-0000AE2F0000}"/>
    <cellStyle name="Percent 33 3" xfId="45637" xr:uid="{00000000-0005-0000-0000-0000AF2F0000}"/>
    <cellStyle name="Percent 33 4" xfId="45636" xr:uid="{00000000-0005-0000-0000-0000B02F0000}"/>
    <cellStyle name="Percent 33 5" xfId="45635" xr:uid="{00000000-0005-0000-0000-0000B12F0000}"/>
    <cellStyle name="Percent 33 6" xfId="45634" xr:uid="{00000000-0005-0000-0000-0000B22F0000}"/>
    <cellStyle name="Percent 33 7" xfId="45633" xr:uid="{00000000-0005-0000-0000-0000B32F0000}"/>
    <cellStyle name="Percent 33 8" xfId="45632" xr:uid="{00000000-0005-0000-0000-0000B42F0000}"/>
    <cellStyle name="Percent 33 9" xfId="45631" xr:uid="{00000000-0005-0000-0000-0000B52F0000}"/>
    <cellStyle name="Percent 34" xfId="45630" xr:uid="{00000000-0005-0000-0000-0000B62F0000}"/>
    <cellStyle name="Percent 34 2" xfId="45629" xr:uid="{00000000-0005-0000-0000-0000B72F0000}"/>
    <cellStyle name="Percent 34 3" xfId="45628" xr:uid="{00000000-0005-0000-0000-0000B82F0000}"/>
    <cellStyle name="Percent 34 4" xfId="45627" xr:uid="{00000000-0005-0000-0000-0000B92F0000}"/>
    <cellStyle name="Percent 34 5" xfId="45626" xr:uid="{00000000-0005-0000-0000-0000BA2F0000}"/>
    <cellStyle name="Percent 34 6" xfId="45625" xr:uid="{00000000-0005-0000-0000-0000BB2F0000}"/>
    <cellStyle name="Percent 34 7" xfId="45624" xr:uid="{00000000-0005-0000-0000-0000BC2F0000}"/>
    <cellStyle name="Percent 34 8" xfId="45623" xr:uid="{00000000-0005-0000-0000-0000BD2F0000}"/>
    <cellStyle name="Percent 34 9" xfId="45622" xr:uid="{00000000-0005-0000-0000-0000BE2F0000}"/>
    <cellStyle name="Percent 35" xfId="45621" xr:uid="{00000000-0005-0000-0000-0000BF2F0000}"/>
    <cellStyle name="Percent 35 2" xfId="45620" xr:uid="{00000000-0005-0000-0000-0000C02F0000}"/>
    <cellStyle name="Percent 35 3" xfId="45619" xr:uid="{00000000-0005-0000-0000-0000C12F0000}"/>
    <cellStyle name="Percent 35 4" xfId="45618" xr:uid="{00000000-0005-0000-0000-0000C22F0000}"/>
    <cellStyle name="Percent 35 5" xfId="45617" xr:uid="{00000000-0005-0000-0000-0000C32F0000}"/>
    <cellStyle name="Percent 35 6" xfId="45616" xr:uid="{00000000-0005-0000-0000-0000C42F0000}"/>
    <cellStyle name="Percent 35 7" xfId="45615" xr:uid="{00000000-0005-0000-0000-0000C52F0000}"/>
    <cellStyle name="Percent 35 8" xfId="45614" xr:uid="{00000000-0005-0000-0000-0000C62F0000}"/>
    <cellStyle name="Percent 35 9" xfId="45613" xr:uid="{00000000-0005-0000-0000-0000C72F0000}"/>
    <cellStyle name="Percent 36" xfId="45612" xr:uid="{00000000-0005-0000-0000-0000C82F0000}"/>
    <cellStyle name="Percent 36 2" xfId="45611" xr:uid="{00000000-0005-0000-0000-0000C92F0000}"/>
    <cellStyle name="Percent 36 3" xfId="45610" xr:uid="{00000000-0005-0000-0000-0000CA2F0000}"/>
    <cellStyle name="Percent 36 4" xfId="45609" xr:uid="{00000000-0005-0000-0000-0000CB2F0000}"/>
    <cellStyle name="Percent 36 5" xfId="45608" xr:uid="{00000000-0005-0000-0000-0000CC2F0000}"/>
    <cellStyle name="Percent 36 6" xfId="45607" xr:uid="{00000000-0005-0000-0000-0000CD2F0000}"/>
    <cellStyle name="Percent 36 7" xfId="45606" xr:uid="{00000000-0005-0000-0000-0000CE2F0000}"/>
    <cellStyle name="Percent 36 8" xfId="45605" xr:uid="{00000000-0005-0000-0000-0000CF2F0000}"/>
    <cellStyle name="Percent 36 9" xfId="45604" xr:uid="{00000000-0005-0000-0000-0000D02F0000}"/>
    <cellStyle name="Percent 37" xfId="45603" xr:uid="{00000000-0005-0000-0000-0000D12F0000}"/>
    <cellStyle name="Percent 37 2" xfId="45602" xr:uid="{00000000-0005-0000-0000-0000D22F0000}"/>
    <cellStyle name="Percent 37 3" xfId="45601" xr:uid="{00000000-0005-0000-0000-0000D32F0000}"/>
    <cellStyle name="Percent 37 4" xfId="45600" xr:uid="{00000000-0005-0000-0000-0000D42F0000}"/>
    <cellStyle name="Percent 37 5" xfId="45599" xr:uid="{00000000-0005-0000-0000-0000D52F0000}"/>
    <cellStyle name="Percent 37 6" xfId="45598" xr:uid="{00000000-0005-0000-0000-0000D62F0000}"/>
    <cellStyle name="Percent 37 7" xfId="45597" xr:uid="{00000000-0005-0000-0000-0000D72F0000}"/>
    <cellStyle name="Percent 37 8" xfId="45596" xr:uid="{00000000-0005-0000-0000-0000D82F0000}"/>
    <cellStyle name="Percent 37 9" xfId="45595" xr:uid="{00000000-0005-0000-0000-0000D92F0000}"/>
    <cellStyle name="Percent 38" xfId="45594" xr:uid="{00000000-0005-0000-0000-0000DA2F0000}"/>
    <cellStyle name="Percent 38 2" xfId="45593" xr:uid="{00000000-0005-0000-0000-0000DB2F0000}"/>
    <cellStyle name="Percent 38 3" xfId="45592" xr:uid="{00000000-0005-0000-0000-0000DC2F0000}"/>
    <cellStyle name="Percent 38 4" xfId="45591" xr:uid="{00000000-0005-0000-0000-0000DD2F0000}"/>
    <cellStyle name="Percent 38 5" xfId="45590" xr:uid="{00000000-0005-0000-0000-0000DE2F0000}"/>
    <cellStyle name="Percent 38 6" xfId="45589" xr:uid="{00000000-0005-0000-0000-0000DF2F0000}"/>
    <cellStyle name="Percent 38 7" xfId="45588" xr:uid="{00000000-0005-0000-0000-0000E02F0000}"/>
    <cellStyle name="Percent 38 8" xfId="45587" xr:uid="{00000000-0005-0000-0000-0000E12F0000}"/>
    <cellStyle name="Percent 38 9" xfId="45586" xr:uid="{00000000-0005-0000-0000-0000E22F0000}"/>
    <cellStyle name="Percent 39" xfId="45585" xr:uid="{00000000-0005-0000-0000-0000E32F0000}"/>
    <cellStyle name="Percent 39 2" xfId="45584" xr:uid="{00000000-0005-0000-0000-0000E42F0000}"/>
    <cellStyle name="Percent 39 3" xfId="45583" xr:uid="{00000000-0005-0000-0000-0000E52F0000}"/>
    <cellStyle name="Percent 39 4" xfId="45582" xr:uid="{00000000-0005-0000-0000-0000E62F0000}"/>
    <cellStyle name="Percent 39 5" xfId="45581" xr:uid="{00000000-0005-0000-0000-0000E72F0000}"/>
    <cellStyle name="Percent 39 6" xfId="45580" xr:uid="{00000000-0005-0000-0000-0000E82F0000}"/>
    <cellStyle name="Percent 39 7" xfId="45579" xr:uid="{00000000-0005-0000-0000-0000E92F0000}"/>
    <cellStyle name="Percent 39 8" xfId="45578" xr:uid="{00000000-0005-0000-0000-0000EA2F0000}"/>
    <cellStyle name="Percent 39 9" xfId="45577" xr:uid="{00000000-0005-0000-0000-0000EB2F0000}"/>
    <cellStyle name="Percent 4" xfId="45576" xr:uid="{00000000-0005-0000-0000-0000EC2F0000}"/>
    <cellStyle name="Percent 4 10" xfId="45575" xr:uid="{00000000-0005-0000-0000-0000ED2F0000}"/>
    <cellStyle name="Percent 4 11" xfId="42186" xr:uid="{00000000-0005-0000-0000-0000EE2F0000}"/>
    <cellStyle name="Percent 4 2" xfId="45574" xr:uid="{00000000-0005-0000-0000-0000EF2F0000}"/>
    <cellStyle name="Percent 4 3" xfId="45573" xr:uid="{00000000-0005-0000-0000-0000F02F0000}"/>
    <cellStyle name="Percent 4 4" xfId="45572" xr:uid="{00000000-0005-0000-0000-0000F12F0000}"/>
    <cellStyle name="Percent 4 5" xfId="45571" xr:uid="{00000000-0005-0000-0000-0000F22F0000}"/>
    <cellStyle name="Percent 4 6" xfId="45570" xr:uid="{00000000-0005-0000-0000-0000F32F0000}"/>
    <cellStyle name="Percent 4 7" xfId="45569" xr:uid="{00000000-0005-0000-0000-0000F42F0000}"/>
    <cellStyle name="Percent 4 8" xfId="45568" xr:uid="{00000000-0005-0000-0000-0000F52F0000}"/>
    <cellStyle name="Percent 4 9" xfId="45567" xr:uid="{00000000-0005-0000-0000-0000F62F0000}"/>
    <cellStyle name="Percent 40" xfId="45566" xr:uid="{00000000-0005-0000-0000-0000F72F0000}"/>
    <cellStyle name="Percent 40 2" xfId="45565" xr:uid="{00000000-0005-0000-0000-0000F82F0000}"/>
    <cellStyle name="Percent 40 3" xfId="45564" xr:uid="{00000000-0005-0000-0000-0000F92F0000}"/>
    <cellStyle name="Percent 41" xfId="45563" xr:uid="{00000000-0005-0000-0000-0000FA2F0000}"/>
    <cellStyle name="Percent 42" xfId="45562" xr:uid="{00000000-0005-0000-0000-0000FB2F0000}"/>
    <cellStyle name="Percent 43" xfId="44850" xr:uid="{00000000-0005-0000-0000-0000FC2F0000}"/>
    <cellStyle name="Percent 44" xfId="42071" xr:uid="{00000000-0005-0000-0000-0000FD2F0000}"/>
    <cellStyle name="Percent 45" xfId="42067" xr:uid="{00000000-0005-0000-0000-0000FE2F0000}"/>
    <cellStyle name="Percent 46" xfId="42023" xr:uid="{00000000-0005-0000-0000-0000FF2F0000}"/>
    <cellStyle name="Percent 47" xfId="42018" xr:uid="{00000000-0005-0000-0000-000000300000}"/>
    <cellStyle name="Percent 48" xfId="42014" xr:uid="{00000000-0005-0000-0000-000001300000}"/>
    <cellStyle name="Percent 49" xfId="42012" xr:uid="{00000000-0005-0000-0000-000002300000}"/>
    <cellStyle name="Percent 5" xfId="45561" xr:uid="{00000000-0005-0000-0000-000003300000}"/>
    <cellStyle name="Percent 5 10" xfId="45560" xr:uid="{00000000-0005-0000-0000-000004300000}"/>
    <cellStyle name="Percent 5 11" xfId="42191" xr:uid="{00000000-0005-0000-0000-000005300000}"/>
    <cellStyle name="Percent 5 2" xfId="45559" xr:uid="{00000000-0005-0000-0000-000006300000}"/>
    <cellStyle name="Percent 5 3" xfId="45558" xr:uid="{00000000-0005-0000-0000-000007300000}"/>
    <cellStyle name="Percent 5 4" xfId="45557" xr:uid="{00000000-0005-0000-0000-000008300000}"/>
    <cellStyle name="Percent 5 5" xfId="45556" xr:uid="{00000000-0005-0000-0000-000009300000}"/>
    <cellStyle name="Percent 5 6" xfId="45555" xr:uid="{00000000-0005-0000-0000-00000A300000}"/>
    <cellStyle name="Percent 5 7" xfId="45554" xr:uid="{00000000-0005-0000-0000-00000B300000}"/>
    <cellStyle name="Percent 5 8" xfId="45553" xr:uid="{00000000-0005-0000-0000-00000C300000}"/>
    <cellStyle name="Percent 5 9" xfId="45552" xr:uid="{00000000-0005-0000-0000-00000D300000}"/>
    <cellStyle name="Percent 50" xfId="42005" xr:uid="{00000000-0005-0000-0000-00000E300000}"/>
    <cellStyle name="Percent 51" xfId="42003" xr:uid="{00000000-0005-0000-0000-00000F300000}"/>
    <cellStyle name="Percent 52" xfId="42004" xr:uid="{00000000-0005-0000-0000-000010300000}"/>
    <cellStyle name="Percent 53" xfId="41998" xr:uid="{00000000-0005-0000-0000-000011300000}"/>
    <cellStyle name="Percent 54" xfId="41992" xr:uid="{00000000-0005-0000-0000-000012300000}"/>
    <cellStyle name="Percent 55" xfId="41985" xr:uid="{00000000-0005-0000-0000-000013300000}"/>
    <cellStyle name="Percent 56" xfId="41983" xr:uid="{00000000-0005-0000-0000-000014300000}"/>
    <cellStyle name="Percent 57" xfId="41987" xr:uid="{00000000-0005-0000-0000-000015300000}"/>
    <cellStyle name="Percent 6" xfId="45551" xr:uid="{00000000-0005-0000-0000-000016300000}"/>
    <cellStyle name="Percent 6 2" xfId="45550" xr:uid="{00000000-0005-0000-0000-000017300000}"/>
    <cellStyle name="Percent 6 3" xfId="45549" xr:uid="{00000000-0005-0000-0000-000018300000}"/>
    <cellStyle name="Percent 6 4" xfId="42188" xr:uid="{00000000-0005-0000-0000-000019300000}"/>
    <cellStyle name="Percent 7" xfId="45548" xr:uid="{00000000-0005-0000-0000-00001A300000}"/>
    <cellStyle name="Percent 7 2" xfId="45547" xr:uid="{00000000-0005-0000-0000-00001B300000}"/>
    <cellStyle name="Percent 7 3" xfId="45546" xr:uid="{00000000-0005-0000-0000-00001C300000}"/>
    <cellStyle name="Percent 7 4" xfId="42189" xr:uid="{00000000-0005-0000-0000-00001D300000}"/>
    <cellStyle name="Percent 8" xfId="45545" xr:uid="{00000000-0005-0000-0000-00001E300000}"/>
    <cellStyle name="Percent 8 2" xfId="45544" xr:uid="{00000000-0005-0000-0000-00001F300000}"/>
    <cellStyle name="Percent 8 3" xfId="45543" xr:uid="{00000000-0005-0000-0000-000020300000}"/>
    <cellStyle name="Percent 8 4" xfId="45542" xr:uid="{00000000-0005-0000-0000-000021300000}"/>
    <cellStyle name="Percent 8 5" xfId="45541" xr:uid="{00000000-0005-0000-0000-000022300000}"/>
    <cellStyle name="Percent 8 6" xfId="45540" xr:uid="{00000000-0005-0000-0000-000023300000}"/>
    <cellStyle name="Percent 8 7" xfId="45539" xr:uid="{00000000-0005-0000-0000-000024300000}"/>
    <cellStyle name="Percent 8 8" xfId="45538" xr:uid="{00000000-0005-0000-0000-000025300000}"/>
    <cellStyle name="Percent 8 9" xfId="45537" xr:uid="{00000000-0005-0000-0000-000026300000}"/>
    <cellStyle name="Percent 9" xfId="45536" xr:uid="{00000000-0005-0000-0000-000027300000}"/>
    <cellStyle name="Percent 9 2" xfId="45535" xr:uid="{00000000-0005-0000-0000-000028300000}"/>
    <cellStyle name="Percent 9 3" xfId="45534" xr:uid="{00000000-0005-0000-0000-000029300000}"/>
    <cellStyle name="Percent 9 4" xfId="45533" xr:uid="{00000000-0005-0000-0000-00002A300000}"/>
    <cellStyle name="Percent 9 5" xfId="45532" xr:uid="{00000000-0005-0000-0000-00002B300000}"/>
    <cellStyle name="Percent 9 6" xfId="45531" xr:uid="{00000000-0005-0000-0000-00002C300000}"/>
    <cellStyle name="Percent 9 7" xfId="45530" xr:uid="{00000000-0005-0000-0000-00002D300000}"/>
    <cellStyle name="Percent 9 8" xfId="45529" xr:uid="{00000000-0005-0000-0000-00002E300000}"/>
    <cellStyle name="Percent 9 9" xfId="45528" xr:uid="{00000000-0005-0000-0000-00002F300000}"/>
    <cellStyle name="Percent Hard" xfId="44394" xr:uid="{00000000-0005-0000-0000-000030300000}"/>
    <cellStyle name="Percent1" xfId="44393" xr:uid="{00000000-0005-0000-0000-000031300000}"/>
    <cellStyle name="percent2" xfId="44392" xr:uid="{00000000-0005-0000-0000-000032300000}"/>
    <cellStyle name="Price" xfId="44391" xr:uid="{00000000-0005-0000-0000-000033300000}"/>
    <cellStyle name="PSChar" xfId="44390" xr:uid="{00000000-0005-0000-0000-000034300000}"/>
    <cellStyle name="PSDate" xfId="44389" xr:uid="{00000000-0005-0000-0000-000035300000}"/>
    <cellStyle name="PSDec" xfId="44388" xr:uid="{00000000-0005-0000-0000-000036300000}"/>
    <cellStyle name="PSHeading" xfId="44387" xr:uid="{00000000-0005-0000-0000-000037300000}"/>
    <cellStyle name="PSInt" xfId="44386" xr:uid="{00000000-0005-0000-0000-000038300000}"/>
    <cellStyle name="PSSpacer" xfId="44385" xr:uid="{00000000-0005-0000-0000-000039300000}"/>
    <cellStyle name="rate" xfId="44384" xr:uid="{00000000-0005-0000-0000-00003A300000}"/>
    <cellStyle name="reason" xfId="44383" xr:uid="{00000000-0005-0000-0000-00003B300000}"/>
    <cellStyle name="reset" xfId="44382" xr:uid="{00000000-0005-0000-0000-00003C300000}"/>
    <cellStyle name="RevList" xfId="44381" xr:uid="{00000000-0005-0000-0000-00003D300000}"/>
    <cellStyle name="ri" xfId="44380" xr:uid="{00000000-0005-0000-0000-00003E300000}"/>
    <cellStyle name="rodape" xfId="44379" xr:uid="{00000000-0005-0000-0000-00003F300000}"/>
    <cellStyle name="SEC" xfId="44378" xr:uid="{00000000-0005-0000-0000-000040300000}"/>
    <cellStyle name="SECTION" xfId="44377" xr:uid="{00000000-0005-0000-0000-000041300000}"/>
    <cellStyle name="security" xfId="44376" xr:uid="{00000000-0005-0000-0000-000042300000}"/>
    <cellStyle name="SEDOL" xfId="44375" xr:uid="{00000000-0005-0000-0000-000043300000}"/>
    <cellStyle name="Sep. milhar [0]" xfId="44374" xr:uid="{00000000-0005-0000-0000-000044300000}"/>
    <cellStyle name="Separador de milhares [0]_B4-9902ia" xfId="44373" xr:uid="{00000000-0005-0000-0000-000045300000}"/>
    <cellStyle name="Separador de milhares_B4-9902ia" xfId="44372" xr:uid="{00000000-0005-0000-0000-000046300000}"/>
    <cellStyle name="Shaded" xfId="44371" xr:uid="{00000000-0005-0000-0000-000047300000}"/>
    <cellStyle name="Sheet_Title" xfId="44370" xr:uid="{00000000-0005-0000-0000-000048300000}"/>
    <cellStyle name="Standaard_laroux" xfId="44369" xr:uid="{00000000-0005-0000-0000-000049300000}"/>
    <cellStyle name="Standard_31.08.2005" xfId="44368" xr:uid="{00000000-0005-0000-0000-00004A300000}"/>
    <cellStyle name="StandardDate" xfId="44367" xr:uid="{00000000-0005-0000-0000-00004B300000}"/>
    <cellStyle name="standardnumber" xfId="44366" xr:uid="{00000000-0005-0000-0000-00004C300000}"/>
    <cellStyle name="Style 1" xfId="44365" xr:uid="{00000000-0005-0000-0000-00004D300000}"/>
    <cellStyle name="Style 10" xfId="44364" xr:uid="{00000000-0005-0000-0000-00004E300000}"/>
    <cellStyle name="Style 10 10" xfId="14648" xr:uid="{00000000-0005-0000-0000-00004F300000}"/>
    <cellStyle name="Style 10 11" xfId="9693" xr:uid="{00000000-0005-0000-0000-000050300000}"/>
    <cellStyle name="Style 10 12" xfId="4737" xr:uid="{00000000-0005-0000-0000-000051300000}"/>
    <cellStyle name="Style 10 13" xfId="46441" xr:uid="{00000000-0005-0000-0000-000052300000}"/>
    <cellStyle name="Style 10 14" xfId="51340" xr:uid="{00000000-0005-0000-0000-000053300000}"/>
    <cellStyle name="Style 10 15" xfId="57552" xr:uid="{00000000-0005-0000-0000-000054300000}"/>
    <cellStyle name="Style 10 2" xfId="41591" xr:uid="{00000000-0005-0000-0000-000055300000}"/>
    <cellStyle name="Style 10 2 2" xfId="26895" xr:uid="{00000000-0005-0000-0000-000056300000}"/>
    <cellStyle name="Style 10 2 3" xfId="21996" xr:uid="{00000000-0005-0000-0000-000057300000}"/>
    <cellStyle name="Style 10 2 4" xfId="17097" xr:uid="{00000000-0005-0000-0000-000058300000}"/>
    <cellStyle name="Style 10 2 5" xfId="12198" xr:uid="{00000000-0005-0000-0000-000059300000}"/>
    <cellStyle name="Style 10 2 6" xfId="7242" xr:uid="{00000000-0005-0000-0000-00005A300000}"/>
    <cellStyle name="Style 10 2 7" xfId="2287" xr:uid="{00000000-0005-0000-0000-00005B300000}"/>
    <cellStyle name="Style 10 2 8" xfId="48891" xr:uid="{00000000-0005-0000-0000-00005C300000}"/>
    <cellStyle name="Style 10 2 9" xfId="53790" xr:uid="{00000000-0005-0000-0000-00005D300000}"/>
    <cellStyle name="Style 10 3" xfId="39142" xr:uid="{00000000-0005-0000-0000-00005E300000}"/>
    <cellStyle name="Style 10 4" xfId="36693" xr:uid="{00000000-0005-0000-0000-00005F300000}"/>
    <cellStyle name="Style 10 5" xfId="34244" xr:uid="{00000000-0005-0000-0000-000060300000}"/>
    <cellStyle name="Style 10 6" xfId="31795" xr:uid="{00000000-0005-0000-0000-000061300000}"/>
    <cellStyle name="Style 10 7" xfId="29346" xr:uid="{00000000-0005-0000-0000-000062300000}"/>
    <cellStyle name="Style 10 8" xfId="24446" xr:uid="{00000000-0005-0000-0000-000063300000}"/>
    <cellStyle name="Style 10 9" xfId="19547" xr:uid="{00000000-0005-0000-0000-000064300000}"/>
    <cellStyle name="Style 100" xfId="44363" xr:uid="{00000000-0005-0000-0000-000065300000}"/>
    <cellStyle name="Style 100 10" xfId="14647" xr:uid="{00000000-0005-0000-0000-000066300000}"/>
    <cellStyle name="Style 100 11" xfId="9692" xr:uid="{00000000-0005-0000-0000-000067300000}"/>
    <cellStyle name="Style 100 12" xfId="4736" xr:uid="{00000000-0005-0000-0000-000068300000}"/>
    <cellStyle name="Style 100 13" xfId="46442" xr:uid="{00000000-0005-0000-0000-000069300000}"/>
    <cellStyle name="Style 100 14" xfId="51341" xr:uid="{00000000-0005-0000-0000-00006A300000}"/>
    <cellStyle name="Style 100 15" xfId="57553" xr:uid="{00000000-0005-0000-0000-00006B300000}"/>
    <cellStyle name="Style 100 2" xfId="41590" xr:uid="{00000000-0005-0000-0000-00006C300000}"/>
    <cellStyle name="Style 100 2 2" xfId="26894" xr:uid="{00000000-0005-0000-0000-00006D300000}"/>
    <cellStyle name="Style 100 2 3" xfId="21995" xr:uid="{00000000-0005-0000-0000-00006E300000}"/>
    <cellStyle name="Style 100 2 4" xfId="17096" xr:uid="{00000000-0005-0000-0000-00006F300000}"/>
    <cellStyle name="Style 100 2 5" xfId="12197" xr:uid="{00000000-0005-0000-0000-000070300000}"/>
    <cellStyle name="Style 100 2 6" xfId="7241" xr:uid="{00000000-0005-0000-0000-000071300000}"/>
    <cellStyle name="Style 100 2 7" xfId="2286" xr:uid="{00000000-0005-0000-0000-000072300000}"/>
    <cellStyle name="Style 100 2 8" xfId="48892" xr:uid="{00000000-0005-0000-0000-000073300000}"/>
    <cellStyle name="Style 100 2 9" xfId="53791" xr:uid="{00000000-0005-0000-0000-000074300000}"/>
    <cellStyle name="Style 100 3" xfId="39141" xr:uid="{00000000-0005-0000-0000-000075300000}"/>
    <cellStyle name="Style 100 4" xfId="36692" xr:uid="{00000000-0005-0000-0000-000076300000}"/>
    <cellStyle name="Style 100 5" xfId="34243" xr:uid="{00000000-0005-0000-0000-000077300000}"/>
    <cellStyle name="Style 100 6" xfId="31794" xr:uid="{00000000-0005-0000-0000-000078300000}"/>
    <cellStyle name="Style 100 7" xfId="29345" xr:uid="{00000000-0005-0000-0000-000079300000}"/>
    <cellStyle name="Style 100 8" xfId="24445" xr:uid="{00000000-0005-0000-0000-00007A300000}"/>
    <cellStyle name="Style 100 9" xfId="19546" xr:uid="{00000000-0005-0000-0000-00007B300000}"/>
    <cellStyle name="Style 1000" xfId="44362" xr:uid="{00000000-0005-0000-0000-00007C300000}"/>
    <cellStyle name="Style 1000 10" xfId="14646" xr:uid="{00000000-0005-0000-0000-00007D300000}"/>
    <cellStyle name="Style 1000 11" xfId="9691" xr:uid="{00000000-0005-0000-0000-00007E300000}"/>
    <cellStyle name="Style 1000 12" xfId="4735" xr:uid="{00000000-0005-0000-0000-00007F300000}"/>
    <cellStyle name="Style 1000 13" xfId="46443" xr:uid="{00000000-0005-0000-0000-000080300000}"/>
    <cellStyle name="Style 1000 14" xfId="51342" xr:uid="{00000000-0005-0000-0000-000081300000}"/>
    <cellStyle name="Style 1000 15" xfId="57554" xr:uid="{00000000-0005-0000-0000-000082300000}"/>
    <cellStyle name="Style 1000 2" xfId="41589" xr:uid="{00000000-0005-0000-0000-000083300000}"/>
    <cellStyle name="Style 1000 2 2" xfId="26893" xr:uid="{00000000-0005-0000-0000-000084300000}"/>
    <cellStyle name="Style 1000 2 3" xfId="21994" xr:uid="{00000000-0005-0000-0000-000085300000}"/>
    <cellStyle name="Style 1000 2 4" xfId="17095" xr:uid="{00000000-0005-0000-0000-000086300000}"/>
    <cellStyle name="Style 1000 2 5" xfId="12196" xr:uid="{00000000-0005-0000-0000-000087300000}"/>
    <cellStyle name="Style 1000 2 6" xfId="7240" xr:uid="{00000000-0005-0000-0000-000088300000}"/>
    <cellStyle name="Style 1000 2 7" xfId="2285" xr:uid="{00000000-0005-0000-0000-000089300000}"/>
    <cellStyle name="Style 1000 2 8" xfId="48893" xr:uid="{00000000-0005-0000-0000-00008A300000}"/>
    <cellStyle name="Style 1000 2 9" xfId="53792" xr:uid="{00000000-0005-0000-0000-00008B300000}"/>
    <cellStyle name="Style 1000 3" xfId="39140" xr:uid="{00000000-0005-0000-0000-00008C300000}"/>
    <cellStyle name="Style 1000 4" xfId="36691" xr:uid="{00000000-0005-0000-0000-00008D300000}"/>
    <cellStyle name="Style 1000 5" xfId="34242" xr:uid="{00000000-0005-0000-0000-00008E300000}"/>
    <cellStyle name="Style 1000 6" xfId="31793" xr:uid="{00000000-0005-0000-0000-00008F300000}"/>
    <cellStyle name="Style 1000 7" xfId="29344" xr:uid="{00000000-0005-0000-0000-000090300000}"/>
    <cellStyle name="Style 1000 8" xfId="24444" xr:uid="{00000000-0005-0000-0000-000091300000}"/>
    <cellStyle name="Style 1000 9" xfId="19545" xr:uid="{00000000-0005-0000-0000-000092300000}"/>
    <cellStyle name="Style 1001" xfId="44361" xr:uid="{00000000-0005-0000-0000-000093300000}"/>
    <cellStyle name="Style 1001 10" xfId="14645" xr:uid="{00000000-0005-0000-0000-000094300000}"/>
    <cellStyle name="Style 1001 11" xfId="9690" xr:uid="{00000000-0005-0000-0000-000095300000}"/>
    <cellStyle name="Style 1001 12" xfId="4734" xr:uid="{00000000-0005-0000-0000-000096300000}"/>
    <cellStyle name="Style 1001 13" xfId="46444" xr:uid="{00000000-0005-0000-0000-000097300000}"/>
    <cellStyle name="Style 1001 14" xfId="51343" xr:uid="{00000000-0005-0000-0000-000098300000}"/>
    <cellStyle name="Style 1001 15" xfId="57555" xr:uid="{00000000-0005-0000-0000-000099300000}"/>
    <cellStyle name="Style 1001 2" xfId="41588" xr:uid="{00000000-0005-0000-0000-00009A300000}"/>
    <cellStyle name="Style 1001 2 2" xfId="26892" xr:uid="{00000000-0005-0000-0000-00009B300000}"/>
    <cellStyle name="Style 1001 2 3" xfId="21993" xr:uid="{00000000-0005-0000-0000-00009C300000}"/>
    <cellStyle name="Style 1001 2 4" xfId="17094" xr:uid="{00000000-0005-0000-0000-00009D300000}"/>
    <cellStyle name="Style 1001 2 5" xfId="12195" xr:uid="{00000000-0005-0000-0000-00009E300000}"/>
    <cellStyle name="Style 1001 2 6" xfId="7239" xr:uid="{00000000-0005-0000-0000-00009F300000}"/>
    <cellStyle name="Style 1001 2 7" xfId="2284" xr:uid="{00000000-0005-0000-0000-0000A0300000}"/>
    <cellStyle name="Style 1001 2 8" xfId="48894" xr:uid="{00000000-0005-0000-0000-0000A1300000}"/>
    <cellStyle name="Style 1001 2 9" xfId="53793" xr:uid="{00000000-0005-0000-0000-0000A2300000}"/>
    <cellStyle name="Style 1001 3" xfId="39139" xr:uid="{00000000-0005-0000-0000-0000A3300000}"/>
    <cellStyle name="Style 1001 4" xfId="36690" xr:uid="{00000000-0005-0000-0000-0000A4300000}"/>
    <cellStyle name="Style 1001 5" xfId="34241" xr:uid="{00000000-0005-0000-0000-0000A5300000}"/>
    <cellStyle name="Style 1001 6" xfId="31792" xr:uid="{00000000-0005-0000-0000-0000A6300000}"/>
    <cellStyle name="Style 1001 7" xfId="29343" xr:uid="{00000000-0005-0000-0000-0000A7300000}"/>
    <cellStyle name="Style 1001 8" xfId="24443" xr:uid="{00000000-0005-0000-0000-0000A8300000}"/>
    <cellStyle name="Style 1001 9" xfId="19544" xr:uid="{00000000-0005-0000-0000-0000A9300000}"/>
    <cellStyle name="Style 1002" xfId="44360" xr:uid="{00000000-0005-0000-0000-0000AA300000}"/>
    <cellStyle name="Style 1002 10" xfId="14644" xr:uid="{00000000-0005-0000-0000-0000AB300000}"/>
    <cellStyle name="Style 1002 11" xfId="9689" xr:uid="{00000000-0005-0000-0000-0000AC300000}"/>
    <cellStyle name="Style 1002 12" xfId="4733" xr:uid="{00000000-0005-0000-0000-0000AD300000}"/>
    <cellStyle name="Style 1002 13" xfId="46445" xr:uid="{00000000-0005-0000-0000-0000AE300000}"/>
    <cellStyle name="Style 1002 14" xfId="51344" xr:uid="{00000000-0005-0000-0000-0000AF300000}"/>
    <cellStyle name="Style 1002 15" xfId="57556" xr:uid="{00000000-0005-0000-0000-0000B0300000}"/>
    <cellStyle name="Style 1002 2" xfId="41587" xr:uid="{00000000-0005-0000-0000-0000B1300000}"/>
    <cellStyle name="Style 1002 2 2" xfId="26891" xr:uid="{00000000-0005-0000-0000-0000B2300000}"/>
    <cellStyle name="Style 1002 2 3" xfId="21992" xr:uid="{00000000-0005-0000-0000-0000B3300000}"/>
    <cellStyle name="Style 1002 2 4" xfId="17093" xr:uid="{00000000-0005-0000-0000-0000B4300000}"/>
    <cellStyle name="Style 1002 2 5" xfId="12194" xr:uid="{00000000-0005-0000-0000-0000B5300000}"/>
    <cellStyle name="Style 1002 2 6" xfId="7238" xr:uid="{00000000-0005-0000-0000-0000B6300000}"/>
    <cellStyle name="Style 1002 2 7" xfId="2283" xr:uid="{00000000-0005-0000-0000-0000B7300000}"/>
    <cellStyle name="Style 1002 2 8" xfId="48895" xr:uid="{00000000-0005-0000-0000-0000B8300000}"/>
    <cellStyle name="Style 1002 2 9" xfId="53794" xr:uid="{00000000-0005-0000-0000-0000B9300000}"/>
    <cellStyle name="Style 1002 3" xfId="39138" xr:uid="{00000000-0005-0000-0000-0000BA300000}"/>
    <cellStyle name="Style 1002 4" xfId="36689" xr:uid="{00000000-0005-0000-0000-0000BB300000}"/>
    <cellStyle name="Style 1002 5" xfId="34240" xr:uid="{00000000-0005-0000-0000-0000BC300000}"/>
    <cellStyle name="Style 1002 6" xfId="31791" xr:uid="{00000000-0005-0000-0000-0000BD300000}"/>
    <cellStyle name="Style 1002 7" xfId="29342" xr:uid="{00000000-0005-0000-0000-0000BE300000}"/>
    <cellStyle name="Style 1002 8" xfId="24442" xr:uid="{00000000-0005-0000-0000-0000BF300000}"/>
    <cellStyle name="Style 1002 9" xfId="19543" xr:uid="{00000000-0005-0000-0000-0000C0300000}"/>
    <cellStyle name="Style 1003" xfId="44359" xr:uid="{00000000-0005-0000-0000-0000C1300000}"/>
    <cellStyle name="Style 1003 10" xfId="14643" xr:uid="{00000000-0005-0000-0000-0000C2300000}"/>
    <cellStyle name="Style 1003 11" xfId="9688" xr:uid="{00000000-0005-0000-0000-0000C3300000}"/>
    <cellStyle name="Style 1003 12" xfId="4732" xr:uid="{00000000-0005-0000-0000-0000C4300000}"/>
    <cellStyle name="Style 1003 13" xfId="46446" xr:uid="{00000000-0005-0000-0000-0000C5300000}"/>
    <cellStyle name="Style 1003 14" xfId="51345" xr:uid="{00000000-0005-0000-0000-0000C6300000}"/>
    <cellStyle name="Style 1003 15" xfId="57557" xr:uid="{00000000-0005-0000-0000-0000C7300000}"/>
    <cellStyle name="Style 1003 2" xfId="41586" xr:uid="{00000000-0005-0000-0000-0000C8300000}"/>
    <cellStyle name="Style 1003 2 2" xfId="26890" xr:uid="{00000000-0005-0000-0000-0000C9300000}"/>
    <cellStyle name="Style 1003 2 3" xfId="21991" xr:uid="{00000000-0005-0000-0000-0000CA300000}"/>
    <cellStyle name="Style 1003 2 4" xfId="17092" xr:uid="{00000000-0005-0000-0000-0000CB300000}"/>
    <cellStyle name="Style 1003 2 5" xfId="12193" xr:uid="{00000000-0005-0000-0000-0000CC300000}"/>
    <cellStyle name="Style 1003 2 6" xfId="7237" xr:uid="{00000000-0005-0000-0000-0000CD300000}"/>
    <cellStyle name="Style 1003 2 7" xfId="2282" xr:uid="{00000000-0005-0000-0000-0000CE300000}"/>
    <cellStyle name="Style 1003 2 8" xfId="48896" xr:uid="{00000000-0005-0000-0000-0000CF300000}"/>
    <cellStyle name="Style 1003 2 9" xfId="53795" xr:uid="{00000000-0005-0000-0000-0000D0300000}"/>
    <cellStyle name="Style 1003 3" xfId="39137" xr:uid="{00000000-0005-0000-0000-0000D1300000}"/>
    <cellStyle name="Style 1003 4" xfId="36688" xr:uid="{00000000-0005-0000-0000-0000D2300000}"/>
    <cellStyle name="Style 1003 5" xfId="34239" xr:uid="{00000000-0005-0000-0000-0000D3300000}"/>
    <cellStyle name="Style 1003 6" xfId="31790" xr:uid="{00000000-0005-0000-0000-0000D4300000}"/>
    <cellStyle name="Style 1003 7" xfId="29341" xr:uid="{00000000-0005-0000-0000-0000D5300000}"/>
    <cellStyle name="Style 1003 8" xfId="24441" xr:uid="{00000000-0005-0000-0000-0000D6300000}"/>
    <cellStyle name="Style 1003 9" xfId="19542" xr:uid="{00000000-0005-0000-0000-0000D7300000}"/>
    <cellStyle name="Style 1004" xfId="44358" xr:uid="{00000000-0005-0000-0000-0000D8300000}"/>
    <cellStyle name="Style 1004 10" xfId="14642" xr:uid="{00000000-0005-0000-0000-0000D9300000}"/>
    <cellStyle name="Style 1004 11" xfId="9687" xr:uid="{00000000-0005-0000-0000-0000DA300000}"/>
    <cellStyle name="Style 1004 12" xfId="4731" xr:uid="{00000000-0005-0000-0000-0000DB300000}"/>
    <cellStyle name="Style 1004 13" xfId="46447" xr:uid="{00000000-0005-0000-0000-0000DC300000}"/>
    <cellStyle name="Style 1004 14" xfId="51346" xr:uid="{00000000-0005-0000-0000-0000DD300000}"/>
    <cellStyle name="Style 1004 15" xfId="57558" xr:uid="{00000000-0005-0000-0000-0000DE300000}"/>
    <cellStyle name="Style 1004 2" xfId="41585" xr:uid="{00000000-0005-0000-0000-0000DF300000}"/>
    <cellStyle name="Style 1004 2 2" xfId="26889" xr:uid="{00000000-0005-0000-0000-0000E0300000}"/>
    <cellStyle name="Style 1004 2 3" xfId="21990" xr:uid="{00000000-0005-0000-0000-0000E1300000}"/>
    <cellStyle name="Style 1004 2 4" xfId="17091" xr:uid="{00000000-0005-0000-0000-0000E2300000}"/>
    <cellStyle name="Style 1004 2 5" xfId="12192" xr:uid="{00000000-0005-0000-0000-0000E3300000}"/>
    <cellStyle name="Style 1004 2 6" xfId="7236" xr:uid="{00000000-0005-0000-0000-0000E4300000}"/>
    <cellStyle name="Style 1004 2 7" xfId="2281" xr:uid="{00000000-0005-0000-0000-0000E5300000}"/>
    <cellStyle name="Style 1004 2 8" xfId="48897" xr:uid="{00000000-0005-0000-0000-0000E6300000}"/>
    <cellStyle name="Style 1004 2 9" xfId="53796" xr:uid="{00000000-0005-0000-0000-0000E7300000}"/>
    <cellStyle name="Style 1004 3" xfId="39136" xr:uid="{00000000-0005-0000-0000-0000E8300000}"/>
    <cellStyle name="Style 1004 4" xfId="36687" xr:uid="{00000000-0005-0000-0000-0000E9300000}"/>
    <cellStyle name="Style 1004 5" xfId="34238" xr:uid="{00000000-0005-0000-0000-0000EA300000}"/>
    <cellStyle name="Style 1004 6" xfId="31789" xr:uid="{00000000-0005-0000-0000-0000EB300000}"/>
    <cellStyle name="Style 1004 7" xfId="29340" xr:uid="{00000000-0005-0000-0000-0000EC300000}"/>
    <cellStyle name="Style 1004 8" xfId="24440" xr:uid="{00000000-0005-0000-0000-0000ED300000}"/>
    <cellStyle name="Style 1004 9" xfId="19541" xr:uid="{00000000-0005-0000-0000-0000EE300000}"/>
    <cellStyle name="Style 1005" xfId="44357" xr:uid="{00000000-0005-0000-0000-0000EF300000}"/>
    <cellStyle name="Style 1005 10" xfId="14641" xr:uid="{00000000-0005-0000-0000-0000F0300000}"/>
    <cellStyle name="Style 1005 11" xfId="9686" xr:uid="{00000000-0005-0000-0000-0000F1300000}"/>
    <cellStyle name="Style 1005 12" xfId="4730" xr:uid="{00000000-0005-0000-0000-0000F2300000}"/>
    <cellStyle name="Style 1005 13" xfId="46448" xr:uid="{00000000-0005-0000-0000-0000F3300000}"/>
    <cellStyle name="Style 1005 14" xfId="51347" xr:uid="{00000000-0005-0000-0000-0000F4300000}"/>
    <cellStyle name="Style 1005 15" xfId="57559" xr:uid="{00000000-0005-0000-0000-0000F5300000}"/>
    <cellStyle name="Style 1005 2" xfId="41584" xr:uid="{00000000-0005-0000-0000-0000F6300000}"/>
    <cellStyle name="Style 1005 2 2" xfId="26888" xr:uid="{00000000-0005-0000-0000-0000F7300000}"/>
    <cellStyle name="Style 1005 2 3" xfId="21989" xr:uid="{00000000-0005-0000-0000-0000F8300000}"/>
    <cellStyle name="Style 1005 2 4" xfId="17090" xr:uid="{00000000-0005-0000-0000-0000F9300000}"/>
    <cellStyle name="Style 1005 2 5" xfId="12191" xr:uid="{00000000-0005-0000-0000-0000FA300000}"/>
    <cellStyle name="Style 1005 2 6" xfId="7235" xr:uid="{00000000-0005-0000-0000-0000FB300000}"/>
    <cellStyle name="Style 1005 2 7" xfId="2280" xr:uid="{00000000-0005-0000-0000-0000FC300000}"/>
    <cellStyle name="Style 1005 2 8" xfId="48898" xr:uid="{00000000-0005-0000-0000-0000FD300000}"/>
    <cellStyle name="Style 1005 2 9" xfId="53797" xr:uid="{00000000-0005-0000-0000-0000FE300000}"/>
    <cellStyle name="Style 1005 3" xfId="39135" xr:uid="{00000000-0005-0000-0000-0000FF300000}"/>
    <cellStyle name="Style 1005 4" xfId="36686" xr:uid="{00000000-0005-0000-0000-000000310000}"/>
    <cellStyle name="Style 1005 5" xfId="34237" xr:uid="{00000000-0005-0000-0000-000001310000}"/>
    <cellStyle name="Style 1005 6" xfId="31788" xr:uid="{00000000-0005-0000-0000-000002310000}"/>
    <cellStyle name="Style 1005 7" xfId="29339" xr:uid="{00000000-0005-0000-0000-000003310000}"/>
    <cellStyle name="Style 1005 8" xfId="24439" xr:uid="{00000000-0005-0000-0000-000004310000}"/>
    <cellStyle name="Style 1005 9" xfId="19540" xr:uid="{00000000-0005-0000-0000-000005310000}"/>
    <cellStyle name="Style 1006" xfId="44356" xr:uid="{00000000-0005-0000-0000-000006310000}"/>
    <cellStyle name="Style 1006 10" xfId="14640" xr:uid="{00000000-0005-0000-0000-000007310000}"/>
    <cellStyle name="Style 1006 11" xfId="9685" xr:uid="{00000000-0005-0000-0000-000008310000}"/>
    <cellStyle name="Style 1006 12" xfId="4729" xr:uid="{00000000-0005-0000-0000-000009310000}"/>
    <cellStyle name="Style 1006 13" xfId="46449" xr:uid="{00000000-0005-0000-0000-00000A310000}"/>
    <cellStyle name="Style 1006 14" xfId="51348" xr:uid="{00000000-0005-0000-0000-00000B310000}"/>
    <cellStyle name="Style 1006 15" xfId="57560" xr:uid="{00000000-0005-0000-0000-00000C310000}"/>
    <cellStyle name="Style 1006 2" xfId="41583" xr:uid="{00000000-0005-0000-0000-00000D310000}"/>
    <cellStyle name="Style 1006 2 2" xfId="26887" xr:uid="{00000000-0005-0000-0000-00000E310000}"/>
    <cellStyle name="Style 1006 2 3" xfId="21988" xr:uid="{00000000-0005-0000-0000-00000F310000}"/>
    <cellStyle name="Style 1006 2 4" xfId="17089" xr:uid="{00000000-0005-0000-0000-000010310000}"/>
    <cellStyle name="Style 1006 2 5" xfId="12190" xr:uid="{00000000-0005-0000-0000-000011310000}"/>
    <cellStyle name="Style 1006 2 6" xfId="7234" xr:uid="{00000000-0005-0000-0000-000012310000}"/>
    <cellStyle name="Style 1006 2 7" xfId="2279" xr:uid="{00000000-0005-0000-0000-000013310000}"/>
    <cellStyle name="Style 1006 2 8" xfId="48899" xr:uid="{00000000-0005-0000-0000-000014310000}"/>
    <cellStyle name="Style 1006 2 9" xfId="53798" xr:uid="{00000000-0005-0000-0000-000015310000}"/>
    <cellStyle name="Style 1006 3" xfId="39134" xr:uid="{00000000-0005-0000-0000-000016310000}"/>
    <cellStyle name="Style 1006 4" xfId="36685" xr:uid="{00000000-0005-0000-0000-000017310000}"/>
    <cellStyle name="Style 1006 5" xfId="34236" xr:uid="{00000000-0005-0000-0000-000018310000}"/>
    <cellStyle name="Style 1006 6" xfId="31787" xr:uid="{00000000-0005-0000-0000-000019310000}"/>
    <cellStyle name="Style 1006 7" xfId="29338" xr:uid="{00000000-0005-0000-0000-00001A310000}"/>
    <cellStyle name="Style 1006 8" xfId="24438" xr:uid="{00000000-0005-0000-0000-00001B310000}"/>
    <cellStyle name="Style 1006 9" xfId="19539" xr:uid="{00000000-0005-0000-0000-00001C310000}"/>
    <cellStyle name="Style 1007" xfId="44355" xr:uid="{00000000-0005-0000-0000-00001D310000}"/>
    <cellStyle name="Style 1007 10" xfId="14639" xr:uid="{00000000-0005-0000-0000-00001E310000}"/>
    <cellStyle name="Style 1007 11" xfId="9684" xr:uid="{00000000-0005-0000-0000-00001F310000}"/>
    <cellStyle name="Style 1007 12" xfId="4728" xr:uid="{00000000-0005-0000-0000-000020310000}"/>
    <cellStyle name="Style 1007 13" xfId="46450" xr:uid="{00000000-0005-0000-0000-000021310000}"/>
    <cellStyle name="Style 1007 14" xfId="51349" xr:uid="{00000000-0005-0000-0000-000022310000}"/>
    <cellStyle name="Style 1007 15" xfId="57561" xr:uid="{00000000-0005-0000-0000-000023310000}"/>
    <cellStyle name="Style 1007 2" xfId="41582" xr:uid="{00000000-0005-0000-0000-000024310000}"/>
    <cellStyle name="Style 1007 2 2" xfId="26886" xr:uid="{00000000-0005-0000-0000-000025310000}"/>
    <cellStyle name="Style 1007 2 3" xfId="21987" xr:uid="{00000000-0005-0000-0000-000026310000}"/>
    <cellStyle name="Style 1007 2 4" xfId="17088" xr:uid="{00000000-0005-0000-0000-000027310000}"/>
    <cellStyle name="Style 1007 2 5" xfId="12189" xr:uid="{00000000-0005-0000-0000-000028310000}"/>
    <cellStyle name="Style 1007 2 6" xfId="7233" xr:uid="{00000000-0005-0000-0000-000029310000}"/>
    <cellStyle name="Style 1007 2 7" xfId="2278" xr:uid="{00000000-0005-0000-0000-00002A310000}"/>
    <cellStyle name="Style 1007 2 8" xfId="48900" xr:uid="{00000000-0005-0000-0000-00002B310000}"/>
    <cellStyle name="Style 1007 2 9" xfId="53799" xr:uid="{00000000-0005-0000-0000-00002C310000}"/>
    <cellStyle name="Style 1007 3" xfId="39133" xr:uid="{00000000-0005-0000-0000-00002D310000}"/>
    <cellStyle name="Style 1007 4" xfId="36684" xr:uid="{00000000-0005-0000-0000-00002E310000}"/>
    <cellStyle name="Style 1007 5" xfId="34235" xr:uid="{00000000-0005-0000-0000-00002F310000}"/>
    <cellStyle name="Style 1007 6" xfId="31786" xr:uid="{00000000-0005-0000-0000-000030310000}"/>
    <cellStyle name="Style 1007 7" xfId="29337" xr:uid="{00000000-0005-0000-0000-000031310000}"/>
    <cellStyle name="Style 1007 8" xfId="24437" xr:uid="{00000000-0005-0000-0000-000032310000}"/>
    <cellStyle name="Style 1007 9" xfId="19538" xr:uid="{00000000-0005-0000-0000-000033310000}"/>
    <cellStyle name="Style 1008" xfId="44354" xr:uid="{00000000-0005-0000-0000-000034310000}"/>
    <cellStyle name="Style 1008 10" xfId="14638" xr:uid="{00000000-0005-0000-0000-000035310000}"/>
    <cellStyle name="Style 1008 11" xfId="9683" xr:uid="{00000000-0005-0000-0000-000036310000}"/>
    <cellStyle name="Style 1008 12" xfId="4727" xr:uid="{00000000-0005-0000-0000-000037310000}"/>
    <cellStyle name="Style 1008 13" xfId="46451" xr:uid="{00000000-0005-0000-0000-000038310000}"/>
    <cellStyle name="Style 1008 14" xfId="51350" xr:uid="{00000000-0005-0000-0000-000039310000}"/>
    <cellStyle name="Style 1008 15" xfId="57562" xr:uid="{00000000-0005-0000-0000-00003A310000}"/>
    <cellStyle name="Style 1008 2" xfId="41581" xr:uid="{00000000-0005-0000-0000-00003B310000}"/>
    <cellStyle name="Style 1008 2 2" xfId="26885" xr:uid="{00000000-0005-0000-0000-00003C310000}"/>
    <cellStyle name="Style 1008 2 3" xfId="21986" xr:uid="{00000000-0005-0000-0000-00003D310000}"/>
    <cellStyle name="Style 1008 2 4" xfId="17087" xr:uid="{00000000-0005-0000-0000-00003E310000}"/>
    <cellStyle name="Style 1008 2 5" xfId="12188" xr:uid="{00000000-0005-0000-0000-00003F310000}"/>
    <cellStyle name="Style 1008 2 6" xfId="7232" xr:uid="{00000000-0005-0000-0000-000040310000}"/>
    <cellStyle name="Style 1008 2 7" xfId="2277" xr:uid="{00000000-0005-0000-0000-000041310000}"/>
    <cellStyle name="Style 1008 2 8" xfId="48901" xr:uid="{00000000-0005-0000-0000-000042310000}"/>
    <cellStyle name="Style 1008 2 9" xfId="53800" xr:uid="{00000000-0005-0000-0000-000043310000}"/>
    <cellStyle name="Style 1008 3" xfId="39132" xr:uid="{00000000-0005-0000-0000-000044310000}"/>
    <cellStyle name="Style 1008 4" xfId="36683" xr:uid="{00000000-0005-0000-0000-000045310000}"/>
    <cellStyle name="Style 1008 5" xfId="34234" xr:uid="{00000000-0005-0000-0000-000046310000}"/>
    <cellStyle name="Style 1008 6" xfId="31785" xr:uid="{00000000-0005-0000-0000-000047310000}"/>
    <cellStyle name="Style 1008 7" xfId="29336" xr:uid="{00000000-0005-0000-0000-000048310000}"/>
    <cellStyle name="Style 1008 8" xfId="24436" xr:uid="{00000000-0005-0000-0000-000049310000}"/>
    <cellStyle name="Style 1008 9" xfId="19537" xr:uid="{00000000-0005-0000-0000-00004A310000}"/>
    <cellStyle name="Style 1009" xfId="44353" xr:uid="{00000000-0005-0000-0000-00004B310000}"/>
    <cellStyle name="Style 1009 10" xfId="14637" xr:uid="{00000000-0005-0000-0000-00004C310000}"/>
    <cellStyle name="Style 1009 11" xfId="9682" xr:uid="{00000000-0005-0000-0000-00004D310000}"/>
    <cellStyle name="Style 1009 12" xfId="4726" xr:uid="{00000000-0005-0000-0000-00004E310000}"/>
    <cellStyle name="Style 1009 13" xfId="46452" xr:uid="{00000000-0005-0000-0000-00004F310000}"/>
    <cellStyle name="Style 1009 14" xfId="51351" xr:uid="{00000000-0005-0000-0000-000050310000}"/>
    <cellStyle name="Style 1009 15" xfId="57563" xr:uid="{00000000-0005-0000-0000-000051310000}"/>
    <cellStyle name="Style 1009 2" xfId="41580" xr:uid="{00000000-0005-0000-0000-000052310000}"/>
    <cellStyle name="Style 1009 2 2" xfId="26884" xr:uid="{00000000-0005-0000-0000-000053310000}"/>
    <cellStyle name="Style 1009 2 3" xfId="21985" xr:uid="{00000000-0005-0000-0000-000054310000}"/>
    <cellStyle name="Style 1009 2 4" xfId="17086" xr:uid="{00000000-0005-0000-0000-000055310000}"/>
    <cellStyle name="Style 1009 2 5" xfId="12187" xr:uid="{00000000-0005-0000-0000-000056310000}"/>
    <cellStyle name="Style 1009 2 6" xfId="7231" xr:uid="{00000000-0005-0000-0000-000057310000}"/>
    <cellStyle name="Style 1009 2 7" xfId="2276" xr:uid="{00000000-0005-0000-0000-000058310000}"/>
    <cellStyle name="Style 1009 2 8" xfId="48902" xr:uid="{00000000-0005-0000-0000-000059310000}"/>
    <cellStyle name="Style 1009 2 9" xfId="53801" xr:uid="{00000000-0005-0000-0000-00005A310000}"/>
    <cellStyle name="Style 1009 3" xfId="39131" xr:uid="{00000000-0005-0000-0000-00005B310000}"/>
    <cellStyle name="Style 1009 4" xfId="36682" xr:uid="{00000000-0005-0000-0000-00005C310000}"/>
    <cellStyle name="Style 1009 5" xfId="34233" xr:uid="{00000000-0005-0000-0000-00005D310000}"/>
    <cellStyle name="Style 1009 6" xfId="31784" xr:uid="{00000000-0005-0000-0000-00005E310000}"/>
    <cellStyle name="Style 1009 7" xfId="29335" xr:uid="{00000000-0005-0000-0000-00005F310000}"/>
    <cellStyle name="Style 1009 8" xfId="24435" xr:uid="{00000000-0005-0000-0000-000060310000}"/>
    <cellStyle name="Style 1009 9" xfId="19536" xr:uid="{00000000-0005-0000-0000-000061310000}"/>
    <cellStyle name="Style 101" xfId="44352" xr:uid="{00000000-0005-0000-0000-000062310000}"/>
    <cellStyle name="Style 101 10" xfId="14636" xr:uid="{00000000-0005-0000-0000-000063310000}"/>
    <cellStyle name="Style 101 11" xfId="9681" xr:uid="{00000000-0005-0000-0000-000064310000}"/>
    <cellStyle name="Style 101 12" xfId="4725" xr:uid="{00000000-0005-0000-0000-000065310000}"/>
    <cellStyle name="Style 101 13" xfId="46453" xr:uid="{00000000-0005-0000-0000-000066310000}"/>
    <cellStyle name="Style 101 14" xfId="51352" xr:uid="{00000000-0005-0000-0000-000067310000}"/>
    <cellStyle name="Style 101 15" xfId="57564" xr:uid="{00000000-0005-0000-0000-000068310000}"/>
    <cellStyle name="Style 101 2" xfId="41579" xr:uid="{00000000-0005-0000-0000-000069310000}"/>
    <cellStyle name="Style 101 2 2" xfId="26883" xr:uid="{00000000-0005-0000-0000-00006A310000}"/>
    <cellStyle name="Style 101 2 3" xfId="21984" xr:uid="{00000000-0005-0000-0000-00006B310000}"/>
    <cellStyle name="Style 101 2 4" xfId="17085" xr:uid="{00000000-0005-0000-0000-00006C310000}"/>
    <cellStyle name="Style 101 2 5" xfId="12186" xr:uid="{00000000-0005-0000-0000-00006D310000}"/>
    <cellStyle name="Style 101 2 6" xfId="7230" xr:uid="{00000000-0005-0000-0000-00006E310000}"/>
    <cellStyle name="Style 101 2 7" xfId="2275" xr:uid="{00000000-0005-0000-0000-00006F310000}"/>
    <cellStyle name="Style 101 2 8" xfId="48903" xr:uid="{00000000-0005-0000-0000-000070310000}"/>
    <cellStyle name="Style 101 2 9" xfId="53802" xr:uid="{00000000-0005-0000-0000-000071310000}"/>
    <cellStyle name="Style 101 3" xfId="39130" xr:uid="{00000000-0005-0000-0000-000072310000}"/>
    <cellStyle name="Style 101 4" xfId="36681" xr:uid="{00000000-0005-0000-0000-000073310000}"/>
    <cellStyle name="Style 101 5" xfId="34232" xr:uid="{00000000-0005-0000-0000-000074310000}"/>
    <cellStyle name="Style 101 6" xfId="31783" xr:uid="{00000000-0005-0000-0000-000075310000}"/>
    <cellStyle name="Style 101 7" xfId="29334" xr:uid="{00000000-0005-0000-0000-000076310000}"/>
    <cellStyle name="Style 101 8" xfId="24434" xr:uid="{00000000-0005-0000-0000-000077310000}"/>
    <cellStyle name="Style 101 9" xfId="19535" xr:uid="{00000000-0005-0000-0000-000078310000}"/>
    <cellStyle name="Style 1010" xfId="44351" xr:uid="{00000000-0005-0000-0000-000079310000}"/>
    <cellStyle name="Style 1010 10" xfId="14635" xr:uid="{00000000-0005-0000-0000-00007A310000}"/>
    <cellStyle name="Style 1010 11" xfId="9680" xr:uid="{00000000-0005-0000-0000-00007B310000}"/>
    <cellStyle name="Style 1010 12" xfId="4724" xr:uid="{00000000-0005-0000-0000-00007C310000}"/>
    <cellStyle name="Style 1010 13" xfId="46454" xr:uid="{00000000-0005-0000-0000-00007D310000}"/>
    <cellStyle name="Style 1010 14" xfId="51353" xr:uid="{00000000-0005-0000-0000-00007E310000}"/>
    <cellStyle name="Style 1010 15" xfId="57565" xr:uid="{00000000-0005-0000-0000-00007F310000}"/>
    <cellStyle name="Style 1010 2" xfId="41578" xr:uid="{00000000-0005-0000-0000-000080310000}"/>
    <cellStyle name="Style 1010 2 2" xfId="26882" xr:uid="{00000000-0005-0000-0000-000081310000}"/>
    <cellStyle name="Style 1010 2 3" xfId="21983" xr:uid="{00000000-0005-0000-0000-000082310000}"/>
    <cellStyle name="Style 1010 2 4" xfId="17084" xr:uid="{00000000-0005-0000-0000-000083310000}"/>
    <cellStyle name="Style 1010 2 5" xfId="12185" xr:uid="{00000000-0005-0000-0000-000084310000}"/>
    <cellStyle name="Style 1010 2 6" xfId="7229" xr:uid="{00000000-0005-0000-0000-000085310000}"/>
    <cellStyle name="Style 1010 2 7" xfId="2274" xr:uid="{00000000-0005-0000-0000-000086310000}"/>
    <cellStyle name="Style 1010 2 8" xfId="48904" xr:uid="{00000000-0005-0000-0000-000087310000}"/>
    <cellStyle name="Style 1010 2 9" xfId="53803" xr:uid="{00000000-0005-0000-0000-000088310000}"/>
    <cellStyle name="Style 1010 3" xfId="39129" xr:uid="{00000000-0005-0000-0000-000089310000}"/>
    <cellStyle name="Style 1010 4" xfId="36680" xr:uid="{00000000-0005-0000-0000-00008A310000}"/>
    <cellStyle name="Style 1010 5" xfId="34231" xr:uid="{00000000-0005-0000-0000-00008B310000}"/>
    <cellStyle name="Style 1010 6" xfId="31782" xr:uid="{00000000-0005-0000-0000-00008C310000}"/>
    <cellStyle name="Style 1010 7" xfId="29333" xr:uid="{00000000-0005-0000-0000-00008D310000}"/>
    <cellStyle name="Style 1010 8" xfId="24433" xr:uid="{00000000-0005-0000-0000-00008E310000}"/>
    <cellStyle name="Style 1010 9" xfId="19534" xr:uid="{00000000-0005-0000-0000-00008F310000}"/>
    <cellStyle name="Style 1011" xfId="44350" xr:uid="{00000000-0005-0000-0000-000090310000}"/>
    <cellStyle name="Style 1011 10" xfId="14634" xr:uid="{00000000-0005-0000-0000-000091310000}"/>
    <cellStyle name="Style 1011 11" xfId="9679" xr:uid="{00000000-0005-0000-0000-000092310000}"/>
    <cellStyle name="Style 1011 12" xfId="4723" xr:uid="{00000000-0005-0000-0000-000093310000}"/>
    <cellStyle name="Style 1011 13" xfId="46455" xr:uid="{00000000-0005-0000-0000-000094310000}"/>
    <cellStyle name="Style 1011 14" xfId="51354" xr:uid="{00000000-0005-0000-0000-000095310000}"/>
    <cellStyle name="Style 1011 15" xfId="57566" xr:uid="{00000000-0005-0000-0000-000096310000}"/>
    <cellStyle name="Style 1011 2" xfId="41577" xr:uid="{00000000-0005-0000-0000-000097310000}"/>
    <cellStyle name="Style 1011 2 2" xfId="26881" xr:uid="{00000000-0005-0000-0000-000098310000}"/>
    <cellStyle name="Style 1011 2 3" xfId="21982" xr:uid="{00000000-0005-0000-0000-000099310000}"/>
    <cellStyle name="Style 1011 2 4" xfId="17083" xr:uid="{00000000-0005-0000-0000-00009A310000}"/>
    <cellStyle name="Style 1011 2 5" xfId="12184" xr:uid="{00000000-0005-0000-0000-00009B310000}"/>
    <cellStyle name="Style 1011 2 6" xfId="7228" xr:uid="{00000000-0005-0000-0000-00009C310000}"/>
    <cellStyle name="Style 1011 2 7" xfId="2273" xr:uid="{00000000-0005-0000-0000-00009D310000}"/>
    <cellStyle name="Style 1011 2 8" xfId="48905" xr:uid="{00000000-0005-0000-0000-00009E310000}"/>
    <cellStyle name="Style 1011 2 9" xfId="53804" xr:uid="{00000000-0005-0000-0000-00009F310000}"/>
    <cellStyle name="Style 1011 3" xfId="39128" xr:uid="{00000000-0005-0000-0000-0000A0310000}"/>
    <cellStyle name="Style 1011 4" xfId="36679" xr:uid="{00000000-0005-0000-0000-0000A1310000}"/>
    <cellStyle name="Style 1011 5" xfId="34230" xr:uid="{00000000-0005-0000-0000-0000A2310000}"/>
    <cellStyle name="Style 1011 6" xfId="31781" xr:uid="{00000000-0005-0000-0000-0000A3310000}"/>
    <cellStyle name="Style 1011 7" xfId="29332" xr:uid="{00000000-0005-0000-0000-0000A4310000}"/>
    <cellStyle name="Style 1011 8" xfId="24432" xr:uid="{00000000-0005-0000-0000-0000A5310000}"/>
    <cellStyle name="Style 1011 9" xfId="19533" xr:uid="{00000000-0005-0000-0000-0000A6310000}"/>
    <cellStyle name="Style 1012" xfId="44349" xr:uid="{00000000-0005-0000-0000-0000A7310000}"/>
    <cellStyle name="Style 1012 10" xfId="14633" xr:uid="{00000000-0005-0000-0000-0000A8310000}"/>
    <cellStyle name="Style 1012 11" xfId="9678" xr:uid="{00000000-0005-0000-0000-0000A9310000}"/>
    <cellStyle name="Style 1012 12" xfId="4722" xr:uid="{00000000-0005-0000-0000-0000AA310000}"/>
    <cellStyle name="Style 1012 13" xfId="46456" xr:uid="{00000000-0005-0000-0000-0000AB310000}"/>
    <cellStyle name="Style 1012 14" xfId="51355" xr:uid="{00000000-0005-0000-0000-0000AC310000}"/>
    <cellStyle name="Style 1012 15" xfId="57567" xr:uid="{00000000-0005-0000-0000-0000AD310000}"/>
    <cellStyle name="Style 1012 2" xfId="41576" xr:uid="{00000000-0005-0000-0000-0000AE310000}"/>
    <cellStyle name="Style 1012 2 2" xfId="26880" xr:uid="{00000000-0005-0000-0000-0000AF310000}"/>
    <cellStyle name="Style 1012 2 3" xfId="21981" xr:uid="{00000000-0005-0000-0000-0000B0310000}"/>
    <cellStyle name="Style 1012 2 4" xfId="17082" xr:uid="{00000000-0005-0000-0000-0000B1310000}"/>
    <cellStyle name="Style 1012 2 5" xfId="12183" xr:uid="{00000000-0005-0000-0000-0000B2310000}"/>
    <cellStyle name="Style 1012 2 6" xfId="7227" xr:uid="{00000000-0005-0000-0000-0000B3310000}"/>
    <cellStyle name="Style 1012 2 7" xfId="2272" xr:uid="{00000000-0005-0000-0000-0000B4310000}"/>
    <cellStyle name="Style 1012 2 8" xfId="48906" xr:uid="{00000000-0005-0000-0000-0000B5310000}"/>
    <cellStyle name="Style 1012 2 9" xfId="53805" xr:uid="{00000000-0005-0000-0000-0000B6310000}"/>
    <cellStyle name="Style 1012 3" xfId="39127" xr:uid="{00000000-0005-0000-0000-0000B7310000}"/>
    <cellStyle name="Style 1012 4" xfId="36678" xr:uid="{00000000-0005-0000-0000-0000B8310000}"/>
    <cellStyle name="Style 1012 5" xfId="34229" xr:uid="{00000000-0005-0000-0000-0000B9310000}"/>
    <cellStyle name="Style 1012 6" xfId="31780" xr:uid="{00000000-0005-0000-0000-0000BA310000}"/>
    <cellStyle name="Style 1012 7" xfId="29331" xr:uid="{00000000-0005-0000-0000-0000BB310000}"/>
    <cellStyle name="Style 1012 8" xfId="24431" xr:uid="{00000000-0005-0000-0000-0000BC310000}"/>
    <cellStyle name="Style 1012 9" xfId="19532" xr:uid="{00000000-0005-0000-0000-0000BD310000}"/>
    <cellStyle name="Style 1013" xfId="44348" xr:uid="{00000000-0005-0000-0000-0000BE310000}"/>
    <cellStyle name="Style 1013 10" xfId="14632" xr:uid="{00000000-0005-0000-0000-0000BF310000}"/>
    <cellStyle name="Style 1013 11" xfId="9677" xr:uid="{00000000-0005-0000-0000-0000C0310000}"/>
    <cellStyle name="Style 1013 12" xfId="4721" xr:uid="{00000000-0005-0000-0000-0000C1310000}"/>
    <cellStyle name="Style 1013 13" xfId="46457" xr:uid="{00000000-0005-0000-0000-0000C2310000}"/>
    <cellStyle name="Style 1013 14" xfId="51356" xr:uid="{00000000-0005-0000-0000-0000C3310000}"/>
    <cellStyle name="Style 1013 15" xfId="57568" xr:uid="{00000000-0005-0000-0000-0000C4310000}"/>
    <cellStyle name="Style 1013 2" xfId="41575" xr:uid="{00000000-0005-0000-0000-0000C5310000}"/>
    <cellStyle name="Style 1013 2 2" xfId="26879" xr:uid="{00000000-0005-0000-0000-0000C6310000}"/>
    <cellStyle name="Style 1013 2 3" xfId="21980" xr:uid="{00000000-0005-0000-0000-0000C7310000}"/>
    <cellStyle name="Style 1013 2 4" xfId="17081" xr:uid="{00000000-0005-0000-0000-0000C8310000}"/>
    <cellStyle name="Style 1013 2 5" xfId="12182" xr:uid="{00000000-0005-0000-0000-0000C9310000}"/>
    <cellStyle name="Style 1013 2 6" xfId="7226" xr:uid="{00000000-0005-0000-0000-0000CA310000}"/>
    <cellStyle name="Style 1013 2 7" xfId="2271" xr:uid="{00000000-0005-0000-0000-0000CB310000}"/>
    <cellStyle name="Style 1013 2 8" xfId="48907" xr:uid="{00000000-0005-0000-0000-0000CC310000}"/>
    <cellStyle name="Style 1013 2 9" xfId="53806" xr:uid="{00000000-0005-0000-0000-0000CD310000}"/>
    <cellStyle name="Style 1013 3" xfId="39126" xr:uid="{00000000-0005-0000-0000-0000CE310000}"/>
    <cellStyle name="Style 1013 4" xfId="36677" xr:uid="{00000000-0005-0000-0000-0000CF310000}"/>
    <cellStyle name="Style 1013 5" xfId="34228" xr:uid="{00000000-0005-0000-0000-0000D0310000}"/>
    <cellStyle name="Style 1013 6" xfId="31779" xr:uid="{00000000-0005-0000-0000-0000D1310000}"/>
    <cellStyle name="Style 1013 7" xfId="29330" xr:uid="{00000000-0005-0000-0000-0000D2310000}"/>
    <cellStyle name="Style 1013 8" xfId="24430" xr:uid="{00000000-0005-0000-0000-0000D3310000}"/>
    <cellStyle name="Style 1013 9" xfId="19531" xr:uid="{00000000-0005-0000-0000-0000D4310000}"/>
    <cellStyle name="Style 1014" xfId="44347" xr:uid="{00000000-0005-0000-0000-0000D5310000}"/>
    <cellStyle name="Style 1014 10" xfId="14631" xr:uid="{00000000-0005-0000-0000-0000D6310000}"/>
    <cellStyle name="Style 1014 11" xfId="9676" xr:uid="{00000000-0005-0000-0000-0000D7310000}"/>
    <cellStyle name="Style 1014 12" xfId="4720" xr:uid="{00000000-0005-0000-0000-0000D8310000}"/>
    <cellStyle name="Style 1014 13" xfId="46458" xr:uid="{00000000-0005-0000-0000-0000D9310000}"/>
    <cellStyle name="Style 1014 14" xfId="51357" xr:uid="{00000000-0005-0000-0000-0000DA310000}"/>
    <cellStyle name="Style 1014 15" xfId="57569" xr:uid="{00000000-0005-0000-0000-0000DB310000}"/>
    <cellStyle name="Style 1014 2" xfId="41574" xr:uid="{00000000-0005-0000-0000-0000DC310000}"/>
    <cellStyle name="Style 1014 2 2" xfId="26878" xr:uid="{00000000-0005-0000-0000-0000DD310000}"/>
    <cellStyle name="Style 1014 2 3" xfId="21979" xr:uid="{00000000-0005-0000-0000-0000DE310000}"/>
    <cellStyle name="Style 1014 2 4" xfId="17080" xr:uid="{00000000-0005-0000-0000-0000DF310000}"/>
    <cellStyle name="Style 1014 2 5" xfId="12181" xr:uid="{00000000-0005-0000-0000-0000E0310000}"/>
    <cellStyle name="Style 1014 2 6" xfId="7225" xr:uid="{00000000-0005-0000-0000-0000E1310000}"/>
    <cellStyle name="Style 1014 2 7" xfId="2270" xr:uid="{00000000-0005-0000-0000-0000E2310000}"/>
    <cellStyle name="Style 1014 2 8" xfId="48908" xr:uid="{00000000-0005-0000-0000-0000E3310000}"/>
    <cellStyle name="Style 1014 2 9" xfId="53807" xr:uid="{00000000-0005-0000-0000-0000E4310000}"/>
    <cellStyle name="Style 1014 3" xfId="39125" xr:uid="{00000000-0005-0000-0000-0000E5310000}"/>
    <cellStyle name="Style 1014 4" xfId="36676" xr:uid="{00000000-0005-0000-0000-0000E6310000}"/>
    <cellStyle name="Style 1014 5" xfId="34227" xr:uid="{00000000-0005-0000-0000-0000E7310000}"/>
    <cellStyle name="Style 1014 6" xfId="31778" xr:uid="{00000000-0005-0000-0000-0000E8310000}"/>
    <cellStyle name="Style 1014 7" xfId="29329" xr:uid="{00000000-0005-0000-0000-0000E9310000}"/>
    <cellStyle name="Style 1014 8" xfId="24429" xr:uid="{00000000-0005-0000-0000-0000EA310000}"/>
    <cellStyle name="Style 1014 9" xfId="19530" xr:uid="{00000000-0005-0000-0000-0000EB310000}"/>
    <cellStyle name="Style 1015" xfId="44346" xr:uid="{00000000-0005-0000-0000-0000EC310000}"/>
    <cellStyle name="Style 1015 10" xfId="14630" xr:uid="{00000000-0005-0000-0000-0000ED310000}"/>
    <cellStyle name="Style 1015 11" xfId="9675" xr:uid="{00000000-0005-0000-0000-0000EE310000}"/>
    <cellStyle name="Style 1015 12" xfId="4719" xr:uid="{00000000-0005-0000-0000-0000EF310000}"/>
    <cellStyle name="Style 1015 13" xfId="46459" xr:uid="{00000000-0005-0000-0000-0000F0310000}"/>
    <cellStyle name="Style 1015 14" xfId="51358" xr:uid="{00000000-0005-0000-0000-0000F1310000}"/>
    <cellStyle name="Style 1015 15" xfId="57570" xr:uid="{00000000-0005-0000-0000-0000F2310000}"/>
    <cellStyle name="Style 1015 2" xfId="41573" xr:uid="{00000000-0005-0000-0000-0000F3310000}"/>
    <cellStyle name="Style 1015 2 2" xfId="26877" xr:uid="{00000000-0005-0000-0000-0000F4310000}"/>
    <cellStyle name="Style 1015 2 3" xfId="21978" xr:uid="{00000000-0005-0000-0000-0000F5310000}"/>
    <cellStyle name="Style 1015 2 4" xfId="17079" xr:uid="{00000000-0005-0000-0000-0000F6310000}"/>
    <cellStyle name="Style 1015 2 5" xfId="12180" xr:uid="{00000000-0005-0000-0000-0000F7310000}"/>
    <cellStyle name="Style 1015 2 6" xfId="7224" xr:uid="{00000000-0005-0000-0000-0000F8310000}"/>
    <cellStyle name="Style 1015 2 7" xfId="2269" xr:uid="{00000000-0005-0000-0000-0000F9310000}"/>
    <cellStyle name="Style 1015 2 8" xfId="48909" xr:uid="{00000000-0005-0000-0000-0000FA310000}"/>
    <cellStyle name="Style 1015 2 9" xfId="53808" xr:uid="{00000000-0005-0000-0000-0000FB310000}"/>
    <cellStyle name="Style 1015 3" xfId="39124" xr:uid="{00000000-0005-0000-0000-0000FC310000}"/>
    <cellStyle name="Style 1015 4" xfId="36675" xr:uid="{00000000-0005-0000-0000-0000FD310000}"/>
    <cellStyle name="Style 1015 5" xfId="34226" xr:uid="{00000000-0005-0000-0000-0000FE310000}"/>
    <cellStyle name="Style 1015 6" xfId="31777" xr:uid="{00000000-0005-0000-0000-0000FF310000}"/>
    <cellStyle name="Style 1015 7" xfId="29328" xr:uid="{00000000-0005-0000-0000-000000320000}"/>
    <cellStyle name="Style 1015 8" xfId="24428" xr:uid="{00000000-0005-0000-0000-000001320000}"/>
    <cellStyle name="Style 1015 9" xfId="19529" xr:uid="{00000000-0005-0000-0000-000002320000}"/>
    <cellStyle name="Style 1016" xfId="44345" xr:uid="{00000000-0005-0000-0000-000003320000}"/>
    <cellStyle name="Style 1016 10" xfId="14629" xr:uid="{00000000-0005-0000-0000-000004320000}"/>
    <cellStyle name="Style 1016 11" xfId="9674" xr:uid="{00000000-0005-0000-0000-000005320000}"/>
    <cellStyle name="Style 1016 12" xfId="4718" xr:uid="{00000000-0005-0000-0000-000006320000}"/>
    <cellStyle name="Style 1016 13" xfId="46460" xr:uid="{00000000-0005-0000-0000-000007320000}"/>
    <cellStyle name="Style 1016 14" xfId="51359" xr:uid="{00000000-0005-0000-0000-000008320000}"/>
    <cellStyle name="Style 1016 15" xfId="57571" xr:uid="{00000000-0005-0000-0000-000009320000}"/>
    <cellStyle name="Style 1016 2" xfId="41572" xr:uid="{00000000-0005-0000-0000-00000A320000}"/>
    <cellStyle name="Style 1016 2 2" xfId="26876" xr:uid="{00000000-0005-0000-0000-00000B320000}"/>
    <cellStyle name="Style 1016 2 3" xfId="21977" xr:uid="{00000000-0005-0000-0000-00000C320000}"/>
    <cellStyle name="Style 1016 2 4" xfId="17078" xr:uid="{00000000-0005-0000-0000-00000D320000}"/>
    <cellStyle name="Style 1016 2 5" xfId="12179" xr:uid="{00000000-0005-0000-0000-00000E320000}"/>
    <cellStyle name="Style 1016 2 6" xfId="7223" xr:uid="{00000000-0005-0000-0000-00000F320000}"/>
    <cellStyle name="Style 1016 2 7" xfId="2268" xr:uid="{00000000-0005-0000-0000-000010320000}"/>
    <cellStyle name="Style 1016 2 8" xfId="48910" xr:uid="{00000000-0005-0000-0000-000011320000}"/>
    <cellStyle name="Style 1016 2 9" xfId="53809" xr:uid="{00000000-0005-0000-0000-000012320000}"/>
    <cellStyle name="Style 1016 3" xfId="39123" xr:uid="{00000000-0005-0000-0000-000013320000}"/>
    <cellStyle name="Style 1016 4" xfId="36674" xr:uid="{00000000-0005-0000-0000-000014320000}"/>
    <cellStyle name="Style 1016 5" xfId="34225" xr:uid="{00000000-0005-0000-0000-000015320000}"/>
    <cellStyle name="Style 1016 6" xfId="31776" xr:uid="{00000000-0005-0000-0000-000016320000}"/>
    <cellStyle name="Style 1016 7" xfId="29327" xr:uid="{00000000-0005-0000-0000-000017320000}"/>
    <cellStyle name="Style 1016 8" xfId="24427" xr:uid="{00000000-0005-0000-0000-000018320000}"/>
    <cellStyle name="Style 1016 9" xfId="19528" xr:uid="{00000000-0005-0000-0000-000019320000}"/>
    <cellStyle name="Style 1017" xfId="44344" xr:uid="{00000000-0005-0000-0000-00001A320000}"/>
    <cellStyle name="Style 1017 10" xfId="14628" xr:uid="{00000000-0005-0000-0000-00001B320000}"/>
    <cellStyle name="Style 1017 11" xfId="9673" xr:uid="{00000000-0005-0000-0000-00001C320000}"/>
    <cellStyle name="Style 1017 12" xfId="4717" xr:uid="{00000000-0005-0000-0000-00001D320000}"/>
    <cellStyle name="Style 1017 13" xfId="46461" xr:uid="{00000000-0005-0000-0000-00001E320000}"/>
    <cellStyle name="Style 1017 14" xfId="51360" xr:uid="{00000000-0005-0000-0000-00001F320000}"/>
    <cellStyle name="Style 1017 15" xfId="57572" xr:uid="{00000000-0005-0000-0000-000020320000}"/>
    <cellStyle name="Style 1017 2" xfId="41571" xr:uid="{00000000-0005-0000-0000-000021320000}"/>
    <cellStyle name="Style 1017 2 2" xfId="26875" xr:uid="{00000000-0005-0000-0000-000022320000}"/>
    <cellStyle name="Style 1017 2 3" xfId="21976" xr:uid="{00000000-0005-0000-0000-000023320000}"/>
    <cellStyle name="Style 1017 2 4" xfId="17077" xr:uid="{00000000-0005-0000-0000-000024320000}"/>
    <cellStyle name="Style 1017 2 5" xfId="12178" xr:uid="{00000000-0005-0000-0000-000025320000}"/>
    <cellStyle name="Style 1017 2 6" xfId="7222" xr:uid="{00000000-0005-0000-0000-000026320000}"/>
    <cellStyle name="Style 1017 2 7" xfId="2267" xr:uid="{00000000-0005-0000-0000-000027320000}"/>
    <cellStyle name="Style 1017 2 8" xfId="48911" xr:uid="{00000000-0005-0000-0000-000028320000}"/>
    <cellStyle name="Style 1017 2 9" xfId="53810" xr:uid="{00000000-0005-0000-0000-000029320000}"/>
    <cellStyle name="Style 1017 3" xfId="39122" xr:uid="{00000000-0005-0000-0000-00002A320000}"/>
    <cellStyle name="Style 1017 4" xfId="36673" xr:uid="{00000000-0005-0000-0000-00002B320000}"/>
    <cellStyle name="Style 1017 5" xfId="34224" xr:uid="{00000000-0005-0000-0000-00002C320000}"/>
    <cellStyle name="Style 1017 6" xfId="31775" xr:uid="{00000000-0005-0000-0000-00002D320000}"/>
    <cellStyle name="Style 1017 7" xfId="29326" xr:uid="{00000000-0005-0000-0000-00002E320000}"/>
    <cellStyle name="Style 1017 8" xfId="24426" xr:uid="{00000000-0005-0000-0000-00002F320000}"/>
    <cellStyle name="Style 1017 9" xfId="19527" xr:uid="{00000000-0005-0000-0000-000030320000}"/>
    <cellStyle name="Style 1018" xfId="44343" xr:uid="{00000000-0005-0000-0000-000031320000}"/>
    <cellStyle name="Style 1018 10" xfId="14627" xr:uid="{00000000-0005-0000-0000-000032320000}"/>
    <cellStyle name="Style 1018 11" xfId="9672" xr:uid="{00000000-0005-0000-0000-000033320000}"/>
    <cellStyle name="Style 1018 12" xfId="4716" xr:uid="{00000000-0005-0000-0000-000034320000}"/>
    <cellStyle name="Style 1018 13" xfId="46462" xr:uid="{00000000-0005-0000-0000-000035320000}"/>
    <cellStyle name="Style 1018 14" xfId="51361" xr:uid="{00000000-0005-0000-0000-000036320000}"/>
    <cellStyle name="Style 1018 15" xfId="57573" xr:uid="{00000000-0005-0000-0000-000037320000}"/>
    <cellStyle name="Style 1018 2" xfId="41570" xr:uid="{00000000-0005-0000-0000-000038320000}"/>
    <cellStyle name="Style 1018 2 2" xfId="26874" xr:uid="{00000000-0005-0000-0000-000039320000}"/>
    <cellStyle name="Style 1018 2 3" xfId="21975" xr:uid="{00000000-0005-0000-0000-00003A320000}"/>
    <cellStyle name="Style 1018 2 4" xfId="17076" xr:uid="{00000000-0005-0000-0000-00003B320000}"/>
    <cellStyle name="Style 1018 2 5" xfId="12177" xr:uid="{00000000-0005-0000-0000-00003C320000}"/>
    <cellStyle name="Style 1018 2 6" xfId="7221" xr:uid="{00000000-0005-0000-0000-00003D320000}"/>
    <cellStyle name="Style 1018 2 7" xfId="2266" xr:uid="{00000000-0005-0000-0000-00003E320000}"/>
    <cellStyle name="Style 1018 2 8" xfId="48912" xr:uid="{00000000-0005-0000-0000-00003F320000}"/>
    <cellStyle name="Style 1018 2 9" xfId="53811" xr:uid="{00000000-0005-0000-0000-000040320000}"/>
    <cellStyle name="Style 1018 3" xfId="39121" xr:uid="{00000000-0005-0000-0000-000041320000}"/>
    <cellStyle name="Style 1018 4" xfId="36672" xr:uid="{00000000-0005-0000-0000-000042320000}"/>
    <cellStyle name="Style 1018 5" xfId="34223" xr:uid="{00000000-0005-0000-0000-000043320000}"/>
    <cellStyle name="Style 1018 6" xfId="31774" xr:uid="{00000000-0005-0000-0000-000044320000}"/>
    <cellStyle name="Style 1018 7" xfId="29325" xr:uid="{00000000-0005-0000-0000-000045320000}"/>
    <cellStyle name="Style 1018 8" xfId="24425" xr:uid="{00000000-0005-0000-0000-000046320000}"/>
    <cellStyle name="Style 1018 9" xfId="19526" xr:uid="{00000000-0005-0000-0000-000047320000}"/>
    <cellStyle name="Style 1019" xfId="44342" xr:uid="{00000000-0005-0000-0000-000048320000}"/>
    <cellStyle name="Style 1019 10" xfId="14626" xr:uid="{00000000-0005-0000-0000-000049320000}"/>
    <cellStyle name="Style 1019 11" xfId="9671" xr:uid="{00000000-0005-0000-0000-00004A320000}"/>
    <cellStyle name="Style 1019 12" xfId="4715" xr:uid="{00000000-0005-0000-0000-00004B320000}"/>
    <cellStyle name="Style 1019 13" xfId="46463" xr:uid="{00000000-0005-0000-0000-00004C320000}"/>
    <cellStyle name="Style 1019 14" xfId="51362" xr:uid="{00000000-0005-0000-0000-00004D320000}"/>
    <cellStyle name="Style 1019 15" xfId="57574" xr:uid="{00000000-0005-0000-0000-00004E320000}"/>
    <cellStyle name="Style 1019 2" xfId="41569" xr:uid="{00000000-0005-0000-0000-00004F320000}"/>
    <cellStyle name="Style 1019 2 2" xfId="26873" xr:uid="{00000000-0005-0000-0000-000050320000}"/>
    <cellStyle name="Style 1019 2 3" xfId="21974" xr:uid="{00000000-0005-0000-0000-000051320000}"/>
    <cellStyle name="Style 1019 2 4" xfId="17075" xr:uid="{00000000-0005-0000-0000-000052320000}"/>
    <cellStyle name="Style 1019 2 5" xfId="12176" xr:uid="{00000000-0005-0000-0000-000053320000}"/>
    <cellStyle name="Style 1019 2 6" xfId="7220" xr:uid="{00000000-0005-0000-0000-000054320000}"/>
    <cellStyle name="Style 1019 2 7" xfId="2265" xr:uid="{00000000-0005-0000-0000-000055320000}"/>
    <cellStyle name="Style 1019 2 8" xfId="48913" xr:uid="{00000000-0005-0000-0000-000056320000}"/>
    <cellStyle name="Style 1019 2 9" xfId="53812" xr:uid="{00000000-0005-0000-0000-000057320000}"/>
    <cellStyle name="Style 1019 3" xfId="39120" xr:uid="{00000000-0005-0000-0000-000058320000}"/>
    <cellStyle name="Style 1019 4" xfId="36671" xr:uid="{00000000-0005-0000-0000-000059320000}"/>
    <cellStyle name="Style 1019 5" xfId="34222" xr:uid="{00000000-0005-0000-0000-00005A320000}"/>
    <cellStyle name="Style 1019 6" xfId="31773" xr:uid="{00000000-0005-0000-0000-00005B320000}"/>
    <cellStyle name="Style 1019 7" xfId="29324" xr:uid="{00000000-0005-0000-0000-00005C320000}"/>
    <cellStyle name="Style 1019 8" xfId="24424" xr:uid="{00000000-0005-0000-0000-00005D320000}"/>
    <cellStyle name="Style 1019 9" xfId="19525" xr:uid="{00000000-0005-0000-0000-00005E320000}"/>
    <cellStyle name="Style 102" xfId="44341" xr:uid="{00000000-0005-0000-0000-00005F320000}"/>
    <cellStyle name="Style 102 10" xfId="14625" xr:uid="{00000000-0005-0000-0000-000060320000}"/>
    <cellStyle name="Style 102 11" xfId="9670" xr:uid="{00000000-0005-0000-0000-000061320000}"/>
    <cellStyle name="Style 102 12" xfId="4714" xr:uid="{00000000-0005-0000-0000-000062320000}"/>
    <cellStyle name="Style 102 13" xfId="46464" xr:uid="{00000000-0005-0000-0000-000063320000}"/>
    <cellStyle name="Style 102 14" xfId="51363" xr:uid="{00000000-0005-0000-0000-000064320000}"/>
    <cellStyle name="Style 102 15" xfId="57575" xr:uid="{00000000-0005-0000-0000-000065320000}"/>
    <cellStyle name="Style 102 2" xfId="41568" xr:uid="{00000000-0005-0000-0000-000066320000}"/>
    <cellStyle name="Style 102 2 2" xfId="26872" xr:uid="{00000000-0005-0000-0000-000067320000}"/>
    <cellStyle name="Style 102 2 3" xfId="21973" xr:uid="{00000000-0005-0000-0000-000068320000}"/>
    <cellStyle name="Style 102 2 4" xfId="17074" xr:uid="{00000000-0005-0000-0000-000069320000}"/>
    <cellStyle name="Style 102 2 5" xfId="12175" xr:uid="{00000000-0005-0000-0000-00006A320000}"/>
    <cellStyle name="Style 102 2 6" xfId="7219" xr:uid="{00000000-0005-0000-0000-00006B320000}"/>
    <cellStyle name="Style 102 2 7" xfId="2264" xr:uid="{00000000-0005-0000-0000-00006C320000}"/>
    <cellStyle name="Style 102 2 8" xfId="48914" xr:uid="{00000000-0005-0000-0000-00006D320000}"/>
    <cellStyle name="Style 102 2 9" xfId="53813" xr:uid="{00000000-0005-0000-0000-00006E320000}"/>
    <cellStyle name="Style 102 3" xfId="39119" xr:uid="{00000000-0005-0000-0000-00006F320000}"/>
    <cellStyle name="Style 102 4" xfId="36670" xr:uid="{00000000-0005-0000-0000-000070320000}"/>
    <cellStyle name="Style 102 5" xfId="34221" xr:uid="{00000000-0005-0000-0000-000071320000}"/>
    <cellStyle name="Style 102 6" xfId="31772" xr:uid="{00000000-0005-0000-0000-000072320000}"/>
    <cellStyle name="Style 102 7" xfId="29323" xr:uid="{00000000-0005-0000-0000-000073320000}"/>
    <cellStyle name="Style 102 8" xfId="24423" xr:uid="{00000000-0005-0000-0000-000074320000}"/>
    <cellStyle name="Style 102 9" xfId="19524" xr:uid="{00000000-0005-0000-0000-000075320000}"/>
    <cellStyle name="Style 1020" xfId="44340" xr:uid="{00000000-0005-0000-0000-000076320000}"/>
    <cellStyle name="Style 1020 10" xfId="14624" xr:uid="{00000000-0005-0000-0000-000077320000}"/>
    <cellStyle name="Style 1020 11" xfId="9669" xr:uid="{00000000-0005-0000-0000-000078320000}"/>
    <cellStyle name="Style 1020 12" xfId="4713" xr:uid="{00000000-0005-0000-0000-000079320000}"/>
    <cellStyle name="Style 1020 13" xfId="46465" xr:uid="{00000000-0005-0000-0000-00007A320000}"/>
    <cellStyle name="Style 1020 14" xfId="51364" xr:uid="{00000000-0005-0000-0000-00007B320000}"/>
    <cellStyle name="Style 1020 15" xfId="57576" xr:uid="{00000000-0005-0000-0000-00007C320000}"/>
    <cellStyle name="Style 1020 2" xfId="41567" xr:uid="{00000000-0005-0000-0000-00007D320000}"/>
    <cellStyle name="Style 1020 2 2" xfId="26871" xr:uid="{00000000-0005-0000-0000-00007E320000}"/>
    <cellStyle name="Style 1020 2 3" xfId="21972" xr:uid="{00000000-0005-0000-0000-00007F320000}"/>
    <cellStyle name="Style 1020 2 4" xfId="17073" xr:uid="{00000000-0005-0000-0000-000080320000}"/>
    <cellStyle name="Style 1020 2 5" xfId="12174" xr:uid="{00000000-0005-0000-0000-000081320000}"/>
    <cellStyle name="Style 1020 2 6" xfId="7218" xr:uid="{00000000-0005-0000-0000-000082320000}"/>
    <cellStyle name="Style 1020 2 7" xfId="2263" xr:uid="{00000000-0005-0000-0000-000083320000}"/>
    <cellStyle name="Style 1020 2 8" xfId="48915" xr:uid="{00000000-0005-0000-0000-000084320000}"/>
    <cellStyle name="Style 1020 2 9" xfId="53814" xr:uid="{00000000-0005-0000-0000-000085320000}"/>
    <cellStyle name="Style 1020 3" xfId="39118" xr:uid="{00000000-0005-0000-0000-000086320000}"/>
    <cellStyle name="Style 1020 4" xfId="36669" xr:uid="{00000000-0005-0000-0000-000087320000}"/>
    <cellStyle name="Style 1020 5" xfId="34220" xr:uid="{00000000-0005-0000-0000-000088320000}"/>
    <cellStyle name="Style 1020 6" xfId="31771" xr:uid="{00000000-0005-0000-0000-000089320000}"/>
    <cellStyle name="Style 1020 7" xfId="29322" xr:uid="{00000000-0005-0000-0000-00008A320000}"/>
    <cellStyle name="Style 1020 8" xfId="24422" xr:uid="{00000000-0005-0000-0000-00008B320000}"/>
    <cellStyle name="Style 1020 9" xfId="19523" xr:uid="{00000000-0005-0000-0000-00008C320000}"/>
    <cellStyle name="Style 1021" xfId="44339" xr:uid="{00000000-0005-0000-0000-00008D320000}"/>
    <cellStyle name="Style 1021 10" xfId="14623" xr:uid="{00000000-0005-0000-0000-00008E320000}"/>
    <cellStyle name="Style 1021 11" xfId="9668" xr:uid="{00000000-0005-0000-0000-00008F320000}"/>
    <cellStyle name="Style 1021 12" xfId="4712" xr:uid="{00000000-0005-0000-0000-000090320000}"/>
    <cellStyle name="Style 1021 13" xfId="46466" xr:uid="{00000000-0005-0000-0000-000091320000}"/>
    <cellStyle name="Style 1021 14" xfId="51365" xr:uid="{00000000-0005-0000-0000-000092320000}"/>
    <cellStyle name="Style 1021 15" xfId="57577" xr:uid="{00000000-0005-0000-0000-000093320000}"/>
    <cellStyle name="Style 1021 2" xfId="41566" xr:uid="{00000000-0005-0000-0000-000094320000}"/>
    <cellStyle name="Style 1021 2 2" xfId="26870" xr:uid="{00000000-0005-0000-0000-000095320000}"/>
    <cellStyle name="Style 1021 2 3" xfId="21971" xr:uid="{00000000-0005-0000-0000-000096320000}"/>
    <cellStyle name="Style 1021 2 4" xfId="17072" xr:uid="{00000000-0005-0000-0000-000097320000}"/>
    <cellStyle name="Style 1021 2 5" xfId="12173" xr:uid="{00000000-0005-0000-0000-000098320000}"/>
    <cellStyle name="Style 1021 2 6" xfId="7217" xr:uid="{00000000-0005-0000-0000-000099320000}"/>
    <cellStyle name="Style 1021 2 7" xfId="2262" xr:uid="{00000000-0005-0000-0000-00009A320000}"/>
    <cellStyle name="Style 1021 2 8" xfId="48916" xr:uid="{00000000-0005-0000-0000-00009B320000}"/>
    <cellStyle name="Style 1021 2 9" xfId="53815" xr:uid="{00000000-0005-0000-0000-00009C320000}"/>
    <cellStyle name="Style 1021 3" xfId="39117" xr:uid="{00000000-0005-0000-0000-00009D320000}"/>
    <cellStyle name="Style 1021 4" xfId="36668" xr:uid="{00000000-0005-0000-0000-00009E320000}"/>
    <cellStyle name="Style 1021 5" xfId="34219" xr:uid="{00000000-0005-0000-0000-00009F320000}"/>
    <cellStyle name="Style 1021 6" xfId="31770" xr:uid="{00000000-0005-0000-0000-0000A0320000}"/>
    <cellStyle name="Style 1021 7" xfId="29321" xr:uid="{00000000-0005-0000-0000-0000A1320000}"/>
    <cellStyle name="Style 1021 8" xfId="24421" xr:uid="{00000000-0005-0000-0000-0000A2320000}"/>
    <cellStyle name="Style 1021 9" xfId="19522" xr:uid="{00000000-0005-0000-0000-0000A3320000}"/>
    <cellStyle name="Style 1022" xfId="44338" xr:uid="{00000000-0005-0000-0000-0000A4320000}"/>
    <cellStyle name="Style 1022 10" xfId="14622" xr:uid="{00000000-0005-0000-0000-0000A5320000}"/>
    <cellStyle name="Style 1022 11" xfId="9667" xr:uid="{00000000-0005-0000-0000-0000A6320000}"/>
    <cellStyle name="Style 1022 12" xfId="4711" xr:uid="{00000000-0005-0000-0000-0000A7320000}"/>
    <cellStyle name="Style 1022 13" xfId="46467" xr:uid="{00000000-0005-0000-0000-0000A8320000}"/>
    <cellStyle name="Style 1022 14" xfId="51366" xr:uid="{00000000-0005-0000-0000-0000A9320000}"/>
    <cellStyle name="Style 1022 15" xfId="57578" xr:uid="{00000000-0005-0000-0000-0000AA320000}"/>
    <cellStyle name="Style 1022 2" xfId="41565" xr:uid="{00000000-0005-0000-0000-0000AB320000}"/>
    <cellStyle name="Style 1022 2 2" xfId="26869" xr:uid="{00000000-0005-0000-0000-0000AC320000}"/>
    <cellStyle name="Style 1022 2 3" xfId="21970" xr:uid="{00000000-0005-0000-0000-0000AD320000}"/>
    <cellStyle name="Style 1022 2 4" xfId="17071" xr:uid="{00000000-0005-0000-0000-0000AE320000}"/>
    <cellStyle name="Style 1022 2 5" xfId="12172" xr:uid="{00000000-0005-0000-0000-0000AF320000}"/>
    <cellStyle name="Style 1022 2 6" xfId="7216" xr:uid="{00000000-0005-0000-0000-0000B0320000}"/>
    <cellStyle name="Style 1022 2 7" xfId="2261" xr:uid="{00000000-0005-0000-0000-0000B1320000}"/>
    <cellStyle name="Style 1022 2 8" xfId="48917" xr:uid="{00000000-0005-0000-0000-0000B2320000}"/>
    <cellStyle name="Style 1022 2 9" xfId="53816" xr:uid="{00000000-0005-0000-0000-0000B3320000}"/>
    <cellStyle name="Style 1022 3" xfId="39116" xr:uid="{00000000-0005-0000-0000-0000B4320000}"/>
    <cellStyle name="Style 1022 4" xfId="36667" xr:uid="{00000000-0005-0000-0000-0000B5320000}"/>
    <cellStyle name="Style 1022 5" xfId="34218" xr:uid="{00000000-0005-0000-0000-0000B6320000}"/>
    <cellStyle name="Style 1022 6" xfId="31769" xr:uid="{00000000-0005-0000-0000-0000B7320000}"/>
    <cellStyle name="Style 1022 7" xfId="29320" xr:uid="{00000000-0005-0000-0000-0000B8320000}"/>
    <cellStyle name="Style 1022 8" xfId="24420" xr:uid="{00000000-0005-0000-0000-0000B9320000}"/>
    <cellStyle name="Style 1022 9" xfId="19521" xr:uid="{00000000-0005-0000-0000-0000BA320000}"/>
    <cellStyle name="Style 1023" xfId="44337" xr:uid="{00000000-0005-0000-0000-0000BB320000}"/>
    <cellStyle name="Style 1023 10" xfId="14621" xr:uid="{00000000-0005-0000-0000-0000BC320000}"/>
    <cellStyle name="Style 1023 11" xfId="9666" xr:uid="{00000000-0005-0000-0000-0000BD320000}"/>
    <cellStyle name="Style 1023 12" xfId="4710" xr:uid="{00000000-0005-0000-0000-0000BE320000}"/>
    <cellStyle name="Style 1023 13" xfId="46468" xr:uid="{00000000-0005-0000-0000-0000BF320000}"/>
    <cellStyle name="Style 1023 14" xfId="51367" xr:uid="{00000000-0005-0000-0000-0000C0320000}"/>
    <cellStyle name="Style 1023 15" xfId="57579" xr:uid="{00000000-0005-0000-0000-0000C1320000}"/>
    <cellStyle name="Style 1023 2" xfId="41564" xr:uid="{00000000-0005-0000-0000-0000C2320000}"/>
    <cellStyle name="Style 1023 2 2" xfId="26868" xr:uid="{00000000-0005-0000-0000-0000C3320000}"/>
    <cellStyle name="Style 1023 2 3" xfId="21969" xr:uid="{00000000-0005-0000-0000-0000C4320000}"/>
    <cellStyle name="Style 1023 2 4" xfId="17070" xr:uid="{00000000-0005-0000-0000-0000C5320000}"/>
    <cellStyle name="Style 1023 2 5" xfId="12171" xr:uid="{00000000-0005-0000-0000-0000C6320000}"/>
    <cellStyle name="Style 1023 2 6" xfId="7215" xr:uid="{00000000-0005-0000-0000-0000C7320000}"/>
    <cellStyle name="Style 1023 2 7" xfId="2260" xr:uid="{00000000-0005-0000-0000-0000C8320000}"/>
    <cellStyle name="Style 1023 2 8" xfId="48918" xr:uid="{00000000-0005-0000-0000-0000C9320000}"/>
    <cellStyle name="Style 1023 2 9" xfId="53817" xr:uid="{00000000-0005-0000-0000-0000CA320000}"/>
    <cellStyle name="Style 1023 3" xfId="39115" xr:uid="{00000000-0005-0000-0000-0000CB320000}"/>
    <cellStyle name="Style 1023 4" xfId="36666" xr:uid="{00000000-0005-0000-0000-0000CC320000}"/>
    <cellStyle name="Style 1023 5" xfId="34217" xr:uid="{00000000-0005-0000-0000-0000CD320000}"/>
    <cellStyle name="Style 1023 6" xfId="31768" xr:uid="{00000000-0005-0000-0000-0000CE320000}"/>
    <cellStyle name="Style 1023 7" xfId="29319" xr:uid="{00000000-0005-0000-0000-0000CF320000}"/>
    <cellStyle name="Style 1023 8" xfId="24419" xr:uid="{00000000-0005-0000-0000-0000D0320000}"/>
    <cellStyle name="Style 1023 9" xfId="19520" xr:uid="{00000000-0005-0000-0000-0000D1320000}"/>
    <cellStyle name="Style 1024" xfId="44336" xr:uid="{00000000-0005-0000-0000-0000D2320000}"/>
    <cellStyle name="Style 1024 10" xfId="14620" xr:uid="{00000000-0005-0000-0000-0000D3320000}"/>
    <cellStyle name="Style 1024 11" xfId="9665" xr:uid="{00000000-0005-0000-0000-0000D4320000}"/>
    <cellStyle name="Style 1024 12" xfId="4709" xr:uid="{00000000-0005-0000-0000-0000D5320000}"/>
    <cellStyle name="Style 1024 13" xfId="46469" xr:uid="{00000000-0005-0000-0000-0000D6320000}"/>
    <cellStyle name="Style 1024 14" xfId="51368" xr:uid="{00000000-0005-0000-0000-0000D7320000}"/>
    <cellStyle name="Style 1024 15" xfId="57580" xr:uid="{00000000-0005-0000-0000-0000D8320000}"/>
    <cellStyle name="Style 1024 2" xfId="41563" xr:uid="{00000000-0005-0000-0000-0000D9320000}"/>
    <cellStyle name="Style 1024 2 2" xfId="26867" xr:uid="{00000000-0005-0000-0000-0000DA320000}"/>
    <cellStyle name="Style 1024 2 3" xfId="21968" xr:uid="{00000000-0005-0000-0000-0000DB320000}"/>
    <cellStyle name="Style 1024 2 4" xfId="17069" xr:uid="{00000000-0005-0000-0000-0000DC320000}"/>
    <cellStyle name="Style 1024 2 5" xfId="12170" xr:uid="{00000000-0005-0000-0000-0000DD320000}"/>
    <cellStyle name="Style 1024 2 6" xfId="7214" xr:uid="{00000000-0005-0000-0000-0000DE320000}"/>
    <cellStyle name="Style 1024 2 7" xfId="2259" xr:uid="{00000000-0005-0000-0000-0000DF320000}"/>
    <cellStyle name="Style 1024 2 8" xfId="48919" xr:uid="{00000000-0005-0000-0000-0000E0320000}"/>
    <cellStyle name="Style 1024 2 9" xfId="53818" xr:uid="{00000000-0005-0000-0000-0000E1320000}"/>
    <cellStyle name="Style 1024 3" xfId="39114" xr:uid="{00000000-0005-0000-0000-0000E2320000}"/>
    <cellStyle name="Style 1024 4" xfId="36665" xr:uid="{00000000-0005-0000-0000-0000E3320000}"/>
    <cellStyle name="Style 1024 5" xfId="34216" xr:uid="{00000000-0005-0000-0000-0000E4320000}"/>
    <cellStyle name="Style 1024 6" xfId="31767" xr:uid="{00000000-0005-0000-0000-0000E5320000}"/>
    <cellStyle name="Style 1024 7" xfId="29318" xr:uid="{00000000-0005-0000-0000-0000E6320000}"/>
    <cellStyle name="Style 1024 8" xfId="24418" xr:uid="{00000000-0005-0000-0000-0000E7320000}"/>
    <cellStyle name="Style 1024 9" xfId="19519" xr:uid="{00000000-0005-0000-0000-0000E8320000}"/>
    <cellStyle name="Style 1025" xfId="44335" xr:uid="{00000000-0005-0000-0000-0000E9320000}"/>
    <cellStyle name="Style 1025 10" xfId="14619" xr:uid="{00000000-0005-0000-0000-0000EA320000}"/>
    <cellStyle name="Style 1025 11" xfId="9664" xr:uid="{00000000-0005-0000-0000-0000EB320000}"/>
    <cellStyle name="Style 1025 12" xfId="4708" xr:uid="{00000000-0005-0000-0000-0000EC320000}"/>
    <cellStyle name="Style 1025 13" xfId="46470" xr:uid="{00000000-0005-0000-0000-0000ED320000}"/>
    <cellStyle name="Style 1025 14" xfId="51369" xr:uid="{00000000-0005-0000-0000-0000EE320000}"/>
    <cellStyle name="Style 1025 15" xfId="57581" xr:uid="{00000000-0005-0000-0000-0000EF320000}"/>
    <cellStyle name="Style 1025 2" xfId="41562" xr:uid="{00000000-0005-0000-0000-0000F0320000}"/>
    <cellStyle name="Style 1025 2 2" xfId="26866" xr:uid="{00000000-0005-0000-0000-0000F1320000}"/>
    <cellStyle name="Style 1025 2 3" xfId="21967" xr:uid="{00000000-0005-0000-0000-0000F2320000}"/>
    <cellStyle name="Style 1025 2 4" xfId="17068" xr:uid="{00000000-0005-0000-0000-0000F3320000}"/>
    <cellStyle name="Style 1025 2 5" xfId="12169" xr:uid="{00000000-0005-0000-0000-0000F4320000}"/>
    <cellStyle name="Style 1025 2 6" xfId="7213" xr:uid="{00000000-0005-0000-0000-0000F5320000}"/>
    <cellStyle name="Style 1025 2 7" xfId="2258" xr:uid="{00000000-0005-0000-0000-0000F6320000}"/>
    <cellStyle name="Style 1025 2 8" xfId="48920" xr:uid="{00000000-0005-0000-0000-0000F7320000}"/>
    <cellStyle name="Style 1025 2 9" xfId="53819" xr:uid="{00000000-0005-0000-0000-0000F8320000}"/>
    <cellStyle name="Style 1025 3" xfId="39113" xr:uid="{00000000-0005-0000-0000-0000F9320000}"/>
    <cellStyle name="Style 1025 4" xfId="36664" xr:uid="{00000000-0005-0000-0000-0000FA320000}"/>
    <cellStyle name="Style 1025 5" xfId="34215" xr:uid="{00000000-0005-0000-0000-0000FB320000}"/>
    <cellStyle name="Style 1025 6" xfId="31766" xr:uid="{00000000-0005-0000-0000-0000FC320000}"/>
    <cellStyle name="Style 1025 7" xfId="29317" xr:uid="{00000000-0005-0000-0000-0000FD320000}"/>
    <cellStyle name="Style 1025 8" xfId="24417" xr:uid="{00000000-0005-0000-0000-0000FE320000}"/>
    <cellStyle name="Style 1025 9" xfId="19518" xr:uid="{00000000-0005-0000-0000-0000FF320000}"/>
    <cellStyle name="Style 1026" xfId="44334" xr:uid="{00000000-0005-0000-0000-000000330000}"/>
    <cellStyle name="Style 1026 10" xfId="14618" xr:uid="{00000000-0005-0000-0000-000001330000}"/>
    <cellStyle name="Style 1026 11" xfId="9663" xr:uid="{00000000-0005-0000-0000-000002330000}"/>
    <cellStyle name="Style 1026 12" xfId="4707" xr:uid="{00000000-0005-0000-0000-000003330000}"/>
    <cellStyle name="Style 1026 13" xfId="46471" xr:uid="{00000000-0005-0000-0000-000004330000}"/>
    <cellStyle name="Style 1026 14" xfId="51370" xr:uid="{00000000-0005-0000-0000-000005330000}"/>
    <cellStyle name="Style 1026 15" xfId="57582" xr:uid="{00000000-0005-0000-0000-000006330000}"/>
    <cellStyle name="Style 1026 2" xfId="41561" xr:uid="{00000000-0005-0000-0000-000007330000}"/>
    <cellStyle name="Style 1026 2 2" xfId="26865" xr:uid="{00000000-0005-0000-0000-000008330000}"/>
    <cellStyle name="Style 1026 2 3" xfId="21966" xr:uid="{00000000-0005-0000-0000-000009330000}"/>
    <cellStyle name="Style 1026 2 4" xfId="17067" xr:uid="{00000000-0005-0000-0000-00000A330000}"/>
    <cellStyle name="Style 1026 2 5" xfId="12168" xr:uid="{00000000-0005-0000-0000-00000B330000}"/>
    <cellStyle name="Style 1026 2 6" xfId="7212" xr:uid="{00000000-0005-0000-0000-00000C330000}"/>
    <cellStyle name="Style 1026 2 7" xfId="2257" xr:uid="{00000000-0005-0000-0000-00000D330000}"/>
    <cellStyle name="Style 1026 2 8" xfId="48921" xr:uid="{00000000-0005-0000-0000-00000E330000}"/>
    <cellStyle name="Style 1026 2 9" xfId="53820" xr:uid="{00000000-0005-0000-0000-00000F330000}"/>
    <cellStyle name="Style 1026 3" xfId="39112" xr:uid="{00000000-0005-0000-0000-000010330000}"/>
    <cellStyle name="Style 1026 4" xfId="36663" xr:uid="{00000000-0005-0000-0000-000011330000}"/>
    <cellStyle name="Style 1026 5" xfId="34214" xr:uid="{00000000-0005-0000-0000-000012330000}"/>
    <cellStyle name="Style 1026 6" xfId="31765" xr:uid="{00000000-0005-0000-0000-000013330000}"/>
    <cellStyle name="Style 1026 7" xfId="29316" xr:uid="{00000000-0005-0000-0000-000014330000}"/>
    <cellStyle name="Style 1026 8" xfId="24416" xr:uid="{00000000-0005-0000-0000-000015330000}"/>
    <cellStyle name="Style 1026 9" xfId="19517" xr:uid="{00000000-0005-0000-0000-000016330000}"/>
    <cellStyle name="Style 1027" xfId="44333" xr:uid="{00000000-0005-0000-0000-000017330000}"/>
    <cellStyle name="Style 1027 10" xfId="14617" xr:uid="{00000000-0005-0000-0000-000018330000}"/>
    <cellStyle name="Style 1027 11" xfId="9662" xr:uid="{00000000-0005-0000-0000-000019330000}"/>
    <cellStyle name="Style 1027 12" xfId="4706" xr:uid="{00000000-0005-0000-0000-00001A330000}"/>
    <cellStyle name="Style 1027 13" xfId="46472" xr:uid="{00000000-0005-0000-0000-00001B330000}"/>
    <cellStyle name="Style 1027 14" xfId="51371" xr:uid="{00000000-0005-0000-0000-00001C330000}"/>
    <cellStyle name="Style 1027 15" xfId="57583" xr:uid="{00000000-0005-0000-0000-00001D330000}"/>
    <cellStyle name="Style 1027 2" xfId="41560" xr:uid="{00000000-0005-0000-0000-00001E330000}"/>
    <cellStyle name="Style 1027 2 2" xfId="26864" xr:uid="{00000000-0005-0000-0000-00001F330000}"/>
    <cellStyle name="Style 1027 2 3" xfId="21965" xr:uid="{00000000-0005-0000-0000-000020330000}"/>
    <cellStyle name="Style 1027 2 4" xfId="17066" xr:uid="{00000000-0005-0000-0000-000021330000}"/>
    <cellStyle name="Style 1027 2 5" xfId="12167" xr:uid="{00000000-0005-0000-0000-000022330000}"/>
    <cellStyle name="Style 1027 2 6" xfId="7211" xr:uid="{00000000-0005-0000-0000-000023330000}"/>
    <cellStyle name="Style 1027 2 7" xfId="2256" xr:uid="{00000000-0005-0000-0000-000024330000}"/>
    <cellStyle name="Style 1027 2 8" xfId="48922" xr:uid="{00000000-0005-0000-0000-000025330000}"/>
    <cellStyle name="Style 1027 2 9" xfId="53821" xr:uid="{00000000-0005-0000-0000-000026330000}"/>
    <cellStyle name="Style 1027 3" xfId="39111" xr:uid="{00000000-0005-0000-0000-000027330000}"/>
    <cellStyle name="Style 1027 4" xfId="36662" xr:uid="{00000000-0005-0000-0000-000028330000}"/>
    <cellStyle name="Style 1027 5" xfId="34213" xr:uid="{00000000-0005-0000-0000-000029330000}"/>
    <cellStyle name="Style 1027 6" xfId="31764" xr:uid="{00000000-0005-0000-0000-00002A330000}"/>
    <cellStyle name="Style 1027 7" xfId="29315" xr:uid="{00000000-0005-0000-0000-00002B330000}"/>
    <cellStyle name="Style 1027 8" xfId="24415" xr:uid="{00000000-0005-0000-0000-00002C330000}"/>
    <cellStyle name="Style 1027 9" xfId="19516" xr:uid="{00000000-0005-0000-0000-00002D330000}"/>
    <cellStyle name="Style 1028" xfId="44332" xr:uid="{00000000-0005-0000-0000-00002E330000}"/>
    <cellStyle name="Style 1028 10" xfId="14616" xr:uid="{00000000-0005-0000-0000-00002F330000}"/>
    <cellStyle name="Style 1028 11" xfId="9661" xr:uid="{00000000-0005-0000-0000-000030330000}"/>
    <cellStyle name="Style 1028 12" xfId="4705" xr:uid="{00000000-0005-0000-0000-000031330000}"/>
    <cellStyle name="Style 1028 13" xfId="46473" xr:uid="{00000000-0005-0000-0000-000032330000}"/>
    <cellStyle name="Style 1028 14" xfId="51372" xr:uid="{00000000-0005-0000-0000-000033330000}"/>
    <cellStyle name="Style 1028 15" xfId="57584" xr:uid="{00000000-0005-0000-0000-000034330000}"/>
    <cellStyle name="Style 1028 2" xfId="41559" xr:uid="{00000000-0005-0000-0000-000035330000}"/>
    <cellStyle name="Style 1028 2 2" xfId="26863" xr:uid="{00000000-0005-0000-0000-000036330000}"/>
    <cellStyle name="Style 1028 2 3" xfId="21964" xr:uid="{00000000-0005-0000-0000-000037330000}"/>
    <cellStyle name="Style 1028 2 4" xfId="17065" xr:uid="{00000000-0005-0000-0000-000038330000}"/>
    <cellStyle name="Style 1028 2 5" xfId="12166" xr:uid="{00000000-0005-0000-0000-000039330000}"/>
    <cellStyle name="Style 1028 2 6" xfId="7210" xr:uid="{00000000-0005-0000-0000-00003A330000}"/>
    <cellStyle name="Style 1028 2 7" xfId="2255" xr:uid="{00000000-0005-0000-0000-00003B330000}"/>
    <cellStyle name="Style 1028 2 8" xfId="48923" xr:uid="{00000000-0005-0000-0000-00003C330000}"/>
    <cellStyle name="Style 1028 2 9" xfId="53822" xr:uid="{00000000-0005-0000-0000-00003D330000}"/>
    <cellStyle name="Style 1028 3" xfId="39110" xr:uid="{00000000-0005-0000-0000-00003E330000}"/>
    <cellStyle name="Style 1028 4" xfId="36661" xr:uid="{00000000-0005-0000-0000-00003F330000}"/>
    <cellStyle name="Style 1028 5" xfId="34212" xr:uid="{00000000-0005-0000-0000-000040330000}"/>
    <cellStyle name="Style 1028 6" xfId="31763" xr:uid="{00000000-0005-0000-0000-000041330000}"/>
    <cellStyle name="Style 1028 7" xfId="29314" xr:uid="{00000000-0005-0000-0000-000042330000}"/>
    <cellStyle name="Style 1028 8" xfId="24414" xr:uid="{00000000-0005-0000-0000-000043330000}"/>
    <cellStyle name="Style 1028 9" xfId="19515" xr:uid="{00000000-0005-0000-0000-000044330000}"/>
    <cellStyle name="Style 1029" xfId="44331" xr:uid="{00000000-0005-0000-0000-000045330000}"/>
    <cellStyle name="Style 1029 10" xfId="14615" xr:uid="{00000000-0005-0000-0000-000046330000}"/>
    <cellStyle name="Style 1029 11" xfId="9660" xr:uid="{00000000-0005-0000-0000-000047330000}"/>
    <cellStyle name="Style 1029 12" xfId="4704" xr:uid="{00000000-0005-0000-0000-000048330000}"/>
    <cellStyle name="Style 1029 13" xfId="46474" xr:uid="{00000000-0005-0000-0000-000049330000}"/>
    <cellStyle name="Style 1029 14" xfId="51373" xr:uid="{00000000-0005-0000-0000-00004A330000}"/>
    <cellStyle name="Style 1029 15" xfId="57585" xr:uid="{00000000-0005-0000-0000-00004B330000}"/>
    <cellStyle name="Style 1029 2" xfId="41558" xr:uid="{00000000-0005-0000-0000-00004C330000}"/>
    <cellStyle name="Style 1029 2 2" xfId="26862" xr:uid="{00000000-0005-0000-0000-00004D330000}"/>
    <cellStyle name="Style 1029 2 3" xfId="21963" xr:uid="{00000000-0005-0000-0000-00004E330000}"/>
    <cellStyle name="Style 1029 2 4" xfId="17064" xr:uid="{00000000-0005-0000-0000-00004F330000}"/>
    <cellStyle name="Style 1029 2 5" xfId="12165" xr:uid="{00000000-0005-0000-0000-000050330000}"/>
    <cellStyle name="Style 1029 2 6" xfId="7209" xr:uid="{00000000-0005-0000-0000-000051330000}"/>
    <cellStyle name="Style 1029 2 7" xfId="2254" xr:uid="{00000000-0005-0000-0000-000052330000}"/>
    <cellStyle name="Style 1029 2 8" xfId="48924" xr:uid="{00000000-0005-0000-0000-000053330000}"/>
    <cellStyle name="Style 1029 2 9" xfId="53823" xr:uid="{00000000-0005-0000-0000-000054330000}"/>
    <cellStyle name="Style 1029 3" xfId="39109" xr:uid="{00000000-0005-0000-0000-000055330000}"/>
    <cellStyle name="Style 1029 4" xfId="36660" xr:uid="{00000000-0005-0000-0000-000056330000}"/>
    <cellStyle name="Style 1029 5" xfId="34211" xr:uid="{00000000-0005-0000-0000-000057330000}"/>
    <cellStyle name="Style 1029 6" xfId="31762" xr:uid="{00000000-0005-0000-0000-000058330000}"/>
    <cellStyle name="Style 1029 7" xfId="29313" xr:uid="{00000000-0005-0000-0000-000059330000}"/>
    <cellStyle name="Style 1029 8" xfId="24413" xr:uid="{00000000-0005-0000-0000-00005A330000}"/>
    <cellStyle name="Style 1029 9" xfId="19514" xr:uid="{00000000-0005-0000-0000-00005B330000}"/>
    <cellStyle name="Style 103" xfId="44330" xr:uid="{00000000-0005-0000-0000-00005C330000}"/>
    <cellStyle name="Style 103 10" xfId="14614" xr:uid="{00000000-0005-0000-0000-00005D330000}"/>
    <cellStyle name="Style 103 11" xfId="9659" xr:uid="{00000000-0005-0000-0000-00005E330000}"/>
    <cellStyle name="Style 103 12" xfId="4703" xr:uid="{00000000-0005-0000-0000-00005F330000}"/>
    <cellStyle name="Style 103 13" xfId="46475" xr:uid="{00000000-0005-0000-0000-000060330000}"/>
    <cellStyle name="Style 103 14" xfId="51374" xr:uid="{00000000-0005-0000-0000-000061330000}"/>
    <cellStyle name="Style 103 15" xfId="57586" xr:uid="{00000000-0005-0000-0000-000062330000}"/>
    <cellStyle name="Style 103 2" xfId="41557" xr:uid="{00000000-0005-0000-0000-000063330000}"/>
    <cellStyle name="Style 103 2 2" xfId="26861" xr:uid="{00000000-0005-0000-0000-000064330000}"/>
    <cellStyle name="Style 103 2 3" xfId="21962" xr:uid="{00000000-0005-0000-0000-000065330000}"/>
    <cellStyle name="Style 103 2 4" xfId="17063" xr:uid="{00000000-0005-0000-0000-000066330000}"/>
    <cellStyle name="Style 103 2 5" xfId="12164" xr:uid="{00000000-0005-0000-0000-000067330000}"/>
    <cellStyle name="Style 103 2 6" xfId="7208" xr:uid="{00000000-0005-0000-0000-000068330000}"/>
    <cellStyle name="Style 103 2 7" xfId="2253" xr:uid="{00000000-0005-0000-0000-000069330000}"/>
    <cellStyle name="Style 103 2 8" xfId="48925" xr:uid="{00000000-0005-0000-0000-00006A330000}"/>
    <cellStyle name="Style 103 2 9" xfId="53824" xr:uid="{00000000-0005-0000-0000-00006B330000}"/>
    <cellStyle name="Style 103 3" xfId="39108" xr:uid="{00000000-0005-0000-0000-00006C330000}"/>
    <cellStyle name="Style 103 4" xfId="36659" xr:uid="{00000000-0005-0000-0000-00006D330000}"/>
    <cellStyle name="Style 103 5" xfId="34210" xr:uid="{00000000-0005-0000-0000-00006E330000}"/>
    <cellStyle name="Style 103 6" xfId="31761" xr:uid="{00000000-0005-0000-0000-00006F330000}"/>
    <cellStyle name="Style 103 7" xfId="29312" xr:uid="{00000000-0005-0000-0000-000070330000}"/>
    <cellStyle name="Style 103 8" xfId="24412" xr:uid="{00000000-0005-0000-0000-000071330000}"/>
    <cellStyle name="Style 103 9" xfId="19513" xr:uid="{00000000-0005-0000-0000-000072330000}"/>
    <cellStyle name="Style 1030" xfId="44329" xr:uid="{00000000-0005-0000-0000-000073330000}"/>
    <cellStyle name="Style 1030 10" xfId="14613" xr:uid="{00000000-0005-0000-0000-000074330000}"/>
    <cellStyle name="Style 1030 11" xfId="9658" xr:uid="{00000000-0005-0000-0000-000075330000}"/>
    <cellStyle name="Style 1030 12" xfId="4702" xr:uid="{00000000-0005-0000-0000-000076330000}"/>
    <cellStyle name="Style 1030 13" xfId="46476" xr:uid="{00000000-0005-0000-0000-000077330000}"/>
    <cellStyle name="Style 1030 14" xfId="51375" xr:uid="{00000000-0005-0000-0000-000078330000}"/>
    <cellStyle name="Style 1030 15" xfId="57587" xr:uid="{00000000-0005-0000-0000-000079330000}"/>
    <cellStyle name="Style 1030 2" xfId="41556" xr:uid="{00000000-0005-0000-0000-00007A330000}"/>
    <cellStyle name="Style 1030 2 2" xfId="26860" xr:uid="{00000000-0005-0000-0000-00007B330000}"/>
    <cellStyle name="Style 1030 2 3" xfId="21961" xr:uid="{00000000-0005-0000-0000-00007C330000}"/>
    <cellStyle name="Style 1030 2 4" xfId="17062" xr:uid="{00000000-0005-0000-0000-00007D330000}"/>
    <cellStyle name="Style 1030 2 5" xfId="12163" xr:uid="{00000000-0005-0000-0000-00007E330000}"/>
    <cellStyle name="Style 1030 2 6" xfId="7207" xr:uid="{00000000-0005-0000-0000-00007F330000}"/>
    <cellStyle name="Style 1030 2 7" xfId="2252" xr:uid="{00000000-0005-0000-0000-000080330000}"/>
    <cellStyle name="Style 1030 2 8" xfId="48926" xr:uid="{00000000-0005-0000-0000-000081330000}"/>
    <cellStyle name="Style 1030 2 9" xfId="53825" xr:uid="{00000000-0005-0000-0000-000082330000}"/>
    <cellStyle name="Style 1030 3" xfId="39107" xr:uid="{00000000-0005-0000-0000-000083330000}"/>
    <cellStyle name="Style 1030 4" xfId="36658" xr:uid="{00000000-0005-0000-0000-000084330000}"/>
    <cellStyle name="Style 1030 5" xfId="34209" xr:uid="{00000000-0005-0000-0000-000085330000}"/>
    <cellStyle name="Style 1030 6" xfId="31760" xr:uid="{00000000-0005-0000-0000-000086330000}"/>
    <cellStyle name="Style 1030 7" xfId="29311" xr:uid="{00000000-0005-0000-0000-000087330000}"/>
    <cellStyle name="Style 1030 8" xfId="24411" xr:uid="{00000000-0005-0000-0000-000088330000}"/>
    <cellStyle name="Style 1030 9" xfId="19512" xr:uid="{00000000-0005-0000-0000-000089330000}"/>
    <cellStyle name="Style 1031" xfId="44328" xr:uid="{00000000-0005-0000-0000-00008A330000}"/>
    <cellStyle name="Style 1031 10" xfId="14612" xr:uid="{00000000-0005-0000-0000-00008B330000}"/>
    <cellStyle name="Style 1031 11" xfId="9657" xr:uid="{00000000-0005-0000-0000-00008C330000}"/>
    <cellStyle name="Style 1031 12" xfId="4701" xr:uid="{00000000-0005-0000-0000-00008D330000}"/>
    <cellStyle name="Style 1031 13" xfId="46477" xr:uid="{00000000-0005-0000-0000-00008E330000}"/>
    <cellStyle name="Style 1031 14" xfId="51376" xr:uid="{00000000-0005-0000-0000-00008F330000}"/>
    <cellStyle name="Style 1031 15" xfId="57588" xr:uid="{00000000-0005-0000-0000-000090330000}"/>
    <cellStyle name="Style 1031 2" xfId="41555" xr:uid="{00000000-0005-0000-0000-000091330000}"/>
    <cellStyle name="Style 1031 2 2" xfId="26859" xr:uid="{00000000-0005-0000-0000-000092330000}"/>
    <cellStyle name="Style 1031 2 3" xfId="21960" xr:uid="{00000000-0005-0000-0000-000093330000}"/>
    <cellStyle name="Style 1031 2 4" xfId="17061" xr:uid="{00000000-0005-0000-0000-000094330000}"/>
    <cellStyle name="Style 1031 2 5" xfId="12162" xr:uid="{00000000-0005-0000-0000-000095330000}"/>
    <cellStyle name="Style 1031 2 6" xfId="7206" xr:uid="{00000000-0005-0000-0000-000096330000}"/>
    <cellStyle name="Style 1031 2 7" xfId="2251" xr:uid="{00000000-0005-0000-0000-000097330000}"/>
    <cellStyle name="Style 1031 2 8" xfId="48927" xr:uid="{00000000-0005-0000-0000-000098330000}"/>
    <cellStyle name="Style 1031 2 9" xfId="53826" xr:uid="{00000000-0005-0000-0000-000099330000}"/>
    <cellStyle name="Style 1031 3" xfId="39106" xr:uid="{00000000-0005-0000-0000-00009A330000}"/>
    <cellStyle name="Style 1031 4" xfId="36657" xr:uid="{00000000-0005-0000-0000-00009B330000}"/>
    <cellStyle name="Style 1031 5" xfId="34208" xr:uid="{00000000-0005-0000-0000-00009C330000}"/>
    <cellStyle name="Style 1031 6" xfId="31759" xr:uid="{00000000-0005-0000-0000-00009D330000}"/>
    <cellStyle name="Style 1031 7" xfId="29310" xr:uid="{00000000-0005-0000-0000-00009E330000}"/>
    <cellStyle name="Style 1031 8" xfId="24410" xr:uid="{00000000-0005-0000-0000-00009F330000}"/>
    <cellStyle name="Style 1031 9" xfId="19511" xr:uid="{00000000-0005-0000-0000-0000A0330000}"/>
    <cellStyle name="Style 1032" xfId="44327" xr:uid="{00000000-0005-0000-0000-0000A1330000}"/>
    <cellStyle name="Style 1032 10" xfId="14611" xr:uid="{00000000-0005-0000-0000-0000A2330000}"/>
    <cellStyle name="Style 1032 11" xfId="9656" xr:uid="{00000000-0005-0000-0000-0000A3330000}"/>
    <cellStyle name="Style 1032 12" xfId="4700" xr:uid="{00000000-0005-0000-0000-0000A4330000}"/>
    <cellStyle name="Style 1032 13" xfId="46478" xr:uid="{00000000-0005-0000-0000-0000A5330000}"/>
    <cellStyle name="Style 1032 14" xfId="51377" xr:uid="{00000000-0005-0000-0000-0000A6330000}"/>
    <cellStyle name="Style 1032 15" xfId="57589" xr:uid="{00000000-0005-0000-0000-0000A7330000}"/>
    <cellStyle name="Style 1032 2" xfId="41554" xr:uid="{00000000-0005-0000-0000-0000A8330000}"/>
    <cellStyle name="Style 1032 2 2" xfId="26858" xr:uid="{00000000-0005-0000-0000-0000A9330000}"/>
    <cellStyle name="Style 1032 2 3" xfId="21959" xr:uid="{00000000-0005-0000-0000-0000AA330000}"/>
    <cellStyle name="Style 1032 2 4" xfId="17060" xr:uid="{00000000-0005-0000-0000-0000AB330000}"/>
    <cellStyle name="Style 1032 2 5" xfId="12161" xr:uid="{00000000-0005-0000-0000-0000AC330000}"/>
    <cellStyle name="Style 1032 2 6" xfId="7205" xr:uid="{00000000-0005-0000-0000-0000AD330000}"/>
    <cellStyle name="Style 1032 2 7" xfId="2250" xr:uid="{00000000-0005-0000-0000-0000AE330000}"/>
    <cellStyle name="Style 1032 2 8" xfId="48928" xr:uid="{00000000-0005-0000-0000-0000AF330000}"/>
    <cellStyle name="Style 1032 2 9" xfId="53827" xr:uid="{00000000-0005-0000-0000-0000B0330000}"/>
    <cellStyle name="Style 1032 3" xfId="39105" xr:uid="{00000000-0005-0000-0000-0000B1330000}"/>
    <cellStyle name="Style 1032 4" xfId="36656" xr:uid="{00000000-0005-0000-0000-0000B2330000}"/>
    <cellStyle name="Style 1032 5" xfId="34207" xr:uid="{00000000-0005-0000-0000-0000B3330000}"/>
    <cellStyle name="Style 1032 6" xfId="31758" xr:uid="{00000000-0005-0000-0000-0000B4330000}"/>
    <cellStyle name="Style 1032 7" xfId="29309" xr:uid="{00000000-0005-0000-0000-0000B5330000}"/>
    <cellStyle name="Style 1032 8" xfId="24409" xr:uid="{00000000-0005-0000-0000-0000B6330000}"/>
    <cellStyle name="Style 1032 9" xfId="19510" xr:uid="{00000000-0005-0000-0000-0000B7330000}"/>
    <cellStyle name="Style 1033" xfId="44326" xr:uid="{00000000-0005-0000-0000-0000B8330000}"/>
    <cellStyle name="Style 1033 10" xfId="14610" xr:uid="{00000000-0005-0000-0000-0000B9330000}"/>
    <cellStyle name="Style 1033 11" xfId="9655" xr:uid="{00000000-0005-0000-0000-0000BA330000}"/>
    <cellStyle name="Style 1033 12" xfId="4699" xr:uid="{00000000-0005-0000-0000-0000BB330000}"/>
    <cellStyle name="Style 1033 13" xfId="46479" xr:uid="{00000000-0005-0000-0000-0000BC330000}"/>
    <cellStyle name="Style 1033 14" xfId="51378" xr:uid="{00000000-0005-0000-0000-0000BD330000}"/>
    <cellStyle name="Style 1033 15" xfId="57590" xr:uid="{00000000-0005-0000-0000-0000BE330000}"/>
    <cellStyle name="Style 1033 2" xfId="41553" xr:uid="{00000000-0005-0000-0000-0000BF330000}"/>
    <cellStyle name="Style 1033 2 2" xfId="26857" xr:uid="{00000000-0005-0000-0000-0000C0330000}"/>
    <cellStyle name="Style 1033 2 3" xfId="21958" xr:uid="{00000000-0005-0000-0000-0000C1330000}"/>
    <cellStyle name="Style 1033 2 4" xfId="17059" xr:uid="{00000000-0005-0000-0000-0000C2330000}"/>
    <cellStyle name="Style 1033 2 5" xfId="12160" xr:uid="{00000000-0005-0000-0000-0000C3330000}"/>
    <cellStyle name="Style 1033 2 6" xfId="7204" xr:uid="{00000000-0005-0000-0000-0000C4330000}"/>
    <cellStyle name="Style 1033 2 7" xfId="2249" xr:uid="{00000000-0005-0000-0000-0000C5330000}"/>
    <cellStyle name="Style 1033 2 8" xfId="48929" xr:uid="{00000000-0005-0000-0000-0000C6330000}"/>
    <cellStyle name="Style 1033 2 9" xfId="53828" xr:uid="{00000000-0005-0000-0000-0000C7330000}"/>
    <cellStyle name="Style 1033 3" xfId="39104" xr:uid="{00000000-0005-0000-0000-0000C8330000}"/>
    <cellStyle name="Style 1033 4" xfId="36655" xr:uid="{00000000-0005-0000-0000-0000C9330000}"/>
    <cellStyle name="Style 1033 5" xfId="34206" xr:uid="{00000000-0005-0000-0000-0000CA330000}"/>
    <cellStyle name="Style 1033 6" xfId="31757" xr:uid="{00000000-0005-0000-0000-0000CB330000}"/>
    <cellStyle name="Style 1033 7" xfId="29308" xr:uid="{00000000-0005-0000-0000-0000CC330000}"/>
    <cellStyle name="Style 1033 8" xfId="24408" xr:uid="{00000000-0005-0000-0000-0000CD330000}"/>
    <cellStyle name="Style 1033 9" xfId="19509" xr:uid="{00000000-0005-0000-0000-0000CE330000}"/>
    <cellStyle name="Style 1034" xfId="44325" xr:uid="{00000000-0005-0000-0000-0000CF330000}"/>
    <cellStyle name="Style 1034 10" xfId="14609" xr:uid="{00000000-0005-0000-0000-0000D0330000}"/>
    <cellStyle name="Style 1034 11" xfId="9654" xr:uid="{00000000-0005-0000-0000-0000D1330000}"/>
    <cellStyle name="Style 1034 12" xfId="4698" xr:uid="{00000000-0005-0000-0000-0000D2330000}"/>
    <cellStyle name="Style 1034 13" xfId="46480" xr:uid="{00000000-0005-0000-0000-0000D3330000}"/>
    <cellStyle name="Style 1034 14" xfId="51379" xr:uid="{00000000-0005-0000-0000-0000D4330000}"/>
    <cellStyle name="Style 1034 15" xfId="57591" xr:uid="{00000000-0005-0000-0000-0000D5330000}"/>
    <cellStyle name="Style 1034 2" xfId="41552" xr:uid="{00000000-0005-0000-0000-0000D6330000}"/>
    <cellStyle name="Style 1034 2 2" xfId="26856" xr:uid="{00000000-0005-0000-0000-0000D7330000}"/>
    <cellStyle name="Style 1034 2 3" xfId="21957" xr:uid="{00000000-0005-0000-0000-0000D8330000}"/>
    <cellStyle name="Style 1034 2 4" xfId="17058" xr:uid="{00000000-0005-0000-0000-0000D9330000}"/>
    <cellStyle name="Style 1034 2 5" xfId="12159" xr:uid="{00000000-0005-0000-0000-0000DA330000}"/>
    <cellStyle name="Style 1034 2 6" xfId="7203" xr:uid="{00000000-0005-0000-0000-0000DB330000}"/>
    <cellStyle name="Style 1034 2 7" xfId="2248" xr:uid="{00000000-0005-0000-0000-0000DC330000}"/>
    <cellStyle name="Style 1034 2 8" xfId="48930" xr:uid="{00000000-0005-0000-0000-0000DD330000}"/>
    <cellStyle name="Style 1034 2 9" xfId="53829" xr:uid="{00000000-0005-0000-0000-0000DE330000}"/>
    <cellStyle name="Style 1034 3" xfId="39103" xr:uid="{00000000-0005-0000-0000-0000DF330000}"/>
    <cellStyle name="Style 1034 4" xfId="36654" xr:uid="{00000000-0005-0000-0000-0000E0330000}"/>
    <cellStyle name="Style 1034 5" xfId="34205" xr:uid="{00000000-0005-0000-0000-0000E1330000}"/>
    <cellStyle name="Style 1034 6" xfId="31756" xr:uid="{00000000-0005-0000-0000-0000E2330000}"/>
    <cellStyle name="Style 1034 7" xfId="29307" xr:uid="{00000000-0005-0000-0000-0000E3330000}"/>
    <cellStyle name="Style 1034 8" xfId="24407" xr:uid="{00000000-0005-0000-0000-0000E4330000}"/>
    <cellStyle name="Style 1034 9" xfId="19508" xr:uid="{00000000-0005-0000-0000-0000E5330000}"/>
    <cellStyle name="Style 1035" xfId="44324" xr:uid="{00000000-0005-0000-0000-0000E6330000}"/>
    <cellStyle name="Style 1035 10" xfId="14608" xr:uid="{00000000-0005-0000-0000-0000E7330000}"/>
    <cellStyle name="Style 1035 11" xfId="9653" xr:uid="{00000000-0005-0000-0000-0000E8330000}"/>
    <cellStyle name="Style 1035 12" xfId="4697" xr:uid="{00000000-0005-0000-0000-0000E9330000}"/>
    <cellStyle name="Style 1035 13" xfId="46481" xr:uid="{00000000-0005-0000-0000-0000EA330000}"/>
    <cellStyle name="Style 1035 14" xfId="51380" xr:uid="{00000000-0005-0000-0000-0000EB330000}"/>
    <cellStyle name="Style 1035 15" xfId="57592" xr:uid="{00000000-0005-0000-0000-0000EC330000}"/>
    <cellStyle name="Style 1035 2" xfId="41551" xr:uid="{00000000-0005-0000-0000-0000ED330000}"/>
    <cellStyle name="Style 1035 2 2" xfId="26855" xr:uid="{00000000-0005-0000-0000-0000EE330000}"/>
    <cellStyle name="Style 1035 2 3" xfId="21956" xr:uid="{00000000-0005-0000-0000-0000EF330000}"/>
    <cellStyle name="Style 1035 2 4" xfId="17057" xr:uid="{00000000-0005-0000-0000-0000F0330000}"/>
    <cellStyle name="Style 1035 2 5" xfId="12158" xr:uid="{00000000-0005-0000-0000-0000F1330000}"/>
    <cellStyle name="Style 1035 2 6" xfId="7202" xr:uid="{00000000-0005-0000-0000-0000F2330000}"/>
    <cellStyle name="Style 1035 2 7" xfId="2247" xr:uid="{00000000-0005-0000-0000-0000F3330000}"/>
    <cellStyle name="Style 1035 2 8" xfId="48931" xr:uid="{00000000-0005-0000-0000-0000F4330000}"/>
    <cellStyle name="Style 1035 2 9" xfId="53830" xr:uid="{00000000-0005-0000-0000-0000F5330000}"/>
    <cellStyle name="Style 1035 3" xfId="39102" xr:uid="{00000000-0005-0000-0000-0000F6330000}"/>
    <cellStyle name="Style 1035 4" xfId="36653" xr:uid="{00000000-0005-0000-0000-0000F7330000}"/>
    <cellStyle name="Style 1035 5" xfId="34204" xr:uid="{00000000-0005-0000-0000-0000F8330000}"/>
    <cellStyle name="Style 1035 6" xfId="31755" xr:uid="{00000000-0005-0000-0000-0000F9330000}"/>
    <cellStyle name="Style 1035 7" xfId="29306" xr:uid="{00000000-0005-0000-0000-0000FA330000}"/>
    <cellStyle name="Style 1035 8" xfId="24406" xr:uid="{00000000-0005-0000-0000-0000FB330000}"/>
    <cellStyle name="Style 1035 9" xfId="19507" xr:uid="{00000000-0005-0000-0000-0000FC330000}"/>
    <cellStyle name="Style 1036" xfId="44323" xr:uid="{00000000-0005-0000-0000-0000FD330000}"/>
    <cellStyle name="Style 1036 10" xfId="14607" xr:uid="{00000000-0005-0000-0000-0000FE330000}"/>
    <cellStyle name="Style 1036 11" xfId="9652" xr:uid="{00000000-0005-0000-0000-0000FF330000}"/>
    <cellStyle name="Style 1036 12" xfId="4696" xr:uid="{00000000-0005-0000-0000-000000340000}"/>
    <cellStyle name="Style 1036 13" xfId="46482" xr:uid="{00000000-0005-0000-0000-000001340000}"/>
    <cellStyle name="Style 1036 14" xfId="51381" xr:uid="{00000000-0005-0000-0000-000002340000}"/>
    <cellStyle name="Style 1036 15" xfId="57593" xr:uid="{00000000-0005-0000-0000-000003340000}"/>
    <cellStyle name="Style 1036 2" xfId="41550" xr:uid="{00000000-0005-0000-0000-000004340000}"/>
    <cellStyle name="Style 1036 2 2" xfId="26854" xr:uid="{00000000-0005-0000-0000-000005340000}"/>
    <cellStyle name="Style 1036 2 3" xfId="21955" xr:uid="{00000000-0005-0000-0000-000006340000}"/>
    <cellStyle name="Style 1036 2 4" xfId="17056" xr:uid="{00000000-0005-0000-0000-000007340000}"/>
    <cellStyle name="Style 1036 2 5" xfId="12157" xr:uid="{00000000-0005-0000-0000-000008340000}"/>
    <cellStyle name="Style 1036 2 6" xfId="7201" xr:uid="{00000000-0005-0000-0000-000009340000}"/>
    <cellStyle name="Style 1036 2 7" xfId="2246" xr:uid="{00000000-0005-0000-0000-00000A340000}"/>
    <cellStyle name="Style 1036 2 8" xfId="48932" xr:uid="{00000000-0005-0000-0000-00000B340000}"/>
    <cellStyle name="Style 1036 2 9" xfId="53831" xr:uid="{00000000-0005-0000-0000-00000C340000}"/>
    <cellStyle name="Style 1036 3" xfId="39101" xr:uid="{00000000-0005-0000-0000-00000D340000}"/>
    <cellStyle name="Style 1036 4" xfId="36652" xr:uid="{00000000-0005-0000-0000-00000E340000}"/>
    <cellStyle name="Style 1036 5" xfId="34203" xr:uid="{00000000-0005-0000-0000-00000F340000}"/>
    <cellStyle name="Style 1036 6" xfId="31754" xr:uid="{00000000-0005-0000-0000-000010340000}"/>
    <cellStyle name="Style 1036 7" xfId="29305" xr:uid="{00000000-0005-0000-0000-000011340000}"/>
    <cellStyle name="Style 1036 8" xfId="24405" xr:uid="{00000000-0005-0000-0000-000012340000}"/>
    <cellStyle name="Style 1036 9" xfId="19506" xr:uid="{00000000-0005-0000-0000-000013340000}"/>
    <cellStyle name="Style 1037" xfId="44322" xr:uid="{00000000-0005-0000-0000-000014340000}"/>
    <cellStyle name="Style 1037 10" xfId="14606" xr:uid="{00000000-0005-0000-0000-000015340000}"/>
    <cellStyle name="Style 1037 11" xfId="9651" xr:uid="{00000000-0005-0000-0000-000016340000}"/>
    <cellStyle name="Style 1037 12" xfId="4695" xr:uid="{00000000-0005-0000-0000-000017340000}"/>
    <cellStyle name="Style 1037 13" xfId="46483" xr:uid="{00000000-0005-0000-0000-000018340000}"/>
    <cellStyle name="Style 1037 14" xfId="51382" xr:uid="{00000000-0005-0000-0000-000019340000}"/>
    <cellStyle name="Style 1037 15" xfId="57594" xr:uid="{00000000-0005-0000-0000-00001A340000}"/>
    <cellStyle name="Style 1037 2" xfId="41549" xr:uid="{00000000-0005-0000-0000-00001B340000}"/>
    <cellStyle name="Style 1037 2 2" xfId="26853" xr:uid="{00000000-0005-0000-0000-00001C340000}"/>
    <cellStyle name="Style 1037 2 3" xfId="21954" xr:uid="{00000000-0005-0000-0000-00001D340000}"/>
    <cellStyle name="Style 1037 2 4" xfId="17055" xr:uid="{00000000-0005-0000-0000-00001E340000}"/>
    <cellStyle name="Style 1037 2 5" xfId="12156" xr:uid="{00000000-0005-0000-0000-00001F340000}"/>
    <cellStyle name="Style 1037 2 6" xfId="7200" xr:uid="{00000000-0005-0000-0000-000020340000}"/>
    <cellStyle name="Style 1037 2 7" xfId="2245" xr:uid="{00000000-0005-0000-0000-000021340000}"/>
    <cellStyle name="Style 1037 2 8" xfId="48933" xr:uid="{00000000-0005-0000-0000-000022340000}"/>
    <cellStyle name="Style 1037 2 9" xfId="53832" xr:uid="{00000000-0005-0000-0000-000023340000}"/>
    <cellStyle name="Style 1037 3" xfId="39100" xr:uid="{00000000-0005-0000-0000-000024340000}"/>
    <cellStyle name="Style 1037 4" xfId="36651" xr:uid="{00000000-0005-0000-0000-000025340000}"/>
    <cellStyle name="Style 1037 5" xfId="34202" xr:uid="{00000000-0005-0000-0000-000026340000}"/>
    <cellStyle name="Style 1037 6" xfId="31753" xr:uid="{00000000-0005-0000-0000-000027340000}"/>
    <cellStyle name="Style 1037 7" xfId="29304" xr:uid="{00000000-0005-0000-0000-000028340000}"/>
    <cellStyle name="Style 1037 8" xfId="24404" xr:uid="{00000000-0005-0000-0000-000029340000}"/>
    <cellStyle name="Style 1037 9" xfId="19505" xr:uid="{00000000-0005-0000-0000-00002A340000}"/>
    <cellStyle name="Style 1038" xfId="44321" xr:uid="{00000000-0005-0000-0000-00002B340000}"/>
    <cellStyle name="Style 1038 10" xfId="14605" xr:uid="{00000000-0005-0000-0000-00002C340000}"/>
    <cellStyle name="Style 1038 11" xfId="9650" xr:uid="{00000000-0005-0000-0000-00002D340000}"/>
    <cellStyle name="Style 1038 12" xfId="4694" xr:uid="{00000000-0005-0000-0000-00002E340000}"/>
    <cellStyle name="Style 1038 13" xfId="46484" xr:uid="{00000000-0005-0000-0000-00002F340000}"/>
    <cellStyle name="Style 1038 14" xfId="51383" xr:uid="{00000000-0005-0000-0000-000030340000}"/>
    <cellStyle name="Style 1038 15" xfId="57595" xr:uid="{00000000-0005-0000-0000-000031340000}"/>
    <cellStyle name="Style 1038 2" xfId="41548" xr:uid="{00000000-0005-0000-0000-000032340000}"/>
    <cellStyle name="Style 1038 2 2" xfId="26852" xr:uid="{00000000-0005-0000-0000-000033340000}"/>
    <cellStyle name="Style 1038 2 3" xfId="21953" xr:uid="{00000000-0005-0000-0000-000034340000}"/>
    <cellStyle name="Style 1038 2 4" xfId="17054" xr:uid="{00000000-0005-0000-0000-000035340000}"/>
    <cellStyle name="Style 1038 2 5" xfId="12155" xr:uid="{00000000-0005-0000-0000-000036340000}"/>
    <cellStyle name="Style 1038 2 6" xfId="7199" xr:uid="{00000000-0005-0000-0000-000037340000}"/>
    <cellStyle name="Style 1038 2 7" xfId="2244" xr:uid="{00000000-0005-0000-0000-000038340000}"/>
    <cellStyle name="Style 1038 2 8" xfId="48934" xr:uid="{00000000-0005-0000-0000-000039340000}"/>
    <cellStyle name="Style 1038 2 9" xfId="53833" xr:uid="{00000000-0005-0000-0000-00003A340000}"/>
    <cellStyle name="Style 1038 3" xfId="39099" xr:uid="{00000000-0005-0000-0000-00003B340000}"/>
    <cellStyle name="Style 1038 4" xfId="36650" xr:uid="{00000000-0005-0000-0000-00003C340000}"/>
    <cellStyle name="Style 1038 5" xfId="34201" xr:uid="{00000000-0005-0000-0000-00003D340000}"/>
    <cellStyle name="Style 1038 6" xfId="31752" xr:uid="{00000000-0005-0000-0000-00003E340000}"/>
    <cellStyle name="Style 1038 7" xfId="29303" xr:uid="{00000000-0005-0000-0000-00003F340000}"/>
    <cellStyle name="Style 1038 8" xfId="24403" xr:uid="{00000000-0005-0000-0000-000040340000}"/>
    <cellStyle name="Style 1038 9" xfId="19504" xr:uid="{00000000-0005-0000-0000-000041340000}"/>
    <cellStyle name="Style 1039" xfId="44320" xr:uid="{00000000-0005-0000-0000-000042340000}"/>
    <cellStyle name="Style 1039 10" xfId="14604" xr:uid="{00000000-0005-0000-0000-000043340000}"/>
    <cellStyle name="Style 1039 11" xfId="9649" xr:uid="{00000000-0005-0000-0000-000044340000}"/>
    <cellStyle name="Style 1039 12" xfId="4693" xr:uid="{00000000-0005-0000-0000-000045340000}"/>
    <cellStyle name="Style 1039 13" xfId="46485" xr:uid="{00000000-0005-0000-0000-000046340000}"/>
    <cellStyle name="Style 1039 14" xfId="51384" xr:uid="{00000000-0005-0000-0000-000047340000}"/>
    <cellStyle name="Style 1039 15" xfId="57596" xr:uid="{00000000-0005-0000-0000-000048340000}"/>
    <cellStyle name="Style 1039 2" xfId="41547" xr:uid="{00000000-0005-0000-0000-000049340000}"/>
    <cellStyle name="Style 1039 2 2" xfId="26851" xr:uid="{00000000-0005-0000-0000-00004A340000}"/>
    <cellStyle name="Style 1039 2 3" xfId="21952" xr:uid="{00000000-0005-0000-0000-00004B340000}"/>
    <cellStyle name="Style 1039 2 4" xfId="17053" xr:uid="{00000000-0005-0000-0000-00004C340000}"/>
    <cellStyle name="Style 1039 2 5" xfId="12154" xr:uid="{00000000-0005-0000-0000-00004D340000}"/>
    <cellStyle name="Style 1039 2 6" xfId="7198" xr:uid="{00000000-0005-0000-0000-00004E340000}"/>
    <cellStyle name="Style 1039 2 7" xfId="2243" xr:uid="{00000000-0005-0000-0000-00004F340000}"/>
    <cellStyle name="Style 1039 2 8" xfId="48935" xr:uid="{00000000-0005-0000-0000-000050340000}"/>
    <cellStyle name="Style 1039 2 9" xfId="53834" xr:uid="{00000000-0005-0000-0000-000051340000}"/>
    <cellStyle name="Style 1039 3" xfId="39098" xr:uid="{00000000-0005-0000-0000-000052340000}"/>
    <cellStyle name="Style 1039 4" xfId="36649" xr:uid="{00000000-0005-0000-0000-000053340000}"/>
    <cellStyle name="Style 1039 5" xfId="34200" xr:uid="{00000000-0005-0000-0000-000054340000}"/>
    <cellStyle name="Style 1039 6" xfId="31751" xr:uid="{00000000-0005-0000-0000-000055340000}"/>
    <cellStyle name="Style 1039 7" xfId="29302" xr:uid="{00000000-0005-0000-0000-000056340000}"/>
    <cellStyle name="Style 1039 8" xfId="24402" xr:uid="{00000000-0005-0000-0000-000057340000}"/>
    <cellStyle name="Style 1039 9" xfId="19503" xr:uid="{00000000-0005-0000-0000-000058340000}"/>
    <cellStyle name="Style 104" xfId="44319" xr:uid="{00000000-0005-0000-0000-000059340000}"/>
    <cellStyle name="Style 104 10" xfId="14603" xr:uid="{00000000-0005-0000-0000-00005A340000}"/>
    <cellStyle name="Style 104 11" xfId="9648" xr:uid="{00000000-0005-0000-0000-00005B340000}"/>
    <cellStyle name="Style 104 12" xfId="4692" xr:uid="{00000000-0005-0000-0000-00005C340000}"/>
    <cellStyle name="Style 104 13" xfId="46486" xr:uid="{00000000-0005-0000-0000-00005D340000}"/>
    <cellStyle name="Style 104 14" xfId="51385" xr:uid="{00000000-0005-0000-0000-00005E340000}"/>
    <cellStyle name="Style 104 15" xfId="57597" xr:uid="{00000000-0005-0000-0000-00005F340000}"/>
    <cellStyle name="Style 104 2" xfId="41546" xr:uid="{00000000-0005-0000-0000-000060340000}"/>
    <cellStyle name="Style 104 2 2" xfId="26850" xr:uid="{00000000-0005-0000-0000-000061340000}"/>
    <cellStyle name="Style 104 2 3" xfId="21951" xr:uid="{00000000-0005-0000-0000-000062340000}"/>
    <cellStyle name="Style 104 2 4" xfId="17052" xr:uid="{00000000-0005-0000-0000-000063340000}"/>
    <cellStyle name="Style 104 2 5" xfId="12153" xr:uid="{00000000-0005-0000-0000-000064340000}"/>
    <cellStyle name="Style 104 2 6" xfId="7197" xr:uid="{00000000-0005-0000-0000-000065340000}"/>
    <cellStyle name="Style 104 2 7" xfId="2242" xr:uid="{00000000-0005-0000-0000-000066340000}"/>
    <cellStyle name="Style 104 2 8" xfId="48936" xr:uid="{00000000-0005-0000-0000-000067340000}"/>
    <cellStyle name="Style 104 2 9" xfId="53835" xr:uid="{00000000-0005-0000-0000-000068340000}"/>
    <cellStyle name="Style 104 3" xfId="39097" xr:uid="{00000000-0005-0000-0000-000069340000}"/>
    <cellStyle name="Style 104 4" xfId="36648" xr:uid="{00000000-0005-0000-0000-00006A340000}"/>
    <cellStyle name="Style 104 5" xfId="34199" xr:uid="{00000000-0005-0000-0000-00006B340000}"/>
    <cellStyle name="Style 104 6" xfId="31750" xr:uid="{00000000-0005-0000-0000-00006C340000}"/>
    <cellStyle name="Style 104 7" xfId="29301" xr:uid="{00000000-0005-0000-0000-00006D340000}"/>
    <cellStyle name="Style 104 8" xfId="24401" xr:uid="{00000000-0005-0000-0000-00006E340000}"/>
    <cellStyle name="Style 104 9" xfId="19502" xr:uid="{00000000-0005-0000-0000-00006F340000}"/>
    <cellStyle name="Style 1040" xfId="44318" xr:uid="{00000000-0005-0000-0000-000070340000}"/>
    <cellStyle name="Style 1040 10" xfId="14602" xr:uid="{00000000-0005-0000-0000-000071340000}"/>
    <cellStyle name="Style 1040 11" xfId="9647" xr:uid="{00000000-0005-0000-0000-000072340000}"/>
    <cellStyle name="Style 1040 12" xfId="4691" xr:uid="{00000000-0005-0000-0000-000073340000}"/>
    <cellStyle name="Style 1040 13" xfId="46487" xr:uid="{00000000-0005-0000-0000-000074340000}"/>
    <cellStyle name="Style 1040 14" xfId="51386" xr:uid="{00000000-0005-0000-0000-000075340000}"/>
    <cellStyle name="Style 1040 15" xfId="57598" xr:uid="{00000000-0005-0000-0000-000076340000}"/>
    <cellStyle name="Style 1040 2" xfId="41545" xr:uid="{00000000-0005-0000-0000-000077340000}"/>
    <cellStyle name="Style 1040 2 2" xfId="26849" xr:uid="{00000000-0005-0000-0000-000078340000}"/>
    <cellStyle name="Style 1040 2 3" xfId="21950" xr:uid="{00000000-0005-0000-0000-000079340000}"/>
    <cellStyle name="Style 1040 2 4" xfId="17051" xr:uid="{00000000-0005-0000-0000-00007A340000}"/>
    <cellStyle name="Style 1040 2 5" xfId="12152" xr:uid="{00000000-0005-0000-0000-00007B340000}"/>
    <cellStyle name="Style 1040 2 6" xfId="7196" xr:uid="{00000000-0005-0000-0000-00007C340000}"/>
    <cellStyle name="Style 1040 2 7" xfId="2241" xr:uid="{00000000-0005-0000-0000-00007D340000}"/>
    <cellStyle name="Style 1040 2 8" xfId="48937" xr:uid="{00000000-0005-0000-0000-00007E340000}"/>
    <cellStyle name="Style 1040 2 9" xfId="53836" xr:uid="{00000000-0005-0000-0000-00007F340000}"/>
    <cellStyle name="Style 1040 3" xfId="39096" xr:uid="{00000000-0005-0000-0000-000080340000}"/>
    <cellStyle name="Style 1040 4" xfId="36647" xr:uid="{00000000-0005-0000-0000-000081340000}"/>
    <cellStyle name="Style 1040 5" xfId="34198" xr:uid="{00000000-0005-0000-0000-000082340000}"/>
    <cellStyle name="Style 1040 6" xfId="31749" xr:uid="{00000000-0005-0000-0000-000083340000}"/>
    <cellStyle name="Style 1040 7" xfId="29300" xr:uid="{00000000-0005-0000-0000-000084340000}"/>
    <cellStyle name="Style 1040 8" xfId="24400" xr:uid="{00000000-0005-0000-0000-000085340000}"/>
    <cellStyle name="Style 1040 9" xfId="19501" xr:uid="{00000000-0005-0000-0000-000086340000}"/>
    <cellStyle name="Style 1041" xfId="44317" xr:uid="{00000000-0005-0000-0000-000087340000}"/>
    <cellStyle name="Style 1041 10" xfId="14601" xr:uid="{00000000-0005-0000-0000-000088340000}"/>
    <cellStyle name="Style 1041 11" xfId="9646" xr:uid="{00000000-0005-0000-0000-000089340000}"/>
    <cellStyle name="Style 1041 12" xfId="4690" xr:uid="{00000000-0005-0000-0000-00008A340000}"/>
    <cellStyle name="Style 1041 13" xfId="46488" xr:uid="{00000000-0005-0000-0000-00008B340000}"/>
    <cellStyle name="Style 1041 14" xfId="51387" xr:uid="{00000000-0005-0000-0000-00008C340000}"/>
    <cellStyle name="Style 1041 15" xfId="57599" xr:uid="{00000000-0005-0000-0000-00008D340000}"/>
    <cellStyle name="Style 1041 2" xfId="41544" xr:uid="{00000000-0005-0000-0000-00008E340000}"/>
    <cellStyle name="Style 1041 2 2" xfId="26848" xr:uid="{00000000-0005-0000-0000-00008F340000}"/>
    <cellStyle name="Style 1041 2 3" xfId="21949" xr:uid="{00000000-0005-0000-0000-000090340000}"/>
    <cellStyle name="Style 1041 2 4" xfId="17050" xr:uid="{00000000-0005-0000-0000-000091340000}"/>
    <cellStyle name="Style 1041 2 5" xfId="12151" xr:uid="{00000000-0005-0000-0000-000092340000}"/>
    <cellStyle name="Style 1041 2 6" xfId="7195" xr:uid="{00000000-0005-0000-0000-000093340000}"/>
    <cellStyle name="Style 1041 2 7" xfId="2240" xr:uid="{00000000-0005-0000-0000-000094340000}"/>
    <cellStyle name="Style 1041 2 8" xfId="48938" xr:uid="{00000000-0005-0000-0000-000095340000}"/>
    <cellStyle name="Style 1041 2 9" xfId="53837" xr:uid="{00000000-0005-0000-0000-000096340000}"/>
    <cellStyle name="Style 1041 3" xfId="39095" xr:uid="{00000000-0005-0000-0000-000097340000}"/>
    <cellStyle name="Style 1041 4" xfId="36646" xr:uid="{00000000-0005-0000-0000-000098340000}"/>
    <cellStyle name="Style 1041 5" xfId="34197" xr:uid="{00000000-0005-0000-0000-000099340000}"/>
    <cellStyle name="Style 1041 6" xfId="31748" xr:uid="{00000000-0005-0000-0000-00009A340000}"/>
    <cellStyle name="Style 1041 7" xfId="29299" xr:uid="{00000000-0005-0000-0000-00009B340000}"/>
    <cellStyle name="Style 1041 8" xfId="24399" xr:uid="{00000000-0005-0000-0000-00009C340000}"/>
    <cellStyle name="Style 1041 9" xfId="19500" xr:uid="{00000000-0005-0000-0000-00009D340000}"/>
    <cellStyle name="Style 1042" xfId="44316" xr:uid="{00000000-0005-0000-0000-00009E340000}"/>
    <cellStyle name="Style 1042 10" xfId="14600" xr:uid="{00000000-0005-0000-0000-00009F340000}"/>
    <cellStyle name="Style 1042 11" xfId="9645" xr:uid="{00000000-0005-0000-0000-0000A0340000}"/>
    <cellStyle name="Style 1042 12" xfId="4689" xr:uid="{00000000-0005-0000-0000-0000A1340000}"/>
    <cellStyle name="Style 1042 13" xfId="46489" xr:uid="{00000000-0005-0000-0000-0000A2340000}"/>
    <cellStyle name="Style 1042 14" xfId="51388" xr:uid="{00000000-0005-0000-0000-0000A3340000}"/>
    <cellStyle name="Style 1042 15" xfId="57600" xr:uid="{00000000-0005-0000-0000-0000A4340000}"/>
    <cellStyle name="Style 1042 2" xfId="41543" xr:uid="{00000000-0005-0000-0000-0000A5340000}"/>
    <cellStyle name="Style 1042 2 2" xfId="26847" xr:uid="{00000000-0005-0000-0000-0000A6340000}"/>
    <cellStyle name="Style 1042 2 3" xfId="21948" xr:uid="{00000000-0005-0000-0000-0000A7340000}"/>
    <cellStyle name="Style 1042 2 4" xfId="17049" xr:uid="{00000000-0005-0000-0000-0000A8340000}"/>
    <cellStyle name="Style 1042 2 5" xfId="12150" xr:uid="{00000000-0005-0000-0000-0000A9340000}"/>
    <cellStyle name="Style 1042 2 6" xfId="7194" xr:uid="{00000000-0005-0000-0000-0000AA340000}"/>
    <cellStyle name="Style 1042 2 7" xfId="2239" xr:uid="{00000000-0005-0000-0000-0000AB340000}"/>
    <cellStyle name="Style 1042 2 8" xfId="48939" xr:uid="{00000000-0005-0000-0000-0000AC340000}"/>
    <cellStyle name="Style 1042 2 9" xfId="53838" xr:uid="{00000000-0005-0000-0000-0000AD340000}"/>
    <cellStyle name="Style 1042 3" xfId="39094" xr:uid="{00000000-0005-0000-0000-0000AE340000}"/>
    <cellStyle name="Style 1042 4" xfId="36645" xr:uid="{00000000-0005-0000-0000-0000AF340000}"/>
    <cellStyle name="Style 1042 5" xfId="34196" xr:uid="{00000000-0005-0000-0000-0000B0340000}"/>
    <cellStyle name="Style 1042 6" xfId="31747" xr:uid="{00000000-0005-0000-0000-0000B1340000}"/>
    <cellStyle name="Style 1042 7" xfId="29298" xr:uid="{00000000-0005-0000-0000-0000B2340000}"/>
    <cellStyle name="Style 1042 8" xfId="24398" xr:uid="{00000000-0005-0000-0000-0000B3340000}"/>
    <cellStyle name="Style 1042 9" xfId="19499" xr:uid="{00000000-0005-0000-0000-0000B4340000}"/>
    <cellStyle name="Style 1043" xfId="44315" xr:uid="{00000000-0005-0000-0000-0000B5340000}"/>
    <cellStyle name="Style 1043 10" xfId="14599" xr:uid="{00000000-0005-0000-0000-0000B6340000}"/>
    <cellStyle name="Style 1043 11" xfId="9644" xr:uid="{00000000-0005-0000-0000-0000B7340000}"/>
    <cellStyle name="Style 1043 12" xfId="4688" xr:uid="{00000000-0005-0000-0000-0000B8340000}"/>
    <cellStyle name="Style 1043 13" xfId="46490" xr:uid="{00000000-0005-0000-0000-0000B9340000}"/>
    <cellStyle name="Style 1043 14" xfId="51389" xr:uid="{00000000-0005-0000-0000-0000BA340000}"/>
    <cellStyle name="Style 1043 15" xfId="57601" xr:uid="{00000000-0005-0000-0000-0000BB340000}"/>
    <cellStyle name="Style 1043 2" xfId="41542" xr:uid="{00000000-0005-0000-0000-0000BC340000}"/>
    <cellStyle name="Style 1043 2 2" xfId="26846" xr:uid="{00000000-0005-0000-0000-0000BD340000}"/>
    <cellStyle name="Style 1043 2 3" xfId="21947" xr:uid="{00000000-0005-0000-0000-0000BE340000}"/>
    <cellStyle name="Style 1043 2 4" xfId="17048" xr:uid="{00000000-0005-0000-0000-0000BF340000}"/>
    <cellStyle name="Style 1043 2 5" xfId="12149" xr:uid="{00000000-0005-0000-0000-0000C0340000}"/>
    <cellStyle name="Style 1043 2 6" xfId="7193" xr:uid="{00000000-0005-0000-0000-0000C1340000}"/>
    <cellStyle name="Style 1043 2 7" xfId="2238" xr:uid="{00000000-0005-0000-0000-0000C2340000}"/>
    <cellStyle name="Style 1043 2 8" xfId="48940" xr:uid="{00000000-0005-0000-0000-0000C3340000}"/>
    <cellStyle name="Style 1043 2 9" xfId="53839" xr:uid="{00000000-0005-0000-0000-0000C4340000}"/>
    <cellStyle name="Style 1043 3" xfId="39093" xr:uid="{00000000-0005-0000-0000-0000C5340000}"/>
    <cellStyle name="Style 1043 4" xfId="36644" xr:uid="{00000000-0005-0000-0000-0000C6340000}"/>
    <cellStyle name="Style 1043 5" xfId="34195" xr:uid="{00000000-0005-0000-0000-0000C7340000}"/>
    <cellStyle name="Style 1043 6" xfId="31746" xr:uid="{00000000-0005-0000-0000-0000C8340000}"/>
    <cellStyle name="Style 1043 7" xfId="29297" xr:uid="{00000000-0005-0000-0000-0000C9340000}"/>
    <cellStyle name="Style 1043 8" xfId="24397" xr:uid="{00000000-0005-0000-0000-0000CA340000}"/>
    <cellStyle name="Style 1043 9" xfId="19498" xr:uid="{00000000-0005-0000-0000-0000CB340000}"/>
    <cellStyle name="Style 1044" xfId="44314" xr:uid="{00000000-0005-0000-0000-0000CC340000}"/>
    <cellStyle name="Style 1044 10" xfId="14598" xr:uid="{00000000-0005-0000-0000-0000CD340000}"/>
    <cellStyle name="Style 1044 11" xfId="9643" xr:uid="{00000000-0005-0000-0000-0000CE340000}"/>
    <cellStyle name="Style 1044 12" xfId="4687" xr:uid="{00000000-0005-0000-0000-0000CF340000}"/>
    <cellStyle name="Style 1044 13" xfId="46491" xr:uid="{00000000-0005-0000-0000-0000D0340000}"/>
    <cellStyle name="Style 1044 14" xfId="51390" xr:uid="{00000000-0005-0000-0000-0000D1340000}"/>
    <cellStyle name="Style 1044 15" xfId="57602" xr:uid="{00000000-0005-0000-0000-0000D2340000}"/>
    <cellStyle name="Style 1044 2" xfId="41541" xr:uid="{00000000-0005-0000-0000-0000D3340000}"/>
    <cellStyle name="Style 1044 2 2" xfId="26845" xr:uid="{00000000-0005-0000-0000-0000D4340000}"/>
    <cellStyle name="Style 1044 2 3" xfId="21946" xr:uid="{00000000-0005-0000-0000-0000D5340000}"/>
    <cellStyle name="Style 1044 2 4" xfId="17047" xr:uid="{00000000-0005-0000-0000-0000D6340000}"/>
    <cellStyle name="Style 1044 2 5" xfId="12148" xr:uid="{00000000-0005-0000-0000-0000D7340000}"/>
    <cellStyle name="Style 1044 2 6" xfId="7192" xr:uid="{00000000-0005-0000-0000-0000D8340000}"/>
    <cellStyle name="Style 1044 2 7" xfId="2237" xr:uid="{00000000-0005-0000-0000-0000D9340000}"/>
    <cellStyle name="Style 1044 2 8" xfId="48941" xr:uid="{00000000-0005-0000-0000-0000DA340000}"/>
    <cellStyle name="Style 1044 2 9" xfId="53840" xr:uid="{00000000-0005-0000-0000-0000DB340000}"/>
    <cellStyle name="Style 1044 3" xfId="39092" xr:uid="{00000000-0005-0000-0000-0000DC340000}"/>
    <cellStyle name="Style 1044 4" xfId="36643" xr:uid="{00000000-0005-0000-0000-0000DD340000}"/>
    <cellStyle name="Style 1044 5" xfId="34194" xr:uid="{00000000-0005-0000-0000-0000DE340000}"/>
    <cellStyle name="Style 1044 6" xfId="31745" xr:uid="{00000000-0005-0000-0000-0000DF340000}"/>
    <cellStyle name="Style 1044 7" xfId="29296" xr:uid="{00000000-0005-0000-0000-0000E0340000}"/>
    <cellStyle name="Style 1044 8" xfId="24396" xr:uid="{00000000-0005-0000-0000-0000E1340000}"/>
    <cellStyle name="Style 1044 9" xfId="19497" xr:uid="{00000000-0005-0000-0000-0000E2340000}"/>
    <cellStyle name="Style 1045" xfId="44313" xr:uid="{00000000-0005-0000-0000-0000E3340000}"/>
    <cellStyle name="Style 1045 10" xfId="14597" xr:uid="{00000000-0005-0000-0000-0000E4340000}"/>
    <cellStyle name="Style 1045 11" xfId="9642" xr:uid="{00000000-0005-0000-0000-0000E5340000}"/>
    <cellStyle name="Style 1045 12" xfId="4686" xr:uid="{00000000-0005-0000-0000-0000E6340000}"/>
    <cellStyle name="Style 1045 13" xfId="46492" xr:uid="{00000000-0005-0000-0000-0000E7340000}"/>
    <cellStyle name="Style 1045 14" xfId="51391" xr:uid="{00000000-0005-0000-0000-0000E8340000}"/>
    <cellStyle name="Style 1045 15" xfId="57603" xr:uid="{00000000-0005-0000-0000-0000E9340000}"/>
    <cellStyle name="Style 1045 2" xfId="41540" xr:uid="{00000000-0005-0000-0000-0000EA340000}"/>
    <cellStyle name="Style 1045 2 2" xfId="26844" xr:uid="{00000000-0005-0000-0000-0000EB340000}"/>
    <cellStyle name="Style 1045 2 3" xfId="21945" xr:uid="{00000000-0005-0000-0000-0000EC340000}"/>
    <cellStyle name="Style 1045 2 4" xfId="17046" xr:uid="{00000000-0005-0000-0000-0000ED340000}"/>
    <cellStyle name="Style 1045 2 5" xfId="12147" xr:uid="{00000000-0005-0000-0000-0000EE340000}"/>
    <cellStyle name="Style 1045 2 6" xfId="7191" xr:uid="{00000000-0005-0000-0000-0000EF340000}"/>
    <cellStyle name="Style 1045 2 7" xfId="2236" xr:uid="{00000000-0005-0000-0000-0000F0340000}"/>
    <cellStyle name="Style 1045 2 8" xfId="48942" xr:uid="{00000000-0005-0000-0000-0000F1340000}"/>
    <cellStyle name="Style 1045 2 9" xfId="53841" xr:uid="{00000000-0005-0000-0000-0000F2340000}"/>
    <cellStyle name="Style 1045 3" xfId="39091" xr:uid="{00000000-0005-0000-0000-0000F3340000}"/>
    <cellStyle name="Style 1045 4" xfId="36642" xr:uid="{00000000-0005-0000-0000-0000F4340000}"/>
    <cellStyle name="Style 1045 5" xfId="34193" xr:uid="{00000000-0005-0000-0000-0000F5340000}"/>
    <cellStyle name="Style 1045 6" xfId="31744" xr:uid="{00000000-0005-0000-0000-0000F6340000}"/>
    <cellStyle name="Style 1045 7" xfId="29295" xr:uid="{00000000-0005-0000-0000-0000F7340000}"/>
    <cellStyle name="Style 1045 8" xfId="24395" xr:uid="{00000000-0005-0000-0000-0000F8340000}"/>
    <cellStyle name="Style 1045 9" xfId="19496" xr:uid="{00000000-0005-0000-0000-0000F9340000}"/>
    <cellStyle name="Style 1046" xfId="44312" xr:uid="{00000000-0005-0000-0000-0000FA340000}"/>
    <cellStyle name="Style 1046 10" xfId="14596" xr:uid="{00000000-0005-0000-0000-0000FB340000}"/>
    <cellStyle name="Style 1046 11" xfId="9641" xr:uid="{00000000-0005-0000-0000-0000FC340000}"/>
    <cellStyle name="Style 1046 12" xfId="4685" xr:uid="{00000000-0005-0000-0000-0000FD340000}"/>
    <cellStyle name="Style 1046 13" xfId="46493" xr:uid="{00000000-0005-0000-0000-0000FE340000}"/>
    <cellStyle name="Style 1046 14" xfId="51392" xr:uid="{00000000-0005-0000-0000-0000FF340000}"/>
    <cellStyle name="Style 1046 15" xfId="57604" xr:uid="{00000000-0005-0000-0000-000000350000}"/>
    <cellStyle name="Style 1046 2" xfId="41539" xr:uid="{00000000-0005-0000-0000-000001350000}"/>
    <cellStyle name="Style 1046 2 2" xfId="26843" xr:uid="{00000000-0005-0000-0000-000002350000}"/>
    <cellStyle name="Style 1046 2 3" xfId="21944" xr:uid="{00000000-0005-0000-0000-000003350000}"/>
    <cellStyle name="Style 1046 2 4" xfId="17045" xr:uid="{00000000-0005-0000-0000-000004350000}"/>
    <cellStyle name="Style 1046 2 5" xfId="12146" xr:uid="{00000000-0005-0000-0000-000005350000}"/>
    <cellStyle name="Style 1046 2 6" xfId="7190" xr:uid="{00000000-0005-0000-0000-000006350000}"/>
    <cellStyle name="Style 1046 2 7" xfId="2235" xr:uid="{00000000-0005-0000-0000-000007350000}"/>
    <cellStyle name="Style 1046 2 8" xfId="48943" xr:uid="{00000000-0005-0000-0000-000008350000}"/>
    <cellStyle name="Style 1046 2 9" xfId="53842" xr:uid="{00000000-0005-0000-0000-000009350000}"/>
    <cellStyle name="Style 1046 3" xfId="39090" xr:uid="{00000000-0005-0000-0000-00000A350000}"/>
    <cellStyle name="Style 1046 4" xfId="36641" xr:uid="{00000000-0005-0000-0000-00000B350000}"/>
    <cellStyle name="Style 1046 5" xfId="34192" xr:uid="{00000000-0005-0000-0000-00000C350000}"/>
    <cellStyle name="Style 1046 6" xfId="31743" xr:uid="{00000000-0005-0000-0000-00000D350000}"/>
    <cellStyle name="Style 1046 7" xfId="29294" xr:uid="{00000000-0005-0000-0000-00000E350000}"/>
    <cellStyle name="Style 1046 8" xfId="24394" xr:uid="{00000000-0005-0000-0000-00000F350000}"/>
    <cellStyle name="Style 1046 9" xfId="19495" xr:uid="{00000000-0005-0000-0000-000010350000}"/>
    <cellStyle name="Style 1047" xfId="44311" xr:uid="{00000000-0005-0000-0000-000011350000}"/>
    <cellStyle name="Style 1047 10" xfId="14595" xr:uid="{00000000-0005-0000-0000-000012350000}"/>
    <cellStyle name="Style 1047 11" xfId="9640" xr:uid="{00000000-0005-0000-0000-000013350000}"/>
    <cellStyle name="Style 1047 12" xfId="4684" xr:uid="{00000000-0005-0000-0000-000014350000}"/>
    <cellStyle name="Style 1047 13" xfId="46494" xr:uid="{00000000-0005-0000-0000-000015350000}"/>
    <cellStyle name="Style 1047 14" xfId="51393" xr:uid="{00000000-0005-0000-0000-000016350000}"/>
    <cellStyle name="Style 1047 15" xfId="57605" xr:uid="{00000000-0005-0000-0000-000017350000}"/>
    <cellStyle name="Style 1047 2" xfId="41538" xr:uid="{00000000-0005-0000-0000-000018350000}"/>
    <cellStyle name="Style 1047 2 2" xfId="26842" xr:uid="{00000000-0005-0000-0000-000019350000}"/>
    <cellStyle name="Style 1047 2 3" xfId="21943" xr:uid="{00000000-0005-0000-0000-00001A350000}"/>
    <cellStyle name="Style 1047 2 4" xfId="17044" xr:uid="{00000000-0005-0000-0000-00001B350000}"/>
    <cellStyle name="Style 1047 2 5" xfId="12145" xr:uid="{00000000-0005-0000-0000-00001C350000}"/>
    <cellStyle name="Style 1047 2 6" xfId="7189" xr:uid="{00000000-0005-0000-0000-00001D350000}"/>
    <cellStyle name="Style 1047 2 7" xfId="2234" xr:uid="{00000000-0005-0000-0000-00001E350000}"/>
    <cellStyle name="Style 1047 2 8" xfId="48944" xr:uid="{00000000-0005-0000-0000-00001F350000}"/>
    <cellStyle name="Style 1047 2 9" xfId="53843" xr:uid="{00000000-0005-0000-0000-000020350000}"/>
    <cellStyle name="Style 1047 3" xfId="39089" xr:uid="{00000000-0005-0000-0000-000021350000}"/>
    <cellStyle name="Style 1047 4" xfId="36640" xr:uid="{00000000-0005-0000-0000-000022350000}"/>
    <cellStyle name="Style 1047 5" xfId="34191" xr:uid="{00000000-0005-0000-0000-000023350000}"/>
    <cellStyle name="Style 1047 6" xfId="31742" xr:uid="{00000000-0005-0000-0000-000024350000}"/>
    <cellStyle name="Style 1047 7" xfId="29293" xr:uid="{00000000-0005-0000-0000-000025350000}"/>
    <cellStyle name="Style 1047 8" xfId="24393" xr:uid="{00000000-0005-0000-0000-000026350000}"/>
    <cellStyle name="Style 1047 9" xfId="19494" xr:uid="{00000000-0005-0000-0000-000027350000}"/>
    <cellStyle name="Style 1048" xfId="44310" xr:uid="{00000000-0005-0000-0000-000028350000}"/>
    <cellStyle name="Style 1048 10" xfId="14594" xr:uid="{00000000-0005-0000-0000-000029350000}"/>
    <cellStyle name="Style 1048 11" xfId="9639" xr:uid="{00000000-0005-0000-0000-00002A350000}"/>
    <cellStyle name="Style 1048 12" xfId="4683" xr:uid="{00000000-0005-0000-0000-00002B350000}"/>
    <cellStyle name="Style 1048 13" xfId="46495" xr:uid="{00000000-0005-0000-0000-00002C350000}"/>
    <cellStyle name="Style 1048 14" xfId="51394" xr:uid="{00000000-0005-0000-0000-00002D350000}"/>
    <cellStyle name="Style 1048 15" xfId="57606" xr:uid="{00000000-0005-0000-0000-00002E350000}"/>
    <cellStyle name="Style 1048 2" xfId="41537" xr:uid="{00000000-0005-0000-0000-00002F350000}"/>
    <cellStyle name="Style 1048 2 2" xfId="26841" xr:uid="{00000000-0005-0000-0000-000030350000}"/>
    <cellStyle name="Style 1048 2 3" xfId="21942" xr:uid="{00000000-0005-0000-0000-000031350000}"/>
    <cellStyle name="Style 1048 2 4" xfId="17043" xr:uid="{00000000-0005-0000-0000-000032350000}"/>
    <cellStyle name="Style 1048 2 5" xfId="12144" xr:uid="{00000000-0005-0000-0000-000033350000}"/>
    <cellStyle name="Style 1048 2 6" xfId="7188" xr:uid="{00000000-0005-0000-0000-000034350000}"/>
    <cellStyle name="Style 1048 2 7" xfId="2233" xr:uid="{00000000-0005-0000-0000-000035350000}"/>
    <cellStyle name="Style 1048 2 8" xfId="48945" xr:uid="{00000000-0005-0000-0000-000036350000}"/>
    <cellStyle name="Style 1048 2 9" xfId="53844" xr:uid="{00000000-0005-0000-0000-000037350000}"/>
    <cellStyle name="Style 1048 3" xfId="39088" xr:uid="{00000000-0005-0000-0000-000038350000}"/>
    <cellStyle name="Style 1048 4" xfId="36639" xr:uid="{00000000-0005-0000-0000-000039350000}"/>
    <cellStyle name="Style 1048 5" xfId="34190" xr:uid="{00000000-0005-0000-0000-00003A350000}"/>
    <cellStyle name="Style 1048 6" xfId="31741" xr:uid="{00000000-0005-0000-0000-00003B350000}"/>
    <cellStyle name="Style 1048 7" xfId="29292" xr:uid="{00000000-0005-0000-0000-00003C350000}"/>
    <cellStyle name="Style 1048 8" xfId="24392" xr:uid="{00000000-0005-0000-0000-00003D350000}"/>
    <cellStyle name="Style 1048 9" xfId="19493" xr:uid="{00000000-0005-0000-0000-00003E350000}"/>
    <cellStyle name="Style 1049" xfId="44309" xr:uid="{00000000-0005-0000-0000-00003F350000}"/>
    <cellStyle name="Style 1049 10" xfId="14593" xr:uid="{00000000-0005-0000-0000-000040350000}"/>
    <cellStyle name="Style 1049 11" xfId="9638" xr:uid="{00000000-0005-0000-0000-000041350000}"/>
    <cellStyle name="Style 1049 12" xfId="4682" xr:uid="{00000000-0005-0000-0000-000042350000}"/>
    <cellStyle name="Style 1049 13" xfId="46496" xr:uid="{00000000-0005-0000-0000-000043350000}"/>
    <cellStyle name="Style 1049 14" xfId="51395" xr:uid="{00000000-0005-0000-0000-000044350000}"/>
    <cellStyle name="Style 1049 15" xfId="57607" xr:uid="{00000000-0005-0000-0000-000045350000}"/>
    <cellStyle name="Style 1049 2" xfId="41536" xr:uid="{00000000-0005-0000-0000-000046350000}"/>
    <cellStyle name="Style 1049 2 2" xfId="26840" xr:uid="{00000000-0005-0000-0000-000047350000}"/>
    <cellStyle name="Style 1049 2 3" xfId="21941" xr:uid="{00000000-0005-0000-0000-000048350000}"/>
    <cellStyle name="Style 1049 2 4" xfId="17042" xr:uid="{00000000-0005-0000-0000-000049350000}"/>
    <cellStyle name="Style 1049 2 5" xfId="12143" xr:uid="{00000000-0005-0000-0000-00004A350000}"/>
    <cellStyle name="Style 1049 2 6" xfId="7187" xr:uid="{00000000-0005-0000-0000-00004B350000}"/>
    <cellStyle name="Style 1049 2 7" xfId="2232" xr:uid="{00000000-0005-0000-0000-00004C350000}"/>
    <cellStyle name="Style 1049 2 8" xfId="48946" xr:uid="{00000000-0005-0000-0000-00004D350000}"/>
    <cellStyle name="Style 1049 2 9" xfId="53845" xr:uid="{00000000-0005-0000-0000-00004E350000}"/>
    <cellStyle name="Style 1049 3" xfId="39087" xr:uid="{00000000-0005-0000-0000-00004F350000}"/>
    <cellStyle name="Style 1049 4" xfId="36638" xr:uid="{00000000-0005-0000-0000-000050350000}"/>
    <cellStyle name="Style 1049 5" xfId="34189" xr:uid="{00000000-0005-0000-0000-000051350000}"/>
    <cellStyle name="Style 1049 6" xfId="31740" xr:uid="{00000000-0005-0000-0000-000052350000}"/>
    <cellStyle name="Style 1049 7" xfId="29291" xr:uid="{00000000-0005-0000-0000-000053350000}"/>
    <cellStyle name="Style 1049 8" xfId="24391" xr:uid="{00000000-0005-0000-0000-000054350000}"/>
    <cellStyle name="Style 1049 9" xfId="19492" xr:uid="{00000000-0005-0000-0000-000055350000}"/>
    <cellStyle name="Style 105" xfId="44308" xr:uid="{00000000-0005-0000-0000-000056350000}"/>
    <cellStyle name="Style 105 10" xfId="14592" xr:uid="{00000000-0005-0000-0000-000057350000}"/>
    <cellStyle name="Style 105 11" xfId="9637" xr:uid="{00000000-0005-0000-0000-000058350000}"/>
    <cellStyle name="Style 105 12" xfId="4681" xr:uid="{00000000-0005-0000-0000-000059350000}"/>
    <cellStyle name="Style 105 13" xfId="46497" xr:uid="{00000000-0005-0000-0000-00005A350000}"/>
    <cellStyle name="Style 105 14" xfId="51396" xr:uid="{00000000-0005-0000-0000-00005B350000}"/>
    <cellStyle name="Style 105 15" xfId="57608" xr:uid="{00000000-0005-0000-0000-00005C350000}"/>
    <cellStyle name="Style 105 2" xfId="41535" xr:uid="{00000000-0005-0000-0000-00005D350000}"/>
    <cellStyle name="Style 105 2 2" xfId="26839" xr:uid="{00000000-0005-0000-0000-00005E350000}"/>
    <cellStyle name="Style 105 2 3" xfId="21940" xr:uid="{00000000-0005-0000-0000-00005F350000}"/>
    <cellStyle name="Style 105 2 4" xfId="17041" xr:uid="{00000000-0005-0000-0000-000060350000}"/>
    <cellStyle name="Style 105 2 5" xfId="12142" xr:uid="{00000000-0005-0000-0000-000061350000}"/>
    <cellStyle name="Style 105 2 6" xfId="7186" xr:uid="{00000000-0005-0000-0000-000062350000}"/>
    <cellStyle name="Style 105 2 7" xfId="2231" xr:uid="{00000000-0005-0000-0000-000063350000}"/>
    <cellStyle name="Style 105 2 8" xfId="48947" xr:uid="{00000000-0005-0000-0000-000064350000}"/>
    <cellStyle name="Style 105 2 9" xfId="53846" xr:uid="{00000000-0005-0000-0000-000065350000}"/>
    <cellStyle name="Style 105 3" xfId="39086" xr:uid="{00000000-0005-0000-0000-000066350000}"/>
    <cellStyle name="Style 105 4" xfId="36637" xr:uid="{00000000-0005-0000-0000-000067350000}"/>
    <cellStyle name="Style 105 5" xfId="34188" xr:uid="{00000000-0005-0000-0000-000068350000}"/>
    <cellStyle name="Style 105 6" xfId="31739" xr:uid="{00000000-0005-0000-0000-000069350000}"/>
    <cellStyle name="Style 105 7" xfId="29290" xr:uid="{00000000-0005-0000-0000-00006A350000}"/>
    <cellStyle name="Style 105 8" xfId="24390" xr:uid="{00000000-0005-0000-0000-00006B350000}"/>
    <cellStyle name="Style 105 9" xfId="19491" xr:uid="{00000000-0005-0000-0000-00006C350000}"/>
    <cellStyle name="Style 1050" xfId="44307" xr:uid="{00000000-0005-0000-0000-00006D350000}"/>
    <cellStyle name="Style 1050 10" xfId="14591" xr:uid="{00000000-0005-0000-0000-00006E350000}"/>
    <cellStyle name="Style 1050 11" xfId="9636" xr:uid="{00000000-0005-0000-0000-00006F350000}"/>
    <cellStyle name="Style 1050 12" xfId="4680" xr:uid="{00000000-0005-0000-0000-000070350000}"/>
    <cellStyle name="Style 1050 13" xfId="46498" xr:uid="{00000000-0005-0000-0000-000071350000}"/>
    <cellStyle name="Style 1050 14" xfId="51397" xr:uid="{00000000-0005-0000-0000-000072350000}"/>
    <cellStyle name="Style 1050 15" xfId="57609" xr:uid="{00000000-0005-0000-0000-000073350000}"/>
    <cellStyle name="Style 1050 2" xfId="41534" xr:uid="{00000000-0005-0000-0000-000074350000}"/>
    <cellStyle name="Style 1050 2 2" xfId="26838" xr:uid="{00000000-0005-0000-0000-000075350000}"/>
    <cellStyle name="Style 1050 2 3" xfId="21939" xr:uid="{00000000-0005-0000-0000-000076350000}"/>
    <cellStyle name="Style 1050 2 4" xfId="17040" xr:uid="{00000000-0005-0000-0000-000077350000}"/>
    <cellStyle name="Style 1050 2 5" xfId="12141" xr:uid="{00000000-0005-0000-0000-000078350000}"/>
    <cellStyle name="Style 1050 2 6" xfId="7185" xr:uid="{00000000-0005-0000-0000-000079350000}"/>
    <cellStyle name="Style 1050 2 7" xfId="2230" xr:uid="{00000000-0005-0000-0000-00007A350000}"/>
    <cellStyle name="Style 1050 2 8" xfId="48948" xr:uid="{00000000-0005-0000-0000-00007B350000}"/>
    <cellStyle name="Style 1050 2 9" xfId="53847" xr:uid="{00000000-0005-0000-0000-00007C350000}"/>
    <cellStyle name="Style 1050 3" xfId="39085" xr:uid="{00000000-0005-0000-0000-00007D350000}"/>
    <cellStyle name="Style 1050 4" xfId="36636" xr:uid="{00000000-0005-0000-0000-00007E350000}"/>
    <cellStyle name="Style 1050 5" xfId="34187" xr:uid="{00000000-0005-0000-0000-00007F350000}"/>
    <cellStyle name="Style 1050 6" xfId="31738" xr:uid="{00000000-0005-0000-0000-000080350000}"/>
    <cellStyle name="Style 1050 7" xfId="29289" xr:uid="{00000000-0005-0000-0000-000081350000}"/>
    <cellStyle name="Style 1050 8" xfId="24389" xr:uid="{00000000-0005-0000-0000-000082350000}"/>
    <cellStyle name="Style 1050 9" xfId="19490" xr:uid="{00000000-0005-0000-0000-000083350000}"/>
    <cellStyle name="Style 1051" xfId="44306" xr:uid="{00000000-0005-0000-0000-000084350000}"/>
    <cellStyle name="Style 1051 10" xfId="14590" xr:uid="{00000000-0005-0000-0000-000085350000}"/>
    <cellStyle name="Style 1051 11" xfId="9635" xr:uid="{00000000-0005-0000-0000-000086350000}"/>
    <cellStyle name="Style 1051 12" xfId="4679" xr:uid="{00000000-0005-0000-0000-000087350000}"/>
    <cellStyle name="Style 1051 13" xfId="46499" xr:uid="{00000000-0005-0000-0000-000088350000}"/>
    <cellStyle name="Style 1051 14" xfId="51398" xr:uid="{00000000-0005-0000-0000-000089350000}"/>
    <cellStyle name="Style 1051 15" xfId="57610" xr:uid="{00000000-0005-0000-0000-00008A350000}"/>
    <cellStyle name="Style 1051 2" xfId="41533" xr:uid="{00000000-0005-0000-0000-00008B350000}"/>
    <cellStyle name="Style 1051 2 2" xfId="26837" xr:uid="{00000000-0005-0000-0000-00008C350000}"/>
    <cellStyle name="Style 1051 2 3" xfId="21938" xr:uid="{00000000-0005-0000-0000-00008D350000}"/>
    <cellStyle name="Style 1051 2 4" xfId="17039" xr:uid="{00000000-0005-0000-0000-00008E350000}"/>
    <cellStyle name="Style 1051 2 5" xfId="12140" xr:uid="{00000000-0005-0000-0000-00008F350000}"/>
    <cellStyle name="Style 1051 2 6" xfId="7184" xr:uid="{00000000-0005-0000-0000-000090350000}"/>
    <cellStyle name="Style 1051 2 7" xfId="2229" xr:uid="{00000000-0005-0000-0000-000091350000}"/>
    <cellStyle name="Style 1051 2 8" xfId="48949" xr:uid="{00000000-0005-0000-0000-000092350000}"/>
    <cellStyle name="Style 1051 2 9" xfId="53848" xr:uid="{00000000-0005-0000-0000-000093350000}"/>
    <cellStyle name="Style 1051 3" xfId="39084" xr:uid="{00000000-0005-0000-0000-000094350000}"/>
    <cellStyle name="Style 1051 4" xfId="36635" xr:uid="{00000000-0005-0000-0000-000095350000}"/>
    <cellStyle name="Style 1051 5" xfId="34186" xr:uid="{00000000-0005-0000-0000-000096350000}"/>
    <cellStyle name="Style 1051 6" xfId="31737" xr:uid="{00000000-0005-0000-0000-000097350000}"/>
    <cellStyle name="Style 1051 7" xfId="29288" xr:uid="{00000000-0005-0000-0000-000098350000}"/>
    <cellStyle name="Style 1051 8" xfId="24388" xr:uid="{00000000-0005-0000-0000-000099350000}"/>
    <cellStyle name="Style 1051 9" xfId="19489" xr:uid="{00000000-0005-0000-0000-00009A350000}"/>
    <cellStyle name="Style 1052" xfId="44305" xr:uid="{00000000-0005-0000-0000-00009B350000}"/>
    <cellStyle name="Style 1052 10" xfId="14589" xr:uid="{00000000-0005-0000-0000-00009C350000}"/>
    <cellStyle name="Style 1052 11" xfId="9634" xr:uid="{00000000-0005-0000-0000-00009D350000}"/>
    <cellStyle name="Style 1052 12" xfId="4678" xr:uid="{00000000-0005-0000-0000-00009E350000}"/>
    <cellStyle name="Style 1052 13" xfId="46500" xr:uid="{00000000-0005-0000-0000-00009F350000}"/>
    <cellStyle name="Style 1052 14" xfId="51399" xr:uid="{00000000-0005-0000-0000-0000A0350000}"/>
    <cellStyle name="Style 1052 15" xfId="57611" xr:uid="{00000000-0005-0000-0000-0000A1350000}"/>
    <cellStyle name="Style 1052 2" xfId="41532" xr:uid="{00000000-0005-0000-0000-0000A2350000}"/>
    <cellStyle name="Style 1052 2 2" xfId="26836" xr:uid="{00000000-0005-0000-0000-0000A3350000}"/>
    <cellStyle name="Style 1052 2 3" xfId="21937" xr:uid="{00000000-0005-0000-0000-0000A4350000}"/>
    <cellStyle name="Style 1052 2 4" xfId="17038" xr:uid="{00000000-0005-0000-0000-0000A5350000}"/>
    <cellStyle name="Style 1052 2 5" xfId="12139" xr:uid="{00000000-0005-0000-0000-0000A6350000}"/>
    <cellStyle name="Style 1052 2 6" xfId="7183" xr:uid="{00000000-0005-0000-0000-0000A7350000}"/>
    <cellStyle name="Style 1052 2 7" xfId="2228" xr:uid="{00000000-0005-0000-0000-0000A8350000}"/>
    <cellStyle name="Style 1052 2 8" xfId="48950" xr:uid="{00000000-0005-0000-0000-0000A9350000}"/>
    <cellStyle name="Style 1052 2 9" xfId="53849" xr:uid="{00000000-0005-0000-0000-0000AA350000}"/>
    <cellStyle name="Style 1052 3" xfId="39083" xr:uid="{00000000-0005-0000-0000-0000AB350000}"/>
    <cellStyle name="Style 1052 4" xfId="36634" xr:uid="{00000000-0005-0000-0000-0000AC350000}"/>
    <cellStyle name="Style 1052 5" xfId="34185" xr:uid="{00000000-0005-0000-0000-0000AD350000}"/>
    <cellStyle name="Style 1052 6" xfId="31736" xr:uid="{00000000-0005-0000-0000-0000AE350000}"/>
    <cellStyle name="Style 1052 7" xfId="29287" xr:uid="{00000000-0005-0000-0000-0000AF350000}"/>
    <cellStyle name="Style 1052 8" xfId="24387" xr:uid="{00000000-0005-0000-0000-0000B0350000}"/>
    <cellStyle name="Style 1052 9" xfId="19488" xr:uid="{00000000-0005-0000-0000-0000B1350000}"/>
    <cellStyle name="Style 1053" xfId="44304" xr:uid="{00000000-0005-0000-0000-0000B2350000}"/>
    <cellStyle name="Style 1053 10" xfId="14588" xr:uid="{00000000-0005-0000-0000-0000B3350000}"/>
    <cellStyle name="Style 1053 11" xfId="9633" xr:uid="{00000000-0005-0000-0000-0000B4350000}"/>
    <cellStyle name="Style 1053 12" xfId="4677" xr:uid="{00000000-0005-0000-0000-0000B5350000}"/>
    <cellStyle name="Style 1053 13" xfId="46501" xr:uid="{00000000-0005-0000-0000-0000B6350000}"/>
    <cellStyle name="Style 1053 14" xfId="51400" xr:uid="{00000000-0005-0000-0000-0000B7350000}"/>
    <cellStyle name="Style 1053 15" xfId="57612" xr:uid="{00000000-0005-0000-0000-0000B8350000}"/>
    <cellStyle name="Style 1053 2" xfId="41531" xr:uid="{00000000-0005-0000-0000-0000B9350000}"/>
    <cellStyle name="Style 1053 2 2" xfId="26835" xr:uid="{00000000-0005-0000-0000-0000BA350000}"/>
    <cellStyle name="Style 1053 2 3" xfId="21936" xr:uid="{00000000-0005-0000-0000-0000BB350000}"/>
    <cellStyle name="Style 1053 2 4" xfId="17037" xr:uid="{00000000-0005-0000-0000-0000BC350000}"/>
    <cellStyle name="Style 1053 2 5" xfId="12138" xr:uid="{00000000-0005-0000-0000-0000BD350000}"/>
    <cellStyle name="Style 1053 2 6" xfId="7182" xr:uid="{00000000-0005-0000-0000-0000BE350000}"/>
    <cellStyle name="Style 1053 2 7" xfId="2227" xr:uid="{00000000-0005-0000-0000-0000BF350000}"/>
    <cellStyle name="Style 1053 2 8" xfId="48951" xr:uid="{00000000-0005-0000-0000-0000C0350000}"/>
    <cellStyle name="Style 1053 2 9" xfId="53850" xr:uid="{00000000-0005-0000-0000-0000C1350000}"/>
    <cellStyle name="Style 1053 3" xfId="39082" xr:uid="{00000000-0005-0000-0000-0000C2350000}"/>
    <cellStyle name="Style 1053 4" xfId="36633" xr:uid="{00000000-0005-0000-0000-0000C3350000}"/>
    <cellStyle name="Style 1053 5" xfId="34184" xr:uid="{00000000-0005-0000-0000-0000C4350000}"/>
    <cellStyle name="Style 1053 6" xfId="31735" xr:uid="{00000000-0005-0000-0000-0000C5350000}"/>
    <cellStyle name="Style 1053 7" xfId="29286" xr:uid="{00000000-0005-0000-0000-0000C6350000}"/>
    <cellStyle name="Style 1053 8" xfId="24386" xr:uid="{00000000-0005-0000-0000-0000C7350000}"/>
    <cellStyle name="Style 1053 9" xfId="19487" xr:uid="{00000000-0005-0000-0000-0000C8350000}"/>
    <cellStyle name="Style 1054" xfId="44303" xr:uid="{00000000-0005-0000-0000-0000C9350000}"/>
    <cellStyle name="Style 1054 10" xfId="14587" xr:uid="{00000000-0005-0000-0000-0000CA350000}"/>
    <cellStyle name="Style 1054 11" xfId="9632" xr:uid="{00000000-0005-0000-0000-0000CB350000}"/>
    <cellStyle name="Style 1054 12" xfId="4676" xr:uid="{00000000-0005-0000-0000-0000CC350000}"/>
    <cellStyle name="Style 1054 13" xfId="46502" xr:uid="{00000000-0005-0000-0000-0000CD350000}"/>
    <cellStyle name="Style 1054 14" xfId="51401" xr:uid="{00000000-0005-0000-0000-0000CE350000}"/>
    <cellStyle name="Style 1054 15" xfId="57613" xr:uid="{00000000-0005-0000-0000-0000CF350000}"/>
    <cellStyle name="Style 1054 2" xfId="41530" xr:uid="{00000000-0005-0000-0000-0000D0350000}"/>
    <cellStyle name="Style 1054 2 2" xfId="26834" xr:uid="{00000000-0005-0000-0000-0000D1350000}"/>
    <cellStyle name="Style 1054 2 3" xfId="21935" xr:uid="{00000000-0005-0000-0000-0000D2350000}"/>
    <cellStyle name="Style 1054 2 4" xfId="17036" xr:uid="{00000000-0005-0000-0000-0000D3350000}"/>
    <cellStyle name="Style 1054 2 5" xfId="12137" xr:uid="{00000000-0005-0000-0000-0000D4350000}"/>
    <cellStyle name="Style 1054 2 6" xfId="7181" xr:uid="{00000000-0005-0000-0000-0000D5350000}"/>
    <cellStyle name="Style 1054 2 7" xfId="2226" xr:uid="{00000000-0005-0000-0000-0000D6350000}"/>
    <cellStyle name="Style 1054 2 8" xfId="48952" xr:uid="{00000000-0005-0000-0000-0000D7350000}"/>
    <cellStyle name="Style 1054 2 9" xfId="53851" xr:uid="{00000000-0005-0000-0000-0000D8350000}"/>
    <cellStyle name="Style 1054 3" xfId="39081" xr:uid="{00000000-0005-0000-0000-0000D9350000}"/>
    <cellStyle name="Style 1054 4" xfId="36632" xr:uid="{00000000-0005-0000-0000-0000DA350000}"/>
    <cellStyle name="Style 1054 5" xfId="34183" xr:uid="{00000000-0005-0000-0000-0000DB350000}"/>
    <cellStyle name="Style 1054 6" xfId="31734" xr:uid="{00000000-0005-0000-0000-0000DC350000}"/>
    <cellStyle name="Style 1054 7" xfId="29285" xr:uid="{00000000-0005-0000-0000-0000DD350000}"/>
    <cellStyle name="Style 1054 8" xfId="24385" xr:uid="{00000000-0005-0000-0000-0000DE350000}"/>
    <cellStyle name="Style 1054 9" xfId="19486" xr:uid="{00000000-0005-0000-0000-0000DF350000}"/>
    <cellStyle name="Style 1055" xfId="44302" xr:uid="{00000000-0005-0000-0000-0000E0350000}"/>
    <cellStyle name="Style 1055 10" xfId="14586" xr:uid="{00000000-0005-0000-0000-0000E1350000}"/>
    <cellStyle name="Style 1055 11" xfId="9631" xr:uid="{00000000-0005-0000-0000-0000E2350000}"/>
    <cellStyle name="Style 1055 12" xfId="4675" xr:uid="{00000000-0005-0000-0000-0000E3350000}"/>
    <cellStyle name="Style 1055 13" xfId="46503" xr:uid="{00000000-0005-0000-0000-0000E4350000}"/>
    <cellStyle name="Style 1055 14" xfId="51402" xr:uid="{00000000-0005-0000-0000-0000E5350000}"/>
    <cellStyle name="Style 1055 15" xfId="57614" xr:uid="{00000000-0005-0000-0000-0000E6350000}"/>
    <cellStyle name="Style 1055 2" xfId="41529" xr:uid="{00000000-0005-0000-0000-0000E7350000}"/>
    <cellStyle name="Style 1055 2 2" xfId="26833" xr:uid="{00000000-0005-0000-0000-0000E8350000}"/>
    <cellStyle name="Style 1055 2 3" xfId="21934" xr:uid="{00000000-0005-0000-0000-0000E9350000}"/>
    <cellStyle name="Style 1055 2 4" xfId="17035" xr:uid="{00000000-0005-0000-0000-0000EA350000}"/>
    <cellStyle name="Style 1055 2 5" xfId="12136" xr:uid="{00000000-0005-0000-0000-0000EB350000}"/>
    <cellStyle name="Style 1055 2 6" xfId="7180" xr:uid="{00000000-0005-0000-0000-0000EC350000}"/>
    <cellStyle name="Style 1055 2 7" xfId="2225" xr:uid="{00000000-0005-0000-0000-0000ED350000}"/>
    <cellStyle name="Style 1055 2 8" xfId="48953" xr:uid="{00000000-0005-0000-0000-0000EE350000}"/>
    <cellStyle name="Style 1055 2 9" xfId="53852" xr:uid="{00000000-0005-0000-0000-0000EF350000}"/>
    <cellStyle name="Style 1055 3" xfId="39080" xr:uid="{00000000-0005-0000-0000-0000F0350000}"/>
    <cellStyle name="Style 1055 4" xfId="36631" xr:uid="{00000000-0005-0000-0000-0000F1350000}"/>
    <cellStyle name="Style 1055 5" xfId="34182" xr:uid="{00000000-0005-0000-0000-0000F2350000}"/>
    <cellStyle name="Style 1055 6" xfId="31733" xr:uid="{00000000-0005-0000-0000-0000F3350000}"/>
    <cellStyle name="Style 1055 7" xfId="29284" xr:uid="{00000000-0005-0000-0000-0000F4350000}"/>
    <cellStyle name="Style 1055 8" xfId="24384" xr:uid="{00000000-0005-0000-0000-0000F5350000}"/>
    <cellStyle name="Style 1055 9" xfId="19485" xr:uid="{00000000-0005-0000-0000-0000F6350000}"/>
    <cellStyle name="Style 1056" xfId="44301" xr:uid="{00000000-0005-0000-0000-0000F7350000}"/>
    <cellStyle name="Style 1056 10" xfId="14585" xr:uid="{00000000-0005-0000-0000-0000F8350000}"/>
    <cellStyle name="Style 1056 11" xfId="9630" xr:uid="{00000000-0005-0000-0000-0000F9350000}"/>
    <cellStyle name="Style 1056 12" xfId="4674" xr:uid="{00000000-0005-0000-0000-0000FA350000}"/>
    <cellStyle name="Style 1056 13" xfId="46504" xr:uid="{00000000-0005-0000-0000-0000FB350000}"/>
    <cellStyle name="Style 1056 14" xfId="51403" xr:uid="{00000000-0005-0000-0000-0000FC350000}"/>
    <cellStyle name="Style 1056 15" xfId="57615" xr:uid="{00000000-0005-0000-0000-0000FD350000}"/>
    <cellStyle name="Style 1056 2" xfId="41528" xr:uid="{00000000-0005-0000-0000-0000FE350000}"/>
    <cellStyle name="Style 1056 2 2" xfId="26832" xr:uid="{00000000-0005-0000-0000-0000FF350000}"/>
    <cellStyle name="Style 1056 2 3" xfId="21933" xr:uid="{00000000-0005-0000-0000-000000360000}"/>
    <cellStyle name="Style 1056 2 4" xfId="17034" xr:uid="{00000000-0005-0000-0000-000001360000}"/>
    <cellStyle name="Style 1056 2 5" xfId="12135" xr:uid="{00000000-0005-0000-0000-000002360000}"/>
    <cellStyle name="Style 1056 2 6" xfId="7179" xr:uid="{00000000-0005-0000-0000-000003360000}"/>
    <cellStyle name="Style 1056 2 7" xfId="2224" xr:uid="{00000000-0005-0000-0000-000004360000}"/>
    <cellStyle name="Style 1056 2 8" xfId="48954" xr:uid="{00000000-0005-0000-0000-000005360000}"/>
    <cellStyle name="Style 1056 2 9" xfId="53853" xr:uid="{00000000-0005-0000-0000-000006360000}"/>
    <cellStyle name="Style 1056 3" xfId="39079" xr:uid="{00000000-0005-0000-0000-000007360000}"/>
    <cellStyle name="Style 1056 4" xfId="36630" xr:uid="{00000000-0005-0000-0000-000008360000}"/>
    <cellStyle name="Style 1056 5" xfId="34181" xr:uid="{00000000-0005-0000-0000-000009360000}"/>
    <cellStyle name="Style 1056 6" xfId="31732" xr:uid="{00000000-0005-0000-0000-00000A360000}"/>
    <cellStyle name="Style 1056 7" xfId="29283" xr:uid="{00000000-0005-0000-0000-00000B360000}"/>
    <cellStyle name="Style 1056 8" xfId="24383" xr:uid="{00000000-0005-0000-0000-00000C360000}"/>
    <cellStyle name="Style 1056 9" xfId="19484" xr:uid="{00000000-0005-0000-0000-00000D360000}"/>
    <cellStyle name="Style 1057" xfId="44300" xr:uid="{00000000-0005-0000-0000-00000E360000}"/>
    <cellStyle name="Style 1057 10" xfId="14584" xr:uid="{00000000-0005-0000-0000-00000F360000}"/>
    <cellStyle name="Style 1057 11" xfId="9629" xr:uid="{00000000-0005-0000-0000-000010360000}"/>
    <cellStyle name="Style 1057 12" xfId="4673" xr:uid="{00000000-0005-0000-0000-000011360000}"/>
    <cellStyle name="Style 1057 13" xfId="46505" xr:uid="{00000000-0005-0000-0000-000012360000}"/>
    <cellStyle name="Style 1057 14" xfId="51404" xr:uid="{00000000-0005-0000-0000-000013360000}"/>
    <cellStyle name="Style 1057 15" xfId="57616" xr:uid="{00000000-0005-0000-0000-000014360000}"/>
    <cellStyle name="Style 1057 2" xfId="41527" xr:uid="{00000000-0005-0000-0000-000015360000}"/>
    <cellStyle name="Style 1057 2 2" xfId="26831" xr:uid="{00000000-0005-0000-0000-000016360000}"/>
    <cellStyle name="Style 1057 2 3" xfId="21932" xr:uid="{00000000-0005-0000-0000-000017360000}"/>
    <cellStyle name="Style 1057 2 4" xfId="17033" xr:uid="{00000000-0005-0000-0000-000018360000}"/>
    <cellStyle name="Style 1057 2 5" xfId="12134" xr:uid="{00000000-0005-0000-0000-000019360000}"/>
    <cellStyle name="Style 1057 2 6" xfId="7178" xr:uid="{00000000-0005-0000-0000-00001A360000}"/>
    <cellStyle name="Style 1057 2 7" xfId="2223" xr:uid="{00000000-0005-0000-0000-00001B360000}"/>
    <cellStyle name="Style 1057 2 8" xfId="48955" xr:uid="{00000000-0005-0000-0000-00001C360000}"/>
    <cellStyle name="Style 1057 2 9" xfId="53854" xr:uid="{00000000-0005-0000-0000-00001D360000}"/>
    <cellStyle name="Style 1057 3" xfId="39078" xr:uid="{00000000-0005-0000-0000-00001E360000}"/>
    <cellStyle name="Style 1057 4" xfId="36629" xr:uid="{00000000-0005-0000-0000-00001F360000}"/>
    <cellStyle name="Style 1057 5" xfId="34180" xr:uid="{00000000-0005-0000-0000-000020360000}"/>
    <cellStyle name="Style 1057 6" xfId="31731" xr:uid="{00000000-0005-0000-0000-000021360000}"/>
    <cellStyle name="Style 1057 7" xfId="29282" xr:uid="{00000000-0005-0000-0000-000022360000}"/>
    <cellStyle name="Style 1057 8" xfId="24382" xr:uid="{00000000-0005-0000-0000-000023360000}"/>
    <cellStyle name="Style 1057 9" xfId="19483" xr:uid="{00000000-0005-0000-0000-000024360000}"/>
    <cellStyle name="Style 1058" xfId="44299" xr:uid="{00000000-0005-0000-0000-000025360000}"/>
    <cellStyle name="Style 1058 10" xfId="14583" xr:uid="{00000000-0005-0000-0000-000026360000}"/>
    <cellStyle name="Style 1058 11" xfId="9628" xr:uid="{00000000-0005-0000-0000-000027360000}"/>
    <cellStyle name="Style 1058 12" xfId="4672" xr:uid="{00000000-0005-0000-0000-000028360000}"/>
    <cellStyle name="Style 1058 13" xfId="46506" xr:uid="{00000000-0005-0000-0000-000029360000}"/>
    <cellStyle name="Style 1058 14" xfId="51405" xr:uid="{00000000-0005-0000-0000-00002A360000}"/>
    <cellStyle name="Style 1058 15" xfId="57617" xr:uid="{00000000-0005-0000-0000-00002B360000}"/>
    <cellStyle name="Style 1058 2" xfId="41526" xr:uid="{00000000-0005-0000-0000-00002C360000}"/>
    <cellStyle name="Style 1058 2 2" xfId="26830" xr:uid="{00000000-0005-0000-0000-00002D360000}"/>
    <cellStyle name="Style 1058 2 3" xfId="21931" xr:uid="{00000000-0005-0000-0000-00002E360000}"/>
    <cellStyle name="Style 1058 2 4" xfId="17032" xr:uid="{00000000-0005-0000-0000-00002F360000}"/>
    <cellStyle name="Style 1058 2 5" xfId="12133" xr:uid="{00000000-0005-0000-0000-000030360000}"/>
    <cellStyle name="Style 1058 2 6" xfId="7177" xr:uid="{00000000-0005-0000-0000-000031360000}"/>
    <cellStyle name="Style 1058 2 7" xfId="2222" xr:uid="{00000000-0005-0000-0000-000032360000}"/>
    <cellStyle name="Style 1058 2 8" xfId="48956" xr:uid="{00000000-0005-0000-0000-000033360000}"/>
    <cellStyle name="Style 1058 2 9" xfId="53855" xr:uid="{00000000-0005-0000-0000-000034360000}"/>
    <cellStyle name="Style 1058 3" xfId="39077" xr:uid="{00000000-0005-0000-0000-000035360000}"/>
    <cellStyle name="Style 1058 4" xfId="36628" xr:uid="{00000000-0005-0000-0000-000036360000}"/>
    <cellStyle name="Style 1058 5" xfId="34179" xr:uid="{00000000-0005-0000-0000-000037360000}"/>
    <cellStyle name="Style 1058 6" xfId="31730" xr:uid="{00000000-0005-0000-0000-000038360000}"/>
    <cellStyle name="Style 1058 7" xfId="29281" xr:uid="{00000000-0005-0000-0000-000039360000}"/>
    <cellStyle name="Style 1058 8" xfId="24381" xr:uid="{00000000-0005-0000-0000-00003A360000}"/>
    <cellStyle name="Style 1058 9" xfId="19482" xr:uid="{00000000-0005-0000-0000-00003B360000}"/>
    <cellStyle name="Style 1059" xfId="44298" xr:uid="{00000000-0005-0000-0000-00003C360000}"/>
    <cellStyle name="Style 1059 10" xfId="14582" xr:uid="{00000000-0005-0000-0000-00003D360000}"/>
    <cellStyle name="Style 1059 11" xfId="9627" xr:uid="{00000000-0005-0000-0000-00003E360000}"/>
    <cellStyle name="Style 1059 12" xfId="4671" xr:uid="{00000000-0005-0000-0000-00003F360000}"/>
    <cellStyle name="Style 1059 13" xfId="46507" xr:uid="{00000000-0005-0000-0000-000040360000}"/>
    <cellStyle name="Style 1059 14" xfId="51406" xr:uid="{00000000-0005-0000-0000-000041360000}"/>
    <cellStyle name="Style 1059 15" xfId="57618" xr:uid="{00000000-0005-0000-0000-000042360000}"/>
    <cellStyle name="Style 1059 2" xfId="41525" xr:uid="{00000000-0005-0000-0000-000043360000}"/>
    <cellStyle name="Style 1059 2 2" xfId="26829" xr:uid="{00000000-0005-0000-0000-000044360000}"/>
    <cellStyle name="Style 1059 2 3" xfId="21930" xr:uid="{00000000-0005-0000-0000-000045360000}"/>
    <cellStyle name="Style 1059 2 4" xfId="17031" xr:uid="{00000000-0005-0000-0000-000046360000}"/>
    <cellStyle name="Style 1059 2 5" xfId="12132" xr:uid="{00000000-0005-0000-0000-000047360000}"/>
    <cellStyle name="Style 1059 2 6" xfId="7176" xr:uid="{00000000-0005-0000-0000-000048360000}"/>
    <cellStyle name="Style 1059 2 7" xfId="2221" xr:uid="{00000000-0005-0000-0000-000049360000}"/>
    <cellStyle name="Style 1059 2 8" xfId="48957" xr:uid="{00000000-0005-0000-0000-00004A360000}"/>
    <cellStyle name="Style 1059 2 9" xfId="53856" xr:uid="{00000000-0005-0000-0000-00004B360000}"/>
    <cellStyle name="Style 1059 3" xfId="39076" xr:uid="{00000000-0005-0000-0000-00004C360000}"/>
    <cellStyle name="Style 1059 4" xfId="36627" xr:uid="{00000000-0005-0000-0000-00004D360000}"/>
    <cellStyle name="Style 1059 5" xfId="34178" xr:uid="{00000000-0005-0000-0000-00004E360000}"/>
    <cellStyle name="Style 1059 6" xfId="31729" xr:uid="{00000000-0005-0000-0000-00004F360000}"/>
    <cellStyle name="Style 1059 7" xfId="29280" xr:uid="{00000000-0005-0000-0000-000050360000}"/>
    <cellStyle name="Style 1059 8" xfId="24380" xr:uid="{00000000-0005-0000-0000-000051360000}"/>
    <cellStyle name="Style 1059 9" xfId="19481" xr:uid="{00000000-0005-0000-0000-000052360000}"/>
    <cellStyle name="Style 106" xfId="44297" xr:uid="{00000000-0005-0000-0000-000053360000}"/>
    <cellStyle name="Style 106 10" xfId="14581" xr:uid="{00000000-0005-0000-0000-000054360000}"/>
    <cellStyle name="Style 106 11" xfId="9626" xr:uid="{00000000-0005-0000-0000-000055360000}"/>
    <cellStyle name="Style 106 12" xfId="4670" xr:uid="{00000000-0005-0000-0000-000056360000}"/>
    <cellStyle name="Style 106 13" xfId="46508" xr:uid="{00000000-0005-0000-0000-000057360000}"/>
    <cellStyle name="Style 106 14" xfId="51407" xr:uid="{00000000-0005-0000-0000-000058360000}"/>
    <cellStyle name="Style 106 15" xfId="57619" xr:uid="{00000000-0005-0000-0000-000059360000}"/>
    <cellStyle name="Style 106 2" xfId="41524" xr:uid="{00000000-0005-0000-0000-00005A360000}"/>
    <cellStyle name="Style 106 2 2" xfId="26828" xr:uid="{00000000-0005-0000-0000-00005B360000}"/>
    <cellStyle name="Style 106 2 3" xfId="21929" xr:uid="{00000000-0005-0000-0000-00005C360000}"/>
    <cellStyle name="Style 106 2 4" xfId="17030" xr:uid="{00000000-0005-0000-0000-00005D360000}"/>
    <cellStyle name="Style 106 2 5" xfId="12131" xr:uid="{00000000-0005-0000-0000-00005E360000}"/>
    <cellStyle name="Style 106 2 6" xfId="7175" xr:uid="{00000000-0005-0000-0000-00005F360000}"/>
    <cellStyle name="Style 106 2 7" xfId="2220" xr:uid="{00000000-0005-0000-0000-000060360000}"/>
    <cellStyle name="Style 106 2 8" xfId="48958" xr:uid="{00000000-0005-0000-0000-000061360000}"/>
    <cellStyle name="Style 106 2 9" xfId="53857" xr:uid="{00000000-0005-0000-0000-000062360000}"/>
    <cellStyle name="Style 106 3" xfId="39075" xr:uid="{00000000-0005-0000-0000-000063360000}"/>
    <cellStyle name="Style 106 4" xfId="36626" xr:uid="{00000000-0005-0000-0000-000064360000}"/>
    <cellStyle name="Style 106 5" xfId="34177" xr:uid="{00000000-0005-0000-0000-000065360000}"/>
    <cellStyle name="Style 106 6" xfId="31728" xr:uid="{00000000-0005-0000-0000-000066360000}"/>
    <cellStyle name="Style 106 7" xfId="29279" xr:uid="{00000000-0005-0000-0000-000067360000}"/>
    <cellStyle name="Style 106 8" xfId="24379" xr:uid="{00000000-0005-0000-0000-000068360000}"/>
    <cellStyle name="Style 106 9" xfId="19480" xr:uid="{00000000-0005-0000-0000-000069360000}"/>
    <cellStyle name="Style 1060" xfId="44296" xr:uid="{00000000-0005-0000-0000-00006A360000}"/>
    <cellStyle name="Style 1060 10" xfId="14580" xr:uid="{00000000-0005-0000-0000-00006B360000}"/>
    <cellStyle name="Style 1060 11" xfId="9625" xr:uid="{00000000-0005-0000-0000-00006C360000}"/>
    <cellStyle name="Style 1060 12" xfId="4669" xr:uid="{00000000-0005-0000-0000-00006D360000}"/>
    <cellStyle name="Style 1060 13" xfId="46509" xr:uid="{00000000-0005-0000-0000-00006E360000}"/>
    <cellStyle name="Style 1060 14" xfId="51408" xr:uid="{00000000-0005-0000-0000-00006F360000}"/>
    <cellStyle name="Style 1060 15" xfId="57620" xr:uid="{00000000-0005-0000-0000-000070360000}"/>
    <cellStyle name="Style 1060 2" xfId="41523" xr:uid="{00000000-0005-0000-0000-000071360000}"/>
    <cellStyle name="Style 1060 2 2" xfId="26827" xr:uid="{00000000-0005-0000-0000-000072360000}"/>
    <cellStyle name="Style 1060 2 3" xfId="21928" xr:uid="{00000000-0005-0000-0000-000073360000}"/>
    <cellStyle name="Style 1060 2 4" xfId="17029" xr:uid="{00000000-0005-0000-0000-000074360000}"/>
    <cellStyle name="Style 1060 2 5" xfId="12130" xr:uid="{00000000-0005-0000-0000-000075360000}"/>
    <cellStyle name="Style 1060 2 6" xfId="7174" xr:uid="{00000000-0005-0000-0000-000076360000}"/>
    <cellStyle name="Style 1060 2 7" xfId="2219" xr:uid="{00000000-0005-0000-0000-000077360000}"/>
    <cellStyle name="Style 1060 2 8" xfId="48959" xr:uid="{00000000-0005-0000-0000-000078360000}"/>
    <cellStyle name="Style 1060 2 9" xfId="53858" xr:uid="{00000000-0005-0000-0000-000079360000}"/>
    <cellStyle name="Style 1060 3" xfId="39074" xr:uid="{00000000-0005-0000-0000-00007A360000}"/>
    <cellStyle name="Style 1060 4" xfId="36625" xr:uid="{00000000-0005-0000-0000-00007B360000}"/>
    <cellStyle name="Style 1060 5" xfId="34176" xr:uid="{00000000-0005-0000-0000-00007C360000}"/>
    <cellStyle name="Style 1060 6" xfId="31727" xr:uid="{00000000-0005-0000-0000-00007D360000}"/>
    <cellStyle name="Style 1060 7" xfId="29278" xr:uid="{00000000-0005-0000-0000-00007E360000}"/>
    <cellStyle name="Style 1060 8" xfId="24378" xr:uid="{00000000-0005-0000-0000-00007F360000}"/>
    <cellStyle name="Style 1060 9" xfId="19479" xr:uid="{00000000-0005-0000-0000-000080360000}"/>
    <cellStyle name="Style 1061" xfId="44295" xr:uid="{00000000-0005-0000-0000-000081360000}"/>
    <cellStyle name="Style 1061 10" xfId="14579" xr:uid="{00000000-0005-0000-0000-000082360000}"/>
    <cellStyle name="Style 1061 11" xfId="9624" xr:uid="{00000000-0005-0000-0000-000083360000}"/>
    <cellStyle name="Style 1061 12" xfId="4668" xr:uid="{00000000-0005-0000-0000-000084360000}"/>
    <cellStyle name="Style 1061 13" xfId="46510" xr:uid="{00000000-0005-0000-0000-000085360000}"/>
    <cellStyle name="Style 1061 14" xfId="51409" xr:uid="{00000000-0005-0000-0000-000086360000}"/>
    <cellStyle name="Style 1061 15" xfId="57621" xr:uid="{00000000-0005-0000-0000-000087360000}"/>
    <cellStyle name="Style 1061 2" xfId="41522" xr:uid="{00000000-0005-0000-0000-000088360000}"/>
    <cellStyle name="Style 1061 2 2" xfId="26826" xr:uid="{00000000-0005-0000-0000-000089360000}"/>
    <cellStyle name="Style 1061 2 3" xfId="21927" xr:uid="{00000000-0005-0000-0000-00008A360000}"/>
    <cellStyle name="Style 1061 2 4" xfId="17028" xr:uid="{00000000-0005-0000-0000-00008B360000}"/>
    <cellStyle name="Style 1061 2 5" xfId="12129" xr:uid="{00000000-0005-0000-0000-00008C360000}"/>
    <cellStyle name="Style 1061 2 6" xfId="7173" xr:uid="{00000000-0005-0000-0000-00008D360000}"/>
    <cellStyle name="Style 1061 2 7" xfId="2218" xr:uid="{00000000-0005-0000-0000-00008E360000}"/>
    <cellStyle name="Style 1061 2 8" xfId="48960" xr:uid="{00000000-0005-0000-0000-00008F360000}"/>
    <cellStyle name="Style 1061 2 9" xfId="53859" xr:uid="{00000000-0005-0000-0000-000090360000}"/>
    <cellStyle name="Style 1061 3" xfId="39073" xr:uid="{00000000-0005-0000-0000-000091360000}"/>
    <cellStyle name="Style 1061 4" xfId="36624" xr:uid="{00000000-0005-0000-0000-000092360000}"/>
    <cellStyle name="Style 1061 5" xfId="34175" xr:uid="{00000000-0005-0000-0000-000093360000}"/>
    <cellStyle name="Style 1061 6" xfId="31726" xr:uid="{00000000-0005-0000-0000-000094360000}"/>
    <cellStyle name="Style 1061 7" xfId="29277" xr:uid="{00000000-0005-0000-0000-000095360000}"/>
    <cellStyle name="Style 1061 8" xfId="24377" xr:uid="{00000000-0005-0000-0000-000096360000}"/>
    <cellStyle name="Style 1061 9" xfId="19478" xr:uid="{00000000-0005-0000-0000-000097360000}"/>
    <cellStyle name="Style 1062" xfId="44294" xr:uid="{00000000-0005-0000-0000-000098360000}"/>
    <cellStyle name="Style 1062 10" xfId="14578" xr:uid="{00000000-0005-0000-0000-000099360000}"/>
    <cellStyle name="Style 1062 11" xfId="9623" xr:uid="{00000000-0005-0000-0000-00009A360000}"/>
    <cellStyle name="Style 1062 12" xfId="4667" xr:uid="{00000000-0005-0000-0000-00009B360000}"/>
    <cellStyle name="Style 1062 13" xfId="46511" xr:uid="{00000000-0005-0000-0000-00009C360000}"/>
    <cellStyle name="Style 1062 14" xfId="51410" xr:uid="{00000000-0005-0000-0000-00009D360000}"/>
    <cellStyle name="Style 1062 15" xfId="57622" xr:uid="{00000000-0005-0000-0000-00009E360000}"/>
    <cellStyle name="Style 1062 2" xfId="41521" xr:uid="{00000000-0005-0000-0000-00009F360000}"/>
    <cellStyle name="Style 1062 2 2" xfId="26825" xr:uid="{00000000-0005-0000-0000-0000A0360000}"/>
    <cellStyle name="Style 1062 2 3" xfId="21926" xr:uid="{00000000-0005-0000-0000-0000A1360000}"/>
    <cellStyle name="Style 1062 2 4" xfId="17027" xr:uid="{00000000-0005-0000-0000-0000A2360000}"/>
    <cellStyle name="Style 1062 2 5" xfId="12128" xr:uid="{00000000-0005-0000-0000-0000A3360000}"/>
    <cellStyle name="Style 1062 2 6" xfId="7172" xr:uid="{00000000-0005-0000-0000-0000A4360000}"/>
    <cellStyle name="Style 1062 2 7" xfId="2217" xr:uid="{00000000-0005-0000-0000-0000A5360000}"/>
    <cellStyle name="Style 1062 2 8" xfId="48961" xr:uid="{00000000-0005-0000-0000-0000A6360000}"/>
    <cellStyle name="Style 1062 2 9" xfId="53860" xr:uid="{00000000-0005-0000-0000-0000A7360000}"/>
    <cellStyle name="Style 1062 3" xfId="39072" xr:uid="{00000000-0005-0000-0000-0000A8360000}"/>
    <cellStyle name="Style 1062 4" xfId="36623" xr:uid="{00000000-0005-0000-0000-0000A9360000}"/>
    <cellStyle name="Style 1062 5" xfId="34174" xr:uid="{00000000-0005-0000-0000-0000AA360000}"/>
    <cellStyle name="Style 1062 6" xfId="31725" xr:uid="{00000000-0005-0000-0000-0000AB360000}"/>
    <cellStyle name="Style 1062 7" xfId="29276" xr:uid="{00000000-0005-0000-0000-0000AC360000}"/>
    <cellStyle name="Style 1062 8" xfId="24376" xr:uid="{00000000-0005-0000-0000-0000AD360000}"/>
    <cellStyle name="Style 1062 9" xfId="19477" xr:uid="{00000000-0005-0000-0000-0000AE360000}"/>
    <cellStyle name="Style 1063" xfId="44293" xr:uid="{00000000-0005-0000-0000-0000AF360000}"/>
    <cellStyle name="Style 1063 10" xfId="14577" xr:uid="{00000000-0005-0000-0000-0000B0360000}"/>
    <cellStyle name="Style 1063 11" xfId="9622" xr:uid="{00000000-0005-0000-0000-0000B1360000}"/>
    <cellStyle name="Style 1063 12" xfId="4666" xr:uid="{00000000-0005-0000-0000-0000B2360000}"/>
    <cellStyle name="Style 1063 13" xfId="46512" xr:uid="{00000000-0005-0000-0000-0000B3360000}"/>
    <cellStyle name="Style 1063 14" xfId="51411" xr:uid="{00000000-0005-0000-0000-0000B4360000}"/>
    <cellStyle name="Style 1063 15" xfId="57623" xr:uid="{00000000-0005-0000-0000-0000B5360000}"/>
    <cellStyle name="Style 1063 2" xfId="41520" xr:uid="{00000000-0005-0000-0000-0000B6360000}"/>
    <cellStyle name="Style 1063 2 2" xfId="26824" xr:uid="{00000000-0005-0000-0000-0000B7360000}"/>
    <cellStyle name="Style 1063 2 3" xfId="21925" xr:uid="{00000000-0005-0000-0000-0000B8360000}"/>
    <cellStyle name="Style 1063 2 4" xfId="17026" xr:uid="{00000000-0005-0000-0000-0000B9360000}"/>
    <cellStyle name="Style 1063 2 5" xfId="12127" xr:uid="{00000000-0005-0000-0000-0000BA360000}"/>
    <cellStyle name="Style 1063 2 6" xfId="7171" xr:uid="{00000000-0005-0000-0000-0000BB360000}"/>
    <cellStyle name="Style 1063 2 7" xfId="2216" xr:uid="{00000000-0005-0000-0000-0000BC360000}"/>
    <cellStyle name="Style 1063 2 8" xfId="48962" xr:uid="{00000000-0005-0000-0000-0000BD360000}"/>
    <cellStyle name="Style 1063 2 9" xfId="53861" xr:uid="{00000000-0005-0000-0000-0000BE360000}"/>
    <cellStyle name="Style 1063 3" xfId="39071" xr:uid="{00000000-0005-0000-0000-0000BF360000}"/>
    <cellStyle name="Style 1063 4" xfId="36622" xr:uid="{00000000-0005-0000-0000-0000C0360000}"/>
    <cellStyle name="Style 1063 5" xfId="34173" xr:uid="{00000000-0005-0000-0000-0000C1360000}"/>
    <cellStyle name="Style 1063 6" xfId="31724" xr:uid="{00000000-0005-0000-0000-0000C2360000}"/>
    <cellStyle name="Style 1063 7" xfId="29275" xr:uid="{00000000-0005-0000-0000-0000C3360000}"/>
    <cellStyle name="Style 1063 8" xfId="24375" xr:uid="{00000000-0005-0000-0000-0000C4360000}"/>
    <cellStyle name="Style 1063 9" xfId="19476" xr:uid="{00000000-0005-0000-0000-0000C5360000}"/>
    <cellStyle name="Style 1064" xfId="44292" xr:uid="{00000000-0005-0000-0000-0000C6360000}"/>
    <cellStyle name="Style 1064 10" xfId="14576" xr:uid="{00000000-0005-0000-0000-0000C7360000}"/>
    <cellStyle name="Style 1064 11" xfId="9621" xr:uid="{00000000-0005-0000-0000-0000C8360000}"/>
    <cellStyle name="Style 1064 12" xfId="4665" xr:uid="{00000000-0005-0000-0000-0000C9360000}"/>
    <cellStyle name="Style 1064 13" xfId="46513" xr:uid="{00000000-0005-0000-0000-0000CA360000}"/>
    <cellStyle name="Style 1064 14" xfId="51412" xr:uid="{00000000-0005-0000-0000-0000CB360000}"/>
    <cellStyle name="Style 1064 15" xfId="57624" xr:uid="{00000000-0005-0000-0000-0000CC360000}"/>
    <cellStyle name="Style 1064 2" xfId="41519" xr:uid="{00000000-0005-0000-0000-0000CD360000}"/>
    <cellStyle name="Style 1064 2 2" xfId="26823" xr:uid="{00000000-0005-0000-0000-0000CE360000}"/>
    <cellStyle name="Style 1064 2 3" xfId="21924" xr:uid="{00000000-0005-0000-0000-0000CF360000}"/>
    <cellStyle name="Style 1064 2 4" xfId="17025" xr:uid="{00000000-0005-0000-0000-0000D0360000}"/>
    <cellStyle name="Style 1064 2 5" xfId="12126" xr:uid="{00000000-0005-0000-0000-0000D1360000}"/>
    <cellStyle name="Style 1064 2 6" xfId="7170" xr:uid="{00000000-0005-0000-0000-0000D2360000}"/>
    <cellStyle name="Style 1064 2 7" xfId="2215" xr:uid="{00000000-0005-0000-0000-0000D3360000}"/>
    <cellStyle name="Style 1064 2 8" xfId="48963" xr:uid="{00000000-0005-0000-0000-0000D4360000}"/>
    <cellStyle name="Style 1064 2 9" xfId="53862" xr:uid="{00000000-0005-0000-0000-0000D5360000}"/>
    <cellStyle name="Style 1064 3" xfId="39070" xr:uid="{00000000-0005-0000-0000-0000D6360000}"/>
    <cellStyle name="Style 1064 4" xfId="36621" xr:uid="{00000000-0005-0000-0000-0000D7360000}"/>
    <cellStyle name="Style 1064 5" xfId="34172" xr:uid="{00000000-0005-0000-0000-0000D8360000}"/>
    <cellStyle name="Style 1064 6" xfId="31723" xr:uid="{00000000-0005-0000-0000-0000D9360000}"/>
    <cellStyle name="Style 1064 7" xfId="29274" xr:uid="{00000000-0005-0000-0000-0000DA360000}"/>
    <cellStyle name="Style 1064 8" xfId="24374" xr:uid="{00000000-0005-0000-0000-0000DB360000}"/>
    <cellStyle name="Style 1064 9" xfId="19475" xr:uid="{00000000-0005-0000-0000-0000DC360000}"/>
    <cellStyle name="Style 1065" xfId="44291" xr:uid="{00000000-0005-0000-0000-0000DD360000}"/>
    <cellStyle name="Style 1065 10" xfId="14575" xr:uid="{00000000-0005-0000-0000-0000DE360000}"/>
    <cellStyle name="Style 1065 11" xfId="9620" xr:uid="{00000000-0005-0000-0000-0000DF360000}"/>
    <cellStyle name="Style 1065 12" xfId="4664" xr:uid="{00000000-0005-0000-0000-0000E0360000}"/>
    <cellStyle name="Style 1065 13" xfId="46514" xr:uid="{00000000-0005-0000-0000-0000E1360000}"/>
    <cellStyle name="Style 1065 14" xfId="51413" xr:uid="{00000000-0005-0000-0000-0000E2360000}"/>
    <cellStyle name="Style 1065 15" xfId="57625" xr:uid="{00000000-0005-0000-0000-0000E3360000}"/>
    <cellStyle name="Style 1065 2" xfId="41518" xr:uid="{00000000-0005-0000-0000-0000E4360000}"/>
    <cellStyle name="Style 1065 2 2" xfId="26822" xr:uid="{00000000-0005-0000-0000-0000E5360000}"/>
    <cellStyle name="Style 1065 2 3" xfId="21923" xr:uid="{00000000-0005-0000-0000-0000E6360000}"/>
    <cellStyle name="Style 1065 2 4" xfId="17024" xr:uid="{00000000-0005-0000-0000-0000E7360000}"/>
    <cellStyle name="Style 1065 2 5" xfId="12125" xr:uid="{00000000-0005-0000-0000-0000E8360000}"/>
    <cellStyle name="Style 1065 2 6" xfId="7169" xr:uid="{00000000-0005-0000-0000-0000E9360000}"/>
    <cellStyle name="Style 1065 2 7" xfId="2214" xr:uid="{00000000-0005-0000-0000-0000EA360000}"/>
    <cellStyle name="Style 1065 2 8" xfId="48964" xr:uid="{00000000-0005-0000-0000-0000EB360000}"/>
    <cellStyle name="Style 1065 2 9" xfId="53863" xr:uid="{00000000-0005-0000-0000-0000EC360000}"/>
    <cellStyle name="Style 1065 3" xfId="39069" xr:uid="{00000000-0005-0000-0000-0000ED360000}"/>
    <cellStyle name="Style 1065 4" xfId="36620" xr:uid="{00000000-0005-0000-0000-0000EE360000}"/>
    <cellStyle name="Style 1065 5" xfId="34171" xr:uid="{00000000-0005-0000-0000-0000EF360000}"/>
    <cellStyle name="Style 1065 6" xfId="31722" xr:uid="{00000000-0005-0000-0000-0000F0360000}"/>
    <cellStyle name="Style 1065 7" xfId="29273" xr:uid="{00000000-0005-0000-0000-0000F1360000}"/>
    <cellStyle name="Style 1065 8" xfId="24373" xr:uid="{00000000-0005-0000-0000-0000F2360000}"/>
    <cellStyle name="Style 1065 9" xfId="19474" xr:uid="{00000000-0005-0000-0000-0000F3360000}"/>
    <cellStyle name="Style 1066" xfId="44290" xr:uid="{00000000-0005-0000-0000-0000F4360000}"/>
    <cellStyle name="Style 1066 10" xfId="14574" xr:uid="{00000000-0005-0000-0000-0000F5360000}"/>
    <cellStyle name="Style 1066 11" xfId="9619" xr:uid="{00000000-0005-0000-0000-0000F6360000}"/>
    <cellStyle name="Style 1066 12" xfId="4663" xr:uid="{00000000-0005-0000-0000-0000F7360000}"/>
    <cellStyle name="Style 1066 13" xfId="46515" xr:uid="{00000000-0005-0000-0000-0000F8360000}"/>
    <cellStyle name="Style 1066 14" xfId="51414" xr:uid="{00000000-0005-0000-0000-0000F9360000}"/>
    <cellStyle name="Style 1066 15" xfId="57626" xr:uid="{00000000-0005-0000-0000-0000FA360000}"/>
    <cellStyle name="Style 1066 2" xfId="41517" xr:uid="{00000000-0005-0000-0000-0000FB360000}"/>
    <cellStyle name="Style 1066 2 2" xfId="26821" xr:uid="{00000000-0005-0000-0000-0000FC360000}"/>
    <cellStyle name="Style 1066 2 3" xfId="21922" xr:uid="{00000000-0005-0000-0000-0000FD360000}"/>
    <cellStyle name="Style 1066 2 4" xfId="17023" xr:uid="{00000000-0005-0000-0000-0000FE360000}"/>
    <cellStyle name="Style 1066 2 5" xfId="12124" xr:uid="{00000000-0005-0000-0000-0000FF360000}"/>
    <cellStyle name="Style 1066 2 6" xfId="7168" xr:uid="{00000000-0005-0000-0000-000000370000}"/>
    <cellStyle name="Style 1066 2 7" xfId="2213" xr:uid="{00000000-0005-0000-0000-000001370000}"/>
    <cellStyle name="Style 1066 2 8" xfId="48965" xr:uid="{00000000-0005-0000-0000-000002370000}"/>
    <cellStyle name="Style 1066 2 9" xfId="53864" xr:uid="{00000000-0005-0000-0000-000003370000}"/>
    <cellStyle name="Style 1066 3" xfId="39068" xr:uid="{00000000-0005-0000-0000-000004370000}"/>
    <cellStyle name="Style 1066 4" xfId="36619" xr:uid="{00000000-0005-0000-0000-000005370000}"/>
    <cellStyle name="Style 1066 5" xfId="34170" xr:uid="{00000000-0005-0000-0000-000006370000}"/>
    <cellStyle name="Style 1066 6" xfId="31721" xr:uid="{00000000-0005-0000-0000-000007370000}"/>
    <cellStyle name="Style 1066 7" xfId="29272" xr:uid="{00000000-0005-0000-0000-000008370000}"/>
    <cellStyle name="Style 1066 8" xfId="24372" xr:uid="{00000000-0005-0000-0000-000009370000}"/>
    <cellStyle name="Style 1066 9" xfId="19473" xr:uid="{00000000-0005-0000-0000-00000A370000}"/>
    <cellStyle name="Style 1067" xfId="44289" xr:uid="{00000000-0005-0000-0000-00000B370000}"/>
    <cellStyle name="Style 1067 10" xfId="14573" xr:uid="{00000000-0005-0000-0000-00000C370000}"/>
    <cellStyle name="Style 1067 11" xfId="9618" xr:uid="{00000000-0005-0000-0000-00000D370000}"/>
    <cellStyle name="Style 1067 12" xfId="4662" xr:uid="{00000000-0005-0000-0000-00000E370000}"/>
    <cellStyle name="Style 1067 13" xfId="46516" xr:uid="{00000000-0005-0000-0000-00000F370000}"/>
    <cellStyle name="Style 1067 14" xfId="51415" xr:uid="{00000000-0005-0000-0000-000010370000}"/>
    <cellStyle name="Style 1067 15" xfId="57627" xr:uid="{00000000-0005-0000-0000-000011370000}"/>
    <cellStyle name="Style 1067 2" xfId="41516" xr:uid="{00000000-0005-0000-0000-000012370000}"/>
    <cellStyle name="Style 1067 2 2" xfId="26820" xr:uid="{00000000-0005-0000-0000-000013370000}"/>
    <cellStyle name="Style 1067 2 3" xfId="21921" xr:uid="{00000000-0005-0000-0000-000014370000}"/>
    <cellStyle name="Style 1067 2 4" xfId="17022" xr:uid="{00000000-0005-0000-0000-000015370000}"/>
    <cellStyle name="Style 1067 2 5" xfId="12123" xr:uid="{00000000-0005-0000-0000-000016370000}"/>
    <cellStyle name="Style 1067 2 6" xfId="7167" xr:uid="{00000000-0005-0000-0000-000017370000}"/>
    <cellStyle name="Style 1067 2 7" xfId="2212" xr:uid="{00000000-0005-0000-0000-000018370000}"/>
    <cellStyle name="Style 1067 2 8" xfId="48966" xr:uid="{00000000-0005-0000-0000-000019370000}"/>
    <cellStyle name="Style 1067 2 9" xfId="53865" xr:uid="{00000000-0005-0000-0000-00001A370000}"/>
    <cellStyle name="Style 1067 3" xfId="39067" xr:uid="{00000000-0005-0000-0000-00001B370000}"/>
    <cellStyle name="Style 1067 4" xfId="36618" xr:uid="{00000000-0005-0000-0000-00001C370000}"/>
    <cellStyle name="Style 1067 5" xfId="34169" xr:uid="{00000000-0005-0000-0000-00001D370000}"/>
    <cellStyle name="Style 1067 6" xfId="31720" xr:uid="{00000000-0005-0000-0000-00001E370000}"/>
    <cellStyle name="Style 1067 7" xfId="29271" xr:uid="{00000000-0005-0000-0000-00001F370000}"/>
    <cellStyle name="Style 1067 8" xfId="24371" xr:uid="{00000000-0005-0000-0000-000020370000}"/>
    <cellStyle name="Style 1067 9" xfId="19472" xr:uid="{00000000-0005-0000-0000-000021370000}"/>
    <cellStyle name="Style 1068" xfId="44288" xr:uid="{00000000-0005-0000-0000-000022370000}"/>
    <cellStyle name="Style 1068 10" xfId="14572" xr:uid="{00000000-0005-0000-0000-000023370000}"/>
    <cellStyle name="Style 1068 11" xfId="9617" xr:uid="{00000000-0005-0000-0000-000024370000}"/>
    <cellStyle name="Style 1068 12" xfId="4661" xr:uid="{00000000-0005-0000-0000-000025370000}"/>
    <cellStyle name="Style 1068 13" xfId="46517" xr:uid="{00000000-0005-0000-0000-000026370000}"/>
    <cellStyle name="Style 1068 14" xfId="51416" xr:uid="{00000000-0005-0000-0000-000027370000}"/>
    <cellStyle name="Style 1068 15" xfId="57628" xr:uid="{00000000-0005-0000-0000-000028370000}"/>
    <cellStyle name="Style 1068 2" xfId="41515" xr:uid="{00000000-0005-0000-0000-000029370000}"/>
    <cellStyle name="Style 1068 2 2" xfId="26819" xr:uid="{00000000-0005-0000-0000-00002A370000}"/>
    <cellStyle name="Style 1068 2 3" xfId="21920" xr:uid="{00000000-0005-0000-0000-00002B370000}"/>
    <cellStyle name="Style 1068 2 4" xfId="17021" xr:uid="{00000000-0005-0000-0000-00002C370000}"/>
    <cellStyle name="Style 1068 2 5" xfId="12122" xr:uid="{00000000-0005-0000-0000-00002D370000}"/>
    <cellStyle name="Style 1068 2 6" xfId="7166" xr:uid="{00000000-0005-0000-0000-00002E370000}"/>
    <cellStyle name="Style 1068 2 7" xfId="2211" xr:uid="{00000000-0005-0000-0000-00002F370000}"/>
    <cellStyle name="Style 1068 2 8" xfId="48967" xr:uid="{00000000-0005-0000-0000-000030370000}"/>
    <cellStyle name="Style 1068 2 9" xfId="53866" xr:uid="{00000000-0005-0000-0000-000031370000}"/>
    <cellStyle name="Style 1068 3" xfId="39066" xr:uid="{00000000-0005-0000-0000-000032370000}"/>
    <cellStyle name="Style 1068 4" xfId="36617" xr:uid="{00000000-0005-0000-0000-000033370000}"/>
    <cellStyle name="Style 1068 5" xfId="34168" xr:uid="{00000000-0005-0000-0000-000034370000}"/>
    <cellStyle name="Style 1068 6" xfId="31719" xr:uid="{00000000-0005-0000-0000-000035370000}"/>
    <cellStyle name="Style 1068 7" xfId="29270" xr:uid="{00000000-0005-0000-0000-000036370000}"/>
    <cellStyle name="Style 1068 8" xfId="24370" xr:uid="{00000000-0005-0000-0000-000037370000}"/>
    <cellStyle name="Style 1068 9" xfId="19471" xr:uid="{00000000-0005-0000-0000-000038370000}"/>
    <cellStyle name="Style 1069" xfId="44287" xr:uid="{00000000-0005-0000-0000-000039370000}"/>
    <cellStyle name="Style 1069 10" xfId="14571" xr:uid="{00000000-0005-0000-0000-00003A370000}"/>
    <cellStyle name="Style 1069 11" xfId="9616" xr:uid="{00000000-0005-0000-0000-00003B370000}"/>
    <cellStyle name="Style 1069 12" xfId="4660" xr:uid="{00000000-0005-0000-0000-00003C370000}"/>
    <cellStyle name="Style 1069 13" xfId="46518" xr:uid="{00000000-0005-0000-0000-00003D370000}"/>
    <cellStyle name="Style 1069 14" xfId="51417" xr:uid="{00000000-0005-0000-0000-00003E370000}"/>
    <cellStyle name="Style 1069 15" xfId="57629" xr:uid="{00000000-0005-0000-0000-00003F370000}"/>
    <cellStyle name="Style 1069 2" xfId="41514" xr:uid="{00000000-0005-0000-0000-000040370000}"/>
    <cellStyle name="Style 1069 2 2" xfId="26818" xr:uid="{00000000-0005-0000-0000-000041370000}"/>
    <cellStyle name="Style 1069 2 3" xfId="21919" xr:uid="{00000000-0005-0000-0000-000042370000}"/>
    <cellStyle name="Style 1069 2 4" xfId="17020" xr:uid="{00000000-0005-0000-0000-000043370000}"/>
    <cellStyle name="Style 1069 2 5" xfId="12121" xr:uid="{00000000-0005-0000-0000-000044370000}"/>
    <cellStyle name="Style 1069 2 6" xfId="7165" xr:uid="{00000000-0005-0000-0000-000045370000}"/>
    <cellStyle name="Style 1069 2 7" xfId="2210" xr:uid="{00000000-0005-0000-0000-000046370000}"/>
    <cellStyle name="Style 1069 2 8" xfId="48968" xr:uid="{00000000-0005-0000-0000-000047370000}"/>
    <cellStyle name="Style 1069 2 9" xfId="53867" xr:uid="{00000000-0005-0000-0000-000048370000}"/>
    <cellStyle name="Style 1069 3" xfId="39065" xr:uid="{00000000-0005-0000-0000-000049370000}"/>
    <cellStyle name="Style 1069 4" xfId="36616" xr:uid="{00000000-0005-0000-0000-00004A370000}"/>
    <cellStyle name="Style 1069 5" xfId="34167" xr:uid="{00000000-0005-0000-0000-00004B370000}"/>
    <cellStyle name="Style 1069 6" xfId="31718" xr:uid="{00000000-0005-0000-0000-00004C370000}"/>
    <cellStyle name="Style 1069 7" xfId="29269" xr:uid="{00000000-0005-0000-0000-00004D370000}"/>
    <cellStyle name="Style 1069 8" xfId="24369" xr:uid="{00000000-0005-0000-0000-00004E370000}"/>
    <cellStyle name="Style 1069 9" xfId="19470" xr:uid="{00000000-0005-0000-0000-00004F370000}"/>
    <cellStyle name="Style 107" xfId="44286" xr:uid="{00000000-0005-0000-0000-000050370000}"/>
    <cellStyle name="Style 107 10" xfId="14570" xr:uid="{00000000-0005-0000-0000-000051370000}"/>
    <cellStyle name="Style 107 11" xfId="9615" xr:uid="{00000000-0005-0000-0000-000052370000}"/>
    <cellStyle name="Style 107 12" xfId="4659" xr:uid="{00000000-0005-0000-0000-000053370000}"/>
    <cellStyle name="Style 107 13" xfId="46519" xr:uid="{00000000-0005-0000-0000-000054370000}"/>
    <cellStyle name="Style 107 14" xfId="51418" xr:uid="{00000000-0005-0000-0000-000055370000}"/>
    <cellStyle name="Style 107 15" xfId="57630" xr:uid="{00000000-0005-0000-0000-000056370000}"/>
    <cellStyle name="Style 107 2" xfId="41513" xr:uid="{00000000-0005-0000-0000-000057370000}"/>
    <cellStyle name="Style 107 2 2" xfId="26817" xr:uid="{00000000-0005-0000-0000-000058370000}"/>
    <cellStyle name="Style 107 2 3" xfId="21918" xr:uid="{00000000-0005-0000-0000-000059370000}"/>
    <cellStyle name="Style 107 2 4" xfId="17019" xr:uid="{00000000-0005-0000-0000-00005A370000}"/>
    <cellStyle name="Style 107 2 5" xfId="12120" xr:uid="{00000000-0005-0000-0000-00005B370000}"/>
    <cellStyle name="Style 107 2 6" xfId="7164" xr:uid="{00000000-0005-0000-0000-00005C370000}"/>
    <cellStyle name="Style 107 2 7" xfId="2209" xr:uid="{00000000-0005-0000-0000-00005D370000}"/>
    <cellStyle name="Style 107 2 8" xfId="48969" xr:uid="{00000000-0005-0000-0000-00005E370000}"/>
    <cellStyle name="Style 107 2 9" xfId="53868" xr:uid="{00000000-0005-0000-0000-00005F370000}"/>
    <cellStyle name="Style 107 3" xfId="39064" xr:uid="{00000000-0005-0000-0000-000060370000}"/>
    <cellStyle name="Style 107 4" xfId="36615" xr:uid="{00000000-0005-0000-0000-000061370000}"/>
    <cellStyle name="Style 107 5" xfId="34166" xr:uid="{00000000-0005-0000-0000-000062370000}"/>
    <cellStyle name="Style 107 6" xfId="31717" xr:uid="{00000000-0005-0000-0000-000063370000}"/>
    <cellStyle name="Style 107 7" xfId="29268" xr:uid="{00000000-0005-0000-0000-000064370000}"/>
    <cellStyle name="Style 107 8" xfId="24368" xr:uid="{00000000-0005-0000-0000-000065370000}"/>
    <cellStyle name="Style 107 9" xfId="19469" xr:uid="{00000000-0005-0000-0000-000066370000}"/>
    <cellStyle name="Style 1070" xfId="44285" xr:uid="{00000000-0005-0000-0000-000067370000}"/>
    <cellStyle name="Style 1070 10" xfId="14569" xr:uid="{00000000-0005-0000-0000-000068370000}"/>
    <cellStyle name="Style 1070 11" xfId="9614" xr:uid="{00000000-0005-0000-0000-000069370000}"/>
    <cellStyle name="Style 1070 12" xfId="4658" xr:uid="{00000000-0005-0000-0000-00006A370000}"/>
    <cellStyle name="Style 1070 13" xfId="46520" xr:uid="{00000000-0005-0000-0000-00006B370000}"/>
    <cellStyle name="Style 1070 14" xfId="51419" xr:uid="{00000000-0005-0000-0000-00006C370000}"/>
    <cellStyle name="Style 1070 15" xfId="57631" xr:uid="{00000000-0005-0000-0000-00006D370000}"/>
    <cellStyle name="Style 1070 2" xfId="41512" xr:uid="{00000000-0005-0000-0000-00006E370000}"/>
    <cellStyle name="Style 1070 2 2" xfId="26816" xr:uid="{00000000-0005-0000-0000-00006F370000}"/>
    <cellStyle name="Style 1070 2 3" xfId="21917" xr:uid="{00000000-0005-0000-0000-000070370000}"/>
    <cellStyle name="Style 1070 2 4" xfId="17018" xr:uid="{00000000-0005-0000-0000-000071370000}"/>
    <cellStyle name="Style 1070 2 5" xfId="12119" xr:uid="{00000000-0005-0000-0000-000072370000}"/>
    <cellStyle name="Style 1070 2 6" xfId="7163" xr:uid="{00000000-0005-0000-0000-000073370000}"/>
    <cellStyle name="Style 1070 2 7" xfId="2208" xr:uid="{00000000-0005-0000-0000-000074370000}"/>
    <cellStyle name="Style 1070 2 8" xfId="48970" xr:uid="{00000000-0005-0000-0000-000075370000}"/>
    <cellStyle name="Style 1070 2 9" xfId="53869" xr:uid="{00000000-0005-0000-0000-000076370000}"/>
    <cellStyle name="Style 1070 3" xfId="39063" xr:uid="{00000000-0005-0000-0000-000077370000}"/>
    <cellStyle name="Style 1070 4" xfId="36614" xr:uid="{00000000-0005-0000-0000-000078370000}"/>
    <cellStyle name="Style 1070 5" xfId="34165" xr:uid="{00000000-0005-0000-0000-000079370000}"/>
    <cellStyle name="Style 1070 6" xfId="31716" xr:uid="{00000000-0005-0000-0000-00007A370000}"/>
    <cellStyle name="Style 1070 7" xfId="29267" xr:uid="{00000000-0005-0000-0000-00007B370000}"/>
    <cellStyle name="Style 1070 8" xfId="24367" xr:uid="{00000000-0005-0000-0000-00007C370000}"/>
    <cellStyle name="Style 1070 9" xfId="19468" xr:uid="{00000000-0005-0000-0000-00007D370000}"/>
    <cellStyle name="Style 1071" xfId="44284" xr:uid="{00000000-0005-0000-0000-00007E370000}"/>
    <cellStyle name="Style 1071 10" xfId="14568" xr:uid="{00000000-0005-0000-0000-00007F370000}"/>
    <cellStyle name="Style 1071 11" xfId="9613" xr:uid="{00000000-0005-0000-0000-000080370000}"/>
    <cellStyle name="Style 1071 12" xfId="4657" xr:uid="{00000000-0005-0000-0000-000081370000}"/>
    <cellStyle name="Style 1071 13" xfId="46521" xr:uid="{00000000-0005-0000-0000-000082370000}"/>
    <cellStyle name="Style 1071 14" xfId="51420" xr:uid="{00000000-0005-0000-0000-000083370000}"/>
    <cellStyle name="Style 1071 15" xfId="57632" xr:uid="{00000000-0005-0000-0000-000084370000}"/>
    <cellStyle name="Style 1071 2" xfId="41511" xr:uid="{00000000-0005-0000-0000-000085370000}"/>
    <cellStyle name="Style 1071 2 2" xfId="26815" xr:uid="{00000000-0005-0000-0000-000086370000}"/>
    <cellStyle name="Style 1071 2 3" xfId="21916" xr:uid="{00000000-0005-0000-0000-000087370000}"/>
    <cellStyle name="Style 1071 2 4" xfId="17017" xr:uid="{00000000-0005-0000-0000-000088370000}"/>
    <cellStyle name="Style 1071 2 5" xfId="12118" xr:uid="{00000000-0005-0000-0000-000089370000}"/>
    <cellStyle name="Style 1071 2 6" xfId="7162" xr:uid="{00000000-0005-0000-0000-00008A370000}"/>
    <cellStyle name="Style 1071 2 7" xfId="2207" xr:uid="{00000000-0005-0000-0000-00008B370000}"/>
    <cellStyle name="Style 1071 2 8" xfId="48971" xr:uid="{00000000-0005-0000-0000-00008C370000}"/>
    <cellStyle name="Style 1071 2 9" xfId="53870" xr:uid="{00000000-0005-0000-0000-00008D370000}"/>
    <cellStyle name="Style 1071 3" xfId="39062" xr:uid="{00000000-0005-0000-0000-00008E370000}"/>
    <cellStyle name="Style 1071 4" xfId="36613" xr:uid="{00000000-0005-0000-0000-00008F370000}"/>
    <cellStyle name="Style 1071 5" xfId="34164" xr:uid="{00000000-0005-0000-0000-000090370000}"/>
    <cellStyle name="Style 1071 6" xfId="31715" xr:uid="{00000000-0005-0000-0000-000091370000}"/>
    <cellStyle name="Style 1071 7" xfId="29266" xr:uid="{00000000-0005-0000-0000-000092370000}"/>
    <cellStyle name="Style 1071 8" xfId="24366" xr:uid="{00000000-0005-0000-0000-000093370000}"/>
    <cellStyle name="Style 1071 9" xfId="19467" xr:uid="{00000000-0005-0000-0000-000094370000}"/>
    <cellStyle name="Style 1072" xfId="44283" xr:uid="{00000000-0005-0000-0000-000095370000}"/>
    <cellStyle name="Style 1072 10" xfId="14567" xr:uid="{00000000-0005-0000-0000-000096370000}"/>
    <cellStyle name="Style 1072 11" xfId="9612" xr:uid="{00000000-0005-0000-0000-000097370000}"/>
    <cellStyle name="Style 1072 12" xfId="4656" xr:uid="{00000000-0005-0000-0000-000098370000}"/>
    <cellStyle name="Style 1072 13" xfId="46522" xr:uid="{00000000-0005-0000-0000-000099370000}"/>
    <cellStyle name="Style 1072 14" xfId="51421" xr:uid="{00000000-0005-0000-0000-00009A370000}"/>
    <cellStyle name="Style 1072 15" xfId="57633" xr:uid="{00000000-0005-0000-0000-00009B370000}"/>
    <cellStyle name="Style 1072 2" xfId="41510" xr:uid="{00000000-0005-0000-0000-00009C370000}"/>
    <cellStyle name="Style 1072 2 2" xfId="26814" xr:uid="{00000000-0005-0000-0000-00009D370000}"/>
    <cellStyle name="Style 1072 2 3" xfId="21915" xr:uid="{00000000-0005-0000-0000-00009E370000}"/>
    <cellStyle name="Style 1072 2 4" xfId="17016" xr:uid="{00000000-0005-0000-0000-00009F370000}"/>
    <cellStyle name="Style 1072 2 5" xfId="12117" xr:uid="{00000000-0005-0000-0000-0000A0370000}"/>
    <cellStyle name="Style 1072 2 6" xfId="7161" xr:uid="{00000000-0005-0000-0000-0000A1370000}"/>
    <cellStyle name="Style 1072 2 7" xfId="2206" xr:uid="{00000000-0005-0000-0000-0000A2370000}"/>
    <cellStyle name="Style 1072 2 8" xfId="48972" xr:uid="{00000000-0005-0000-0000-0000A3370000}"/>
    <cellStyle name="Style 1072 2 9" xfId="53871" xr:uid="{00000000-0005-0000-0000-0000A4370000}"/>
    <cellStyle name="Style 1072 3" xfId="39061" xr:uid="{00000000-0005-0000-0000-0000A5370000}"/>
    <cellStyle name="Style 1072 4" xfId="36612" xr:uid="{00000000-0005-0000-0000-0000A6370000}"/>
    <cellStyle name="Style 1072 5" xfId="34163" xr:uid="{00000000-0005-0000-0000-0000A7370000}"/>
    <cellStyle name="Style 1072 6" xfId="31714" xr:uid="{00000000-0005-0000-0000-0000A8370000}"/>
    <cellStyle name="Style 1072 7" xfId="29265" xr:uid="{00000000-0005-0000-0000-0000A9370000}"/>
    <cellStyle name="Style 1072 8" xfId="24365" xr:uid="{00000000-0005-0000-0000-0000AA370000}"/>
    <cellStyle name="Style 1072 9" xfId="19466" xr:uid="{00000000-0005-0000-0000-0000AB370000}"/>
    <cellStyle name="Style 1073" xfId="44282" xr:uid="{00000000-0005-0000-0000-0000AC370000}"/>
    <cellStyle name="Style 1073 10" xfId="14566" xr:uid="{00000000-0005-0000-0000-0000AD370000}"/>
    <cellStyle name="Style 1073 11" xfId="9611" xr:uid="{00000000-0005-0000-0000-0000AE370000}"/>
    <cellStyle name="Style 1073 12" xfId="4655" xr:uid="{00000000-0005-0000-0000-0000AF370000}"/>
    <cellStyle name="Style 1073 13" xfId="46523" xr:uid="{00000000-0005-0000-0000-0000B0370000}"/>
    <cellStyle name="Style 1073 14" xfId="51422" xr:uid="{00000000-0005-0000-0000-0000B1370000}"/>
    <cellStyle name="Style 1073 15" xfId="57634" xr:uid="{00000000-0005-0000-0000-0000B2370000}"/>
    <cellStyle name="Style 1073 2" xfId="41509" xr:uid="{00000000-0005-0000-0000-0000B3370000}"/>
    <cellStyle name="Style 1073 2 2" xfId="26813" xr:uid="{00000000-0005-0000-0000-0000B4370000}"/>
    <cellStyle name="Style 1073 2 3" xfId="21914" xr:uid="{00000000-0005-0000-0000-0000B5370000}"/>
    <cellStyle name="Style 1073 2 4" xfId="17015" xr:uid="{00000000-0005-0000-0000-0000B6370000}"/>
    <cellStyle name="Style 1073 2 5" xfId="12116" xr:uid="{00000000-0005-0000-0000-0000B7370000}"/>
    <cellStyle name="Style 1073 2 6" xfId="7160" xr:uid="{00000000-0005-0000-0000-0000B8370000}"/>
    <cellStyle name="Style 1073 2 7" xfId="2205" xr:uid="{00000000-0005-0000-0000-0000B9370000}"/>
    <cellStyle name="Style 1073 2 8" xfId="48973" xr:uid="{00000000-0005-0000-0000-0000BA370000}"/>
    <cellStyle name="Style 1073 2 9" xfId="53872" xr:uid="{00000000-0005-0000-0000-0000BB370000}"/>
    <cellStyle name="Style 1073 3" xfId="39060" xr:uid="{00000000-0005-0000-0000-0000BC370000}"/>
    <cellStyle name="Style 1073 4" xfId="36611" xr:uid="{00000000-0005-0000-0000-0000BD370000}"/>
    <cellStyle name="Style 1073 5" xfId="34162" xr:uid="{00000000-0005-0000-0000-0000BE370000}"/>
    <cellStyle name="Style 1073 6" xfId="31713" xr:uid="{00000000-0005-0000-0000-0000BF370000}"/>
    <cellStyle name="Style 1073 7" xfId="29264" xr:uid="{00000000-0005-0000-0000-0000C0370000}"/>
    <cellStyle name="Style 1073 8" xfId="24364" xr:uid="{00000000-0005-0000-0000-0000C1370000}"/>
    <cellStyle name="Style 1073 9" xfId="19465" xr:uid="{00000000-0005-0000-0000-0000C2370000}"/>
    <cellStyle name="Style 1074" xfId="44281" xr:uid="{00000000-0005-0000-0000-0000C3370000}"/>
    <cellStyle name="Style 1074 10" xfId="14565" xr:uid="{00000000-0005-0000-0000-0000C4370000}"/>
    <cellStyle name="Style 1074 11" xfId="9610" xr:uid="{00000000-0005-0000-0000-0000C5370000}"/>
    <cellStyle name="Style 1074 12" xfId="4654" xr:uid="{00000000-0005-0000-0000-0000C6370000}"/>
    <cellStyle name="Style 1074 13" xfId="46524" xr:uid="{00000000-0005-0000-0000-0000C7370000}"/>
    <cellStyle name="Style 1074 14" xfId="51423" xr:uid="{00000000-0005-0000-0000-0000C8370000}"/>
    <cellStyle name="Style 1074 15" xfId="57635" xr:uid="{00000000-0005-0000-0000-0000C9370000}"/>
    <cellStyle name="Style 1074 2" xfId="41508" xr:uid="{00000000-0005-0000-0000-0000CA370000}"/>
    <cellStyle name="Style 1074 2 2" xfId="26812" xr:uid="{00000000-0005-0000-0000-0000CB370000}"/>
    <cellStyle name="Style 1074 2 3" xfId="21913" xr:uid="{00000000-0005-0000-0000-0000CC370000}"/>
    <cellStyle name="Style 1074 2 4" xfId="17014" xr:uid="{00000000-0005-0000-0000-0000CD370000}"/>
    <cellStyle name="Style 1074 2 5" xfId="12115" xr:uid="{00000000-0005-0000-0000-0000CE370000}"/>
    <cellStyle name="Style 1074 2 6" xfId="7159" xr:uid="{00000000-0005-0000-0000-0000CF370000}"/>
    <cellStyle name="Style 1074 2 7" xfId="2204" xr:uid="{00000000-0005-0000-0000-0000D0370000}"/>
    <cellStyle name="Style 1074 2 8" xfId="48974" xr:uid="{00000000-0005-0000-0000-0000D1370000}"/>
    <cellStyle name="Style 1074 2 9" xfId="53873" xr:uid="{00000000-0005-0000-0000-0000D2370000}"/>
    <cellStyle name="Style 1074 3" xfId="39059" xr:uid="{00000000-0005-0000-0000-0000D3370000}"/>
    <cellStyle name="Style 1074 4" xfId="36610" xr:uid="{00000000-0005-0000-0000-0000D4370000}"/>
    <cellStyle name="Style 1074 5" xfId="34161" xr:uid="{00000000-0005-0000-0000-0000D5370000}"/>
    <cellStyle name="Style 1074 6" xfId="31712" xr:uid="{00000000-0005-0000-0000-0000D6370000}"/>
    <cellStyle name="Style 1074 7" xfId="29263" xr:uid="{00000000-0005-0000-0000-0000D7370000}"/>
    <cellStyle name="Style 1074 8" xfId="24363" xr:uid="{00000000-0005-0000-0000-0000D8370000}"/>
    <cellStyle name="Style 1074 9" xfId="19464" xr:uid="{00000000-0005-0000-0000-0000D9370000}"/>
    <cellStyle name="Style 1075" xfId="44280" xr:uid="{00000000-0005-0000-0000-0000DA370000}"/>
    <cellStyle name="Style 1075 10" xfId="14564" xr:uid="{00000000-0005-0000-0000-0000DB370000}"/>
    <cellStyle name="Style 1075 11" xfId="9609" xr:uid="{00000000-0005-0000-0000-0000DC370000}"/>
    <cellStyle name="Style 1075 12" xfId="4653" xr:uid="{00000000-0005-0000-0000-0000DD370000}"/>
    <cellStyle name="Style 1075 13" xfId="46525" xr:uid="{00000000-0005-0000-0000-0000DE370000}"/>
    <cellStyle name="Style 1075 14" xfId="51424" xr:uid="{00000000-0005-0000-0000-0000DF370000}"/>
    <cellStyle name="Style 1075 15" xfId="57636" xr:uid="{00000000-0005-0000-0000-0000E0370000}"/>
    <cellStyle name="Style 1075 2" xfId="41507" xr:uid="{00000000-0005-0000-0000-0000E1370000}"/>
    <cellStyle name="Style 1075 2 2" xfId="26811" xr:uid="{00000000-0005-0000-0000-0000E2370000}"/>
    <cellStyle name="Style 1075 2 3" xfId="21912" xr:uid="{00000000-0005-0000-0000-0000E3370000}"/>
    <cellStyle name="Style 1075 2 4" xfId="17013" xr:uid="{00000000-0005-0000-0000-0000E4370000}"/>
    <cellStyle name="Style 1075 2 5" xfId="12114" xr:uid="{00000000-0005-0000-0000-0000E5370000}"/>
    <cellStyle name="Style 1075 2 6" xfId="7158" xr:uid="{00000000-0005-0000-0000-0000E6370000}"/>
    <cellStyle name="Style 1075 2 7" xfId="2203" xr:uid="{00000000-0005-0000-0000-0000E7370000}"/>
    <cellStyle name="Style 1075 2 8" xfId="48975" xr:uid="{00000000-0005-0000-0000-0000E8370000}"/>
    <cellStyle name="Style 1075 2 9" xfId="53874" xr:uid="{00000000-0005-0000-0000-0000E9370000}"/>
    <cellStyle name="Style 1075 3" xfId="39058" xr:uid="{00000000-0005-0000-0000-0000EA370000}"/>
    <cellStyle name="Style 1075 4" xfId="36609" xr:uid="{00000000-0005-0000-0000-0000EB370000}"/>
    <cellStyle name="Style 1075 5" xfId="34160" xr:uid="{00000000-0005-0000-0000-0000EC370000}"/>
    <cellStyle name="Style 1075 6" xfId="31711" xr:uid="{00000000-0005-0000-0000-0000ED370000}"/>
    <cellStyle name="Style 1075 7" xfId="29262" xr:uid="{00000000-0005-0000-0000-0000EE370000}"/>
    <cellStyle name="Style 1075 8" xfId="24362" xr:uid="{00000000-0005-0000-0000-0000EF370000}"/>
    <cellStyle name="Style 1075 9" xfId="19463" xr:uid="{00000000-0005-0000-0000-0000F0370000}"/>
    <cellStyle name="Style 1076" xfId="44279" xr:uid="{00000000-0005-0000-0000-0000F1370000}"/>
    <cellStyle name="Style 1076 10" xfId="14563" xr:uid="{00000000-0005-0000-0000-0000F2370000}"/>
    <cellStyle name="Style 1076 11" xfId="9608" xr:uid="{00000000-0005-0000-0000-0000F3370000}"/>
    <cellStyle name="Style 1076 12" xfId="4652" xr:uid="{00000000-0005-0000-0000-0000F4370000}"/>
    <cellStyle name="Style 1076 13" xfId="46526" xr:uid="{00000000-0005-0000-0000-0000F5370000}"/>
    <cellStyle name="Style 1076 14" xfId="51425" xr:uid="{00000000-0005-0000-0000-0000F6370000}"/>
    <cellStyle name="Style 1076 15" xfId="57637" xr:uid="{00000000-0005-0000-0000-0000F7370000}"/>
    <cellStyle name="Style 1076 2" xfId="41506" xr:uid="{00000000-0005-0000-0000-0000F8370000}"/>
    <cellStyle name="Style 1076 2 2" xfId="26810" xr:uid="{00000000-0005-0000-0000-0000F9370000}"/>
    <cellStyle name="Style 1076 2 3" xfId="21911" xr:uid="{00000000-0005-0000-0000-0000FA370000}"/>
    <cellStyle name="Style 1076 2 4" xfId="17012" xr:uid="{00000000-0005-0000-0000-0000FB370000}"/>
    <cellStyle name="Style 1076 2 5" xfId="12113" xr:uid="{00000000-0005-0000-0000-0000FC370000}"/>
    <cellStyle name="Style 1076 2 6" xfId="7157" xr:uid="{00000000-0005-0000-0000-0000FD370000}"/>
    <cellStyle name="Style 1076 2 7" xfId="2202" xr:uid="{00000000-0005-0000-0000-0000FE370000}"/>
    <cellStyle name="Style 1076 2 8" xfId="48976" xr:uid="{00000000-0005-0000-0000-0000FF370000}"/>
    <cellStyle name="Style 1076 2 9" xfId="53875" xr:uid="{00000000-0005-0000-0000-000000380000}"/>
    <cellStyle name="Style 1076 3" xfId="39057" xr:uid="{00000000-0005-0000-0000-000001380000}"/>
    <cellStyle name="Style 1076 4" xfId="36608" xr:uid="{00000000-0005-0000-0000-000002380000}"/>
    <cellStyle name="Style 1076 5" xfId="34159" xr:uid="{00000000-0005-0000-0000-000003380000}"/>
    <cellStyle name="Style 1076 6" xfId="31710" xr:uid="{00000000-0005-0000-0000-000004380000}"/>
    <cellStyle name="Style 1076 7" xfId="29261" xr:uid="{00000000-0005-0000-0000-000005380000}"/>
    <cellStyle name="Style 1076 8" xfId="24361" xr:uid="{00000000-0005-0000-0000-000006380000}"/>
    <cellStyle name="Style 1076 9" xfId="19462" xr:uid="{00000000-0005-0000-0000-000007380000}"/>
    <cellStyle name="Style 1077" xfId="44278" xr:uid="{00000000-0005-0000-0000-000008380000}"/>
    <cellStyle name="Style 1077 10" xfId="14562" xr:uid="{00000000-0005-0000-0000-000009380000}"/>
    <cellStyle name="Style 1077 11" xfId="9607" xr:uid="{00000000-0005-0000-0000-00000A380000}"/>
    <cellStyle name="Style 1077 12" xfId="4651" xr:uid="{00000000-0005-0000-0000-00000B380000}"/>
    <cellStyle name="Style 1077 13" xfId="46527" xr:uid="{00000000-0005-0000-0000-00000C380000}"/>
    <cellStyle name="Style 1077 14" xfId="51426" xr:uid="{00000000-0005-0000-0000-00000D380000}"/>
    <cellStyle name="Style 1077 15" xfId="57638" xr:uid="{00000000-0005-0000-0000-00000E380000}"/>
    <cellStyle name="Style 1077 2" xfId="41505" xr:uid="{00000000-0005-0000-0000-00000F380000}"/>
    <cellStyle name="Style 1077 2 2" xfId="26809" xr:uid="{00000000-0005-0000-0000-000010380000}"/>
    <cellStyle name="Style 1077 2 3" xfId="21910" xr:uid="{00000000-0005-0000-0000-000011380000}"/>
    <cellStyle name="Style 1077 2 4" xfId="17011" xr:uid="{00000000-0005-0000-0000-000012380000}"/>
    <cellStyle name="Style 1077 2 5" xfId="12112" xr:uid="{00000000-0005-0000-0000-000013380000}"/>
    <cellStyle name="Style 1077 2 6" xfId="7156" xr:uid="{00000000-0005-0000-0000-000014380000}"/>
    <cellStyle name="Style 1077 2 7" xfId="2201" xr:uid="{00000000-0005-0000-0000-000015380000}"/>
    <cellStyle name="Style 1077 2 8" xfId="48977" xr:uid="{00000000-0005-0000-0000-000016380000}"/>
    <cellStyle name="Style 1077 2 9" xfId="53876" xr:uid="{00000000-0005-0000-0000-000017380000}"/>
    <cellStyle name="Style 1077 3" xfId="39056" xr:uid="{00000000-0005-0000-0000-000018380000}"/>
    <cellStyle name="Style 1077 4" xfId="36607" xr:uid="{00000000-0005-0000-0000-000019380000}"/>
    <cellStyle name="Style 1077 5" xfId="34158" xr:uid="{00000000-0005-0000-0000-00001A380000}"/>
    <cellStyle name="Style 1077 6" xfId="31709" xr:uid="{00000000-0005-0000-0000-00001B380000}"/>
    <cellStyle name="Style 1077 7" xfId="29260" xr:uid="{00000000-0005-0000-0000-00001C380000}"/>
    <cellStyle name="Style 1077 8" xfId="24360" xr:uid="{00000000-0005-0000-0000-00001D380000}"/>
    <cellStyle name="Style 1077 9" xfId="19461" xr:uid="{00000000-0005-0000-0000-00001E380000}"/>
    <cellStyle name="Style 1078" xfId="44277" xr:uid="{00000000-0005-0000-0000-00001F380000}"/>
    <cellStyle name="Style 1078 10" xfId="14561" xr:uid="{00000000-0005-0000-0000-000020380000}"/>
    <cellStyle name="Style 1078 11" xfId="9606" xr:uid="{00000000-0005-0000-0000-000021380000}"/>
    <cellStyle name="Style 1078 12" xfId="4650" xr:uid="{00000000-0005-0000-0000-000022380000}"/>
    <cellStyle name="Style 1078 13" xfId="46528" xr:uid="{00000000-0005-0000-0000-000023380000}"/>
    <cellStyle name="Style 1078 14" xfId="51427" xr:uid="{00000000-0005-0000-0000-000024380000}"/>
    <cellStyle name="Style 1078 15" xfId="57639" xr:uid="{00000000-0005-0000-0000-000025380000}"/>
    <cellStyle name="Style 1078 2" xfId="41504" xr:uid="{00000000-0005-0000-0000-000026380000}"/>
    <cellStyle name="Style 1078 2 2" xfId="26808" xr:uid="{00000000-0005-0000-0000-000027380000}"/>
    <cellStyle name="Style 1078 2 3" xfId="21909" xr:uid="{00000000-0005-0000-0000-000028380000}"/>
    <cellStyle name="Style 1078 2 4" xfId="17010" xr:uid="{00000000-0005-0000-0000-000029380000}"/>
    <cellStyle name="Style 1078 2 5" xfId="12111" xr:uid="{00000000-0005-0000-0000-00002A380000}"/>
    <cellStyle name="Style 1078 2 6" xfId="7155" xr:uid="{00000000-0005-0000-0000-00002B380000}"/>
    <cellStyle name="Style 1078 2 7" xfId="2200" xr:uid="{00000000-0005-0000-0000-00002C380000}"/>
    <cellStyle name="Style 1078 2 8" xfId="48978" xr:uid="{00000000-0005-0000-0000-00002D380000}"/>
    <cellStyle name="Style 1078 2 9" xfId="53877" xr:uid="{00000000-0005-0000-0000-00002E380000}"/>
    <cellStyle name="Style 1078 3" xfId="39055" xr:uid="{00000000-0005-0000-0000-00002F380000}"/>
    <cellStyle name="Style 1078 4" xfId="36606" xr:uid="{00000000-0005-0000-0000-000030380000}"/>
    <cellStyle name="Style 1078 5" xfId="34157" xr:uid="{00000000-0005-0000-0000-000031380000}"/>
    <cellStyle name="Style 1078 6" xfId="31708" xr:uid="{00000000-0005-0000-0000-000032380000}"/>
    <cellStyle name="Style 1078 7" xfId="29259" xr:uid="{00000000-0005-0000-0000-000033380000}"/>
    <cellStyle name="Style 1078 8" xfId="24359" xr:uid="{00000000-0005-0000-0000-000034380000}"/>
    <cellStyle name="Style 1078 9" xfId="19460" xr:uid="{00000000-0005-0000-0000-000035380000}"/>
    <cellStyle name="Style 1079" xfId="44276" xr:uid="{00000000-0005-0000-0000-000036380000}"/>
    <cellStyle name="Style 1079 10" xfId="14560" xr:uid="{00000000-0005-0000-0000-000037380000}"/>
    <cellStyle name="Style 1079 11" xfId="9605" xr:uid="{00000000-0005-0000-0000-000038380000}"/>
    <cellStyle name="Style 1079 12" xfId="4649" xr:uid="{00000000-0005-0000-0000-000039380000}"/>
    <cellStyle name="Style 1079 13" xfId="46529" xr:uid="{00000000-0005-0000-0000-00003A380000}"/>
    <cellStyle name="Style 1079 14" xfId="51428" xr:uid="{00000000-0005-0000-0000-00003B380000}"/>
    <cellStyle name="Style 1079 15" xfId="57640" xr:uid="{00000000-0005-0000-0000-00003C380000}"/>
    <cellStyle name="Style 1079 2" xfId="41503" xr:uid="{00000000-0005-0000-0000-00003D380000}"/>
    <cellStyle name="Style 1079 2 2" xfId="26807" xr:uid="{00000000-0005-0000-0000-00003E380000}"/>
    <cellStyle name="Style 1079 2 3" xfId="21908" xr:uid="{00000000-0005-0000-0000-00003F380000}"/>
    <cellStyle name="Style 1079 2 4" xfId="17009" xr:uid="{00000000-0005-0000-0000-000040380000}"/>
    <cellStyle name="Style 1079 2 5" xfId="12110" xr:uid="{00000000-0005-0000-0000-000041380000}"/>
    <cellStyle name="Style 1079 2 6" xfId="7154" xr:uid="{00000000-0005-0000-0000-000042380000}"/>
    <cellStyle name="Style 1079 2 7" xfId="2199" xr:uid="{00000000-0005-0000-0000-000043380000}"/>
    <cellStyle name="Style 1079 2 8" xfId="48979" xr:uid="{00000000-0005-0000-0000-000044380000}"/>
    <cellStyle name="Style 1079 2 9" xfId="53878" xr:uid="{00000000-0005-0000-0000-000045380000}"/>
    <cellStyle name="Style 1079 3" xfId="39054" xr:uid="{00000000-0005-0000-0000-000046380000}"/>
    <cellStyle name="Style 1079 4" xfId="36605" xr:uid="{00000000-0005-0000-0000-000047380000}"/>
    <cellStyle name="Style 1079 5" xfId="34156" xr:uid="{00000000-0005-0000-0000-000048380000}"/>
    <cellStyle name="Style 1079 6" xfId="31707" xr:uid="{00000000-0005-0000-0000-000049380000}"/>
    <cellStyle name="Style 1079 7" xfId="29258" xr:uid="{00000000-0005-0000-0000-00004A380000}"/>
    <cellStyle name="Style 1079 8" xfId="24358" xr:uid="{00000000-0005-0000-0000-00004B380000}"/>
    <cellStyle name="Style 1079 9" xfId="19459" xr:uid="{00000000-0005-0000-0000-00004C380000}"/>
    <cellStyle name="Style 108" xfId="44275" xr:uid="{00000000-0005-0000-0000-00004D380000}"/>
    <cellStyle name="Style 108 10" xfId="14559" xr:uid="{00000000-0005-0000-0000-00004E380000}"/>
    <cellStyle name="Style 108 11" xfId="9604" xr:uid="{00000000-0005-0000-0000-00004F380000}"/>
    <cellStyle name="Style 108 12" xfId="4648" xr:uid="{00000000-0005-0000-0000-000050380000}"/>
    <cellStyle name="Style 108 13" xfId="46530" xr:uid="{00000000-0005-0000-0000-000051380000}"/>
    <cellStyle name="Style 108 14" xfId="51429" xr:uid="{00000000-0005-0000-0000-000052380000}"/>
    <cellStyle name="Style 108 15" xfId="57641" xr:uid="{00000000-0005-0000-0000-000053380000}"/>
    <cellStyle name="Style 108 2" xfId="41502" xr:uid="{00000000-0005-0000-0000-000054380000}"/>
    <cellStyle name="Style 108 2 2" xfId="26806" xr:uid="{00000000-0005-0000-0000-000055380000}"/>
    <cellStyle name="Style 108 2 3" xfId="21907" xr:uid="{00000000-0005-0000-0000-000056380000}"/>
    <cellStyle name="Style 108 2 4" xfId="17008" xr:uid="{00000000-0005-0000-0000-000057380000}"/>
    <cellStyle name="Style 108 2 5" xfId="12109" xr:uid="{00000000-0005-0000-0000-000058380000}"/>
    <cellStyle name="Style 108 2 6" xfId="7153" xr:uid="{00000000-0005-0000-0000-000059380000}"/>
    <cellStyle name="Style 108 2 7" xfId="2198" xr:uid="{00000000-0005-0000-0000-00005A380000}"/>
    <cellStyle name="Style 108 2 8" xfId="48980" xr:uid="{00000000-0005-0000-0000-00005B380000}"/>
    <cellStyle name="Style 108 2 9" xfId="53879" xr:uid="{00000000-0005-0000-0000-00005C380000}"/>
    <cellStyle name="Style 108 3" xfId="39053" xr:uid="{00000000-0005-0000-0000-00005D380000}"/>
    <cellStyle name="Style 108 4" xfId="36604" xr:uid="{00000000-0005-0000-0000-00005E380000}"/>
    <cellStyle name="Style 108 5" xfId="34155" xr:uid="{00000000-0005-0000-0000-00005F380000}"/>
    <cellStyle name="Style 108 6" xfId="31706" xr:uid="{00000000-0005-0000-0000-000060380000}"/>
    <cellStyle name="Style 108 7" xfId="29257" xr:uid="{00000000-0005-0000-0000-000061380000}"/>
    <cellStyle name="Style 108 8" xfId="24357" xr:uid="{00000000-0005-0000-0000-000062380000}"/>
    <cellStyle name="Style 108 9" xfId="19458" xr:uid="{00000000-0005-0000-0000-000063380000}"/>
    <cellStyle name="Style 1080" xfId="44274" xr:uid="{00000000-0005-0000-0000-000064380000}"/>
    <cellStyle name="Style 1080 10" xfId="14558" xr:uid="{00000000-0005-0000-0000-000065380000}"/>
    <cellStyle name="Style 1080 11" xfId="9603" xr:uid="{00000000-0005-0000-0000-000066380000}"/>
    <cellStyle name="Style 1080 12" xfId="4647" xr:uid="{00000000-0005-0000-0000-000067380000}"/>
    <cellStyle name="Style 1080 13" xfId="46531" xr:uid="{00000000-0005-0000-0000-000068380000}"/>
    <cellStyle name="Style 1080 14" xfId="51430" xr:uid="{00000000-0005-0000-0000-000069380000}"/>
    <cellStyle name="Style 1080 15" xfId="57642" xr:uid="{00000000-0005-0000-0000-00006A380000}"/>
    <cellStyle name="Style 1080 2" xfId="41501" xr:uid="{00000000-0005-0000-0000-00006B380000}"/>
    <cellStyle name="Style 1080 2 2" xfId="26805" xr:uid="{00000000-0005-0000-0000-00006C380000}"/>
    <cellStyle name="Style 1080 2 3" xfId="21906" xr:uid="{00000000-0005-0000-0000-00006D380000}"/>
    <cellStyle name="Style 1080 2 4" xfId="17007" xr:uid="{00000000-0005-0000-0000-00006E380000}"/>
    <cellStyle name="Style 1080 2 5" xfId="12108" xr:uid="{00000000-0005-0000-0000-00006F380000}"/>
    <cellStyle name="Style 1080 2 6" xfId="7152" xr:uid="{00000000-0005-0000-0000-000070380000}"/>
    <cellStyle name="Style 1080 2 7" xfId="2197" xr:uid="{00000000-0005-0000-0000-000071380000}"/>
    <cellStyle name="Style 1080 2 8" xfId="48981" xr:uid="{00000000-0005-0000-0000-000072380000}"/>
    <cellStyle name="Style 1080 2 9" xfId="53880" xr:uid="{00000000-0005-0000-0000-000073380000}"/>
    <cellStyle name="Style 1080 3" xfId="39052" xr:uid="{00000000-0005-0000-0000-000074380000}"/>
    <cellStyle name="Style 1080 4" xfId="36603" xr:uid="{00000000-0005-0000-0000-000075380000}"/>
    <cellStyle name="Style 1080 5" xfId="34154" xr:uid="{00000000-0005-0000-0000-000076380000}"/>
    <cellStyle name="Style 1080 6" xfId="31705" xr:uid="{00000000-0005-0000-0000-000077380000}"/>
    <cellStyle name="Style 1080 7" xfId="29256" xr:uid="{00000000-0005-0000-0000-000078380000}"/>
    <cellStyle name="Style 1080 8" xfId="24356" xr:uid="{00000000-0005-0000-0000-000079380000}"/>
    <cellStyle name="Style 1080 9" xfId="19457" xr:uid="{00000000-0005-0000-0000-00007A380000}"/>
    <cellStyle name="Style 1081" xfId="44273" xr:uid="{00000000-0005-0000-0000-00007B380000}"/>
    <cellStyle name="Style 1081 10" xfId="14557" xr:uid="{00000000-0005-0000-0000-00007C380000}"/>
    <cellStyle name="Style 1081 11" xfId="9602" xr:uid="{00000000-0005-0000-0000-00007D380000}"/>
    <cellStyle name="Style 1081 12" xfId="4646" xr:uid="{00000000-0005-0000-0000-00007E380000}"/>
    <cellStyle name="Style 1081 13" xfId="46532" xr:uid="{00000000-0005-0000-0000-00007F380000}"/>
    <cellStyle name="Style 1081 14" xfId="51431" xr:uid="{00000000-0005-0000-0000-000080380000}"/>
    <cellStyle name="Style 1081 15" xfId="57643" xr:uid="{00000000-0005-0000-0000-000081380000}"/>
    <cellStyle name="Style 1081 2" xfId="41500" xr:uid="{00000000-0005-0000-0000-000082380000}"/>
    <cellStyle name="Style 1081 2 2" xfId="26804" xr:uid="{00000000-0005-0000-0000-000083380000}"/>
    <cellStyle name="Style 1081 2 3" xfId="21905" xr:uid="{00000000-0005-0000-0000-000084380000}"/>
    <cellStyle name="Style 1081 2 4" xfId="17006" xr:uid="{00000000-0005-0000-0000-000085380000}"/>
    <cellStyle name="Style 1081 2 5" xfId="12107" xr:uid="{00000000-0005-0000-0000-000086380000}"/>
    <cellStyle name="Style 1081 2 6" xfId="7151" xr:uid="{00000000-0005-0000-0000-000087380000}"/>
    <cellStyle name="Style 1081 2 7" xfId="2196" xr:uid="{00000000-0005-0000-0000-000088380000}"/>
    <cellStyle name="Style 1081 2 8" xfId="48982" xr:uid="{00000000-0005-0000-0000-000089380000}"/>
    <cellStyle name="Style 1081 2 9" xfId="53881" xr:uid="{00000000-0005-0000-0000-00008A380000}"/>
    <cellStyle name="Style 1081 3" xfId="39051" xr:uid="{00000000-0005-0000-0000-00008B380000}"/>
    <cellStyle name="Style 1081 4" xfId="36602" xr:uid="{00000000-0005-0000-0000-00008C380000}"/>
    <cellStyle name="Style 1081 5" xfId="34153" xr:uid="{00000000-0005-0000-0000-00008D380000}"/>
    <cellStyle name="Style 1081 6" xfId="31704" xr:uid="{00000000-0005-0000-0000-00008E380000}"/>
    <cellStyle name="Style 1081 7" xfId="29255" xr:uid="{00000000-0005-0000-0000-00008F380000}"/>
    <cellStyle name="Style 1081 8" xfId="24355" xr:uid="{00000000-0005-0000-0000-000090380000}"/>
    <cellStyle name="Style 1081 9" xfId="19456" xr:uid="{00000000-0005-0000-0000-000091380000}"/>
    <cellStyle name="Style 1082" xfId="44272" xr:uid="{00000000-0005-0000-0000-000092380000}"/>
    <cellStyle name="Style 1082 10" xfId="14556" xr:uid="{00000000-0005-0000-0000-000093380000}"/>
    <cellStyle name="Style 1082 11" xfId="9601" xr:uid="{00000000-0005-0000-0000-000094380000}"/>
    <cellStyle name="Style 1082 12" xfId="4645" xr:uid="{00000000-0005-0000-0000-000095380000}"/>
    <cellStyle name="Style 1082 13" xfId="46533" xr:uid="{00000000-0005-0000-0000-000096380000}"/>
    <cellStyle name="Style 1082 14" xfId="51432" xr:uid="{00000000-0005-0000-0000-000097380000}"/>
    <cellStyle name="Style 1082 15" xfId="57644" xr:uid="{00000000-0005-0000-0000-000098380000}"/>
    <cellStyle name="Style 1082 2" xfId="41499" xr:uid="{00000000-0005-0000-0000-000099380000}"/>
    <cellStyle name="Style 1082 2 2" xfId="26803" xr:uid="{00000000-0005-0000-0000-00009A380000}"/>
    <cellStyle name="Style 1082 2 3" xfId="21904" xr:uid="{00000000-0005-0000-0000-00009B380000}"/>
    <cellStyle name="Style 1082 2 4" xfId="17005" xr:uid="{00000000-0005-0000-0000-00009C380000}"/>
    <cellStyle name="Style 1082 2 5" xfId="12106" xr:uid="{00000000-0005-0000-0000-00009D380000}"/>
    <cellStyle name="Style 1082 2 6" xfId="7150" xr:uid="{00000000-0005-0000-0000-00009E380000}"/>
    <cellStyle name="Style 1082 2 7" xfId="2195" xr:uid="{00000000-0005-0000-0000-00009F380000}"/>
    <cellStyle name="Style 1082 2 8" xfId="48983" xr:uid="{00000000-0005-0000-0000-0000A0380000}"/>
    <cellStyle name="Style 1082 2 9" xfId="53882" xr:uid="{00000000-0005-0000-0000-0000A1380000}"/>
    <cellStyle name="Style 1082 3" xfId="39050" xr:uid="{00000000-0005-0000-0000-0000A2380000}"/>
    <cellStyle name="Style 1082 4" xfId="36601" xr:uid="{00000000-0005-0000-0000-0000A3380000}"/>
    <cellStyle name="Style 1082 5" xfId="34152" xr:uid="{00000000-0005-0000-0000-0000A4380000}"/>
    <cellStyle name="Style 1082 6" xfId="31703" xr:uid="{00000000-0005-0000-0000-0000A5380000}"/>
    <cellStyle name="Style 1082 7" xfId="29254" xr:uid="{00000000-0005-0000-0000-0000A6380000}"/>
    <cellStyle name="Style 1082 8" xfId="24354" xr:uid="{00000000-0005-0000-0000-0000A7380000}"/>
    <cellStyle name="Style 1082 9" xfId="19455" xr:uid="{00000000-0005-0000-0000-0000A8380000}"/>
    <cellStyle name="Style 1083" xfId="44271" xr:uid="{00000000-0005-0000-0000-0000A9380000}"/>
    <cellStyle name="Style 1083 10" xfId="14555" xr:uid="{00000000-0005-0000-0000-0000AA380000}"/>
    <cellStyle name="Style 1083 11" xfId="9600" xr:uid="{00000000-0005-0000-0000-0000AB380000}"/>
    <cellStyle name="Style 1083 12" xfId="4644" xr:uid="{00000000-0005-0000-0000-0000AC380000}"/>
    <cellStyle name="Style 1083 13" xfId="46534" xr:uid="{00000000-0005-0000-0000-0000AD380000}"/>
    <cellStyle name="Style 1083 14" xfId="51433" xr:uid="{00000000-0005-0000-0000-0000AE380000}"/>
    <cellStyle name="Style 1083 15" xfId="57645" xr:uid="{00000000-0005-0000-0000-0000AF380000}"/>
    <cellStyle name="Style 1083 2" xfId="41498" xr:uid="{00000000-0005-0000-0000-0000B0380000}"/>
    <cellStyle name="Style 1083 2 2" xfId="26802" xr:uid="{00000000-0005-0000-0000-0000B1380000}"/>
    <cellStyle name="Style 1083 2 3" xfId="21903" xr:uid="{00000000-0005-0000-0000-0000B2380000}"/>
    <cellStyle name="Style 1083 2 4" xfId="17004" xr:uid="{00000000-0005-0000-0000-0000B3380000}"/>
    <cellStyle name="Style 1083 2 5" xfId="12105" xr:uid="{00000000-0005-0000-0000-0000B4380000}"/>
    <cellStyle name="Style 1083 2 6" xfId="7149" xr:uid="{00000000-0005-0000-0000-0000B5380000}"/>
    <cellStyle name="Style 1083 2 7" xfId="2194" xr:uid="{00000000-0005-0000-0000-0000B6380000}"/>
    <cellStyle name="Style 1083 2 8" xfId="48984" xr:uid="{00000000-0005-0000-0000-0000B7380000}"/>
    <cellStyle name="Style 1083 2 9" xfId="53883" xr:uid="{00000000-0005-0000-0000-0000B8380000}"/>
    <cellStyle name="Style 1083 3" xfId="39049" xr:uid="{00000000-0005-0000-0000-0000B9380000}"/>
    <cellStyle name="Style 1083 4" xfId="36600" xr:uid="{00000000-0005-0000-0000-0000BA380000}"/>
    <cellStyle name="Style 1083 5" xfId="34151" xr:uid="{00000000-0005-0000-0000-0000BB380000}"/>
    <cellStyle name="Style 1083 6" xfId="31702" xr:uid="{00000000-0005-0000-0000-0000BC380000}"/>
    <cellStyle name="Style 1083 7" xfId="29253" xr:uid="{00000000-0005-0000-0000-0000BD380000}"/>
    <cellStyle name="Style 1083 8" xfId="24353" xr:uid="{00000000-0005-0000-0000-0000BE380000}"/>
    <cellStyle name="Style 1083 9" xfId="19454" xr:uid="{00000000-0005-0000-0000-0000BF380000}"/>
    <cellStyle name="Style 1084" xfId="44270" xr:uid="{00000000-0005-0000-0000-0000C0380000}"/>
    <cellStyle name="Style 1084 10" xfId="14554" xr:uid="{00000000-0005-0000-0000-0000C1380000}"/>
    <cellStyle name="Style 1084 11" xfId="9599" xr:uid="{00000000-0005-0000-0000-0000C2380000}"/>
    <cellStyle name="Style 1084 12" xfId="4643" xr:uid="{00000000-0005-0000-0000-0000C3380000}"/>
    <cellStyle name="Style 1084 13" xfId="46535" xr:uid="{00000000-0005-0000-0000-0000C4380000}"/>
    <cellStyle name="Style 1084 14" xfId="51434" xr:uid="{00000000-0005-0000-0000-0000C5380000}"/>
    <cellStyle name="Style 1084 15" xfId="57646" xr:uid="{00000000-0005-0000-0000-0000C6380000}"/>
    <cellStyle name="Style 1084 2" xfId="41497" xr:uid="{00000000-0005-0000-0000-0000C7380000}"/>
    <cellStyle name="Style 1084 2 2" xfId="26801" xr:uid="{00000000-0005-0000-0000-0000C8380000}"/>
    <cellStyle name="Style 1084 2 3" xfId="21902" xr:uid="{00000000-0005-0000-0000-0000C9380000}"/>
    <cellStyle name="Style 1084 2 4" xfId="17003" xr:uid="{00000000-0005-0000-0000-0000CA380000}"/>
    <cellStyle name="Style 1084 2 5" xfId="12104" xr:uid="{00000000-0005-0000-0000-0000CB380000}"/>
    <cellStyle name="Style 1084 2 6" xfId="7148" xr:uid="{00000000-0005-0000-0000-0000CC380000}"/>
    <cellStyle name="Style 1084 2 7" xfId="2193" xr:uid="{00000000-0005-0000-0000-0000CD380000}"/>
    <cellStyle name="Style 1084 2 8" xfId="48985" xr:uid="{00000000-0005-0000-0000-0000CE380000}"/>
    <cellStyle name="Style 1084 2 9" xfId="53884" xr:uid="{00000000-0005-0000-0000-0000CF380000}"/>
    <cellStyle name="Style 1084 3" xfId="39048" xr:uid="{00000000-0005-0000-0000-0000D0380000}"/>
    <cellStyle name="Style 1084 4" xfId="36599" xr:uid="{00000000-0005-0000-0000-0000D1380000}"/>
    <cellStyle name="Style 1084 5" xfId="34150" xr:uid="{00000000-0005-0000-0000-0000D2380000}"/>
    <cellStyle name="Style 1084 6" xfId="31701" xr:uid="{00000000-0005-0000-0000-0000D3380000}"/>
    <cellStyle name="Style 1084 7" xfId="29252" xr:uid="{00000000-0005-0000-0000-0000D4380000}"/>
    <cellStyle name="Style 1084 8" xfId="24352" xr:uid="{00000000-0005-0000-0000-0000D5380000}"/>
    <cellStyle name="Style 1084 9" xfId="19453" xr:uid="{00000000-0005-0000-0000-0000D6380000}"/>
    <cellStyle name="Style 1085" xfId="44269" xr:uid="{00000000-0005-0000-0000-0000D7380000}"/>
    <cellStyle name="Style 1085 10" xfId="14553" xr:uid="{00000000-0005-0000-0000-0000D8380000}"/>
    <cellStyle name="Style 1085 11" xfId="9598" xr:uid="{00000000-0005-0000-0000-0000D9380000}"/>
    <cellStyle name="Style 1085 12" xfId="4642" xr:uid="{00000000-0005-0000-0000-0000DA380000}"/>
    <cellStyle name="Style 1085 13" xfId="46536" xr:uid="{00000000-0005-0000-0000-0000DB380000}"/>
    <cellStyle name="Style 1085 14" xfId="51435" xr:uid="{00000000-0005-0000-0000-0000DC380000}"/>
    <cellStyle name="Style 1085 15" xfId="57647" xr:uid="{00000000-0005-0000-0000-0000DD380000}"/>
    <cellStyle name="Style 1085 2" xfId="41496" xr:uid="{00000000-0005-0000-0000-0000DE380000}"/>
    <cellStyle name="Style 1085 2 2" xfId="26800" xr:uid="{00000000-0005-0000-0000-0000DF380000}"/>
    <cellStyle name="Style 1085 2 3" xfId="21901" xr:uid="{00000000-0005-0000-0000-0000E0380000}"/>
    <cellStyle name="Style 1085 2 4" xfId="17002" xr:uid="{00000000-0005-0000-0000-0000E1380000}"/>
    <cellStyle name="Style 1085 2 5" xfId="12103" xr:uid="{00000000-0005-0000-0000-0000E2380000}"/>
    <cellStyle name="Style 1085 2 6" xfId="7147" xr:uid="{00000000-0005-0000-0000-0000E3380000}"/>
    <cellStyle name="Style 1085 2 7" xfId="2192" xr:uid="{00000000-0005-0000-0000-0000E4380000}"/>
    <cellStyle name="Style 1085 2 8" xfId="48986" xr:uid="{00000000-0005-0000-0000-0000E5380000}"/>
    <cellStyle name="Style 1085 2 9" xfId="53885" xr:uid="{00000000-0005-0000-0000-0000E6380000}"/>
    <cellStyle name="Style 1085 3" xfId="39047" xr:uid="{00000000-0005-0000-0000-0000E7380000}"/>
    <cellStyle name="Style 1085 4" xfId="36598" xr:uid="{00000000-0005-0000-0000-0000E8380000}"/>
    <cellStyle name="Style 1085 5" xfId="34149" xr:uid="{00000000-0005-0000-0000-0000E9380000}"/>
    <cellStyle name="Style 1085 6" xfId="31700" xr:uid="{00000000-0005-0000-0000-0000EA380000}"/>
    <cellStyle name="Style 1085 7" xfId="29251" xr:uid="{00000000-0005-0000-0000-0000EB380000}"/>
    <cellStyle name="Style 1085 8" xfId="24351" xr:uid="{00000000-0005-0000-0000-0000EC380000}"/>
    <cellStyle name="Style 1085 9" xfId="19452" xr:uid="{00000000-0005-0000-0000-0000ED380000}"/>
    <cellStyle name="Style 1086" xfId="44268" xr:uid="{00000000-0005-0000-0000-0000EE380000}"/>
    <cellStyle name="Style 1086 10" xfId="14552" xr:uid="{00000000-0005-0000-0000-0000EF380000}"/>
    <cellStyle name="Style 1086 11" xfId="9597" xr:uid="{00000000-0005-0000-0000-0000F0380000}"/>
    <cellStyle name="Style 1086 12" xfId="4641" xr:uid="{00000000-0005-0000-0000-0000F1380000}"/>
    <cellStyle name="Style 1086 13" xfId="46537" xr:uid="{00000000-0005-0000-0000-0000F2380000}"/>
    <cellStyle name="Style 1086 14" xfId="51436" xr:uid="{00000000-0005-0000-0000-0000F3380000}"/>
    <cellStyle name="Style 1086 15" xfId="57648" xr:uid="{00000000-0005-0000-0000-0000F4380000}"/>
    <cellStyle name="Style 1086 2" xfId="41495" xr:uid="{00000000-0005-0000-0000-0000F5380000}"/>
    <cellStyle name="Style 1086 2 2" xfId="26799" xr:uid="{00000000-0005-0000-0000-0000F6380000}"/>
    <cellStyle name="Style 1086 2 3" xfId="21900" xr:uid="{00000000-0005-0000-0000-0000F7380000}"/>
    <cellStyle name="Style 1086 2 4" xfId="17001" xr:uid="{00000000-0005-0000-0000-0000F8380000}"/>
    <cellStyle name="Style 1086 2 5" xfId="12102" xr:uid="{00000000-0005-0000-0000-0000F9380000}"/>
    <cellStyle name="Style 1086 2 6" xfId="7146" xr:uid="{00000000-0005-0000-0000-0000FA380000}"/>
    <cellStyle name="Style 1086 2 7" xfId="2191" xr:uid="{00000000-0005-0000-0000-0000FB380000}"/>
    <cellStyle name="Style 1086 2 8" xfId="48987" xr:uid="{00000000-0005-0000-0000-0000FC380000}"/>
    <cellStyle name="Style 1086 2 9" xfId="53886" xr:uid="{00000000-0005-0000-0000-0000FD380000}"/>
    <cellStyle name="Style 1086 3" xfId="39046" xr:uid="{00000000-0005-0000-0000-0000FE380000}"/>
    <cellStyle name="Style 1086 4" xfId="36597" xr:uid="{00000000-0005-0000-0000-0000FF380000}"/>
    <cellStyle name="Style 1086 5" xfId="34148" xr:uid="{00000000-0005-0000-0000-000000390000}"/>
    <cellStyle name="Style 1086 6" xfId="31699" xr:uid="{00000000-0005-0000-0000-000001390000}"/>
    <cellStyle name="Style 1086 7" xfId="29250" xr:uid="{00000000-0005-0000-0000-000002390000}"/>
    <cellStyle name="Style 1086 8" xfId="24350" xr:uid="{00000000-0005-0000-0000-000003390000}"/>
    <cellStyle name="Style 1086 9" xfId="19451" xr:uid="{00000000-0005-0000-0000-000004390000}"/>
    <cellStyle name="Style 1087" xfId="44267" xr:uid="{00000000-0005-0000-0000-000005390000}"/>
    <cellStyle name="Style 1087 10" xfId="14551" xr:uid="{00000000-0005-0000-0000-000006390000}"/>
    <cellStyle name="Style 1087 11" xfId="9596" xr:uid="{00000000-0005-0000-0000-000007390000}"/>
    <cellStyle name="Style 1087 12" xfId="4640" xr:uid="{00000000-0005-0000-0000-000008390000}"/>
    <cellStyle name="Style 1087 13" xfId="46538" xr:uid="{00000000-0005-0000-0000-000009390000}"/>
    <cellStyle name="Style 1087 14" xfId="51437" xr:uid="{00000000-0005-0000-0000-00000A390000}"/>
    <cellStyle name="Style 1087 15" xfId="57649" xr:uid="{00000000-0005-0000-0000-00000B390000}"/>
    <cellStyle name="Style 1087 2" xfId="41494" xr:uid="{00000000-0005-0000-0000-00000C390000}"/>
    <cellStyle name="Style 1087 2 2" xfId="26798" xr:uid="{00000000-0005-0000-0000-00000D390000}"/>
    <cellStyle name="Style 1087 2 3" xfId="21899" xr:uid="{00000000-0005-0000-0000-00000E390000}"/>
    <cellStyle name="Style 1087 2 4" xfId="17000" xr:uid="{00000000-0005-0000-0000-00000F390000}"/>
    <cellStyle name="Style 1087 2 5" xfId="12101" xr:uid="{00000000-0005-0000-0000-000010390000}"/>
    <cellStyle name="Style 1087 2 6" xfId="7145" xr:uid="{00000000-0005-0000-0000-000011390000}"/>
    <cellStyle name="Style 1087 2 7" xfId="2190" xr:uid="{00000000-0005-0000-0000-000012390000}"/>
    <cellStyle name="Style 1087 2 8" xfId="48988" xr:uid="{00000000-0005-0000-0000-000013390000}"/>
    <cellStyle name="Style 1087 2 9" xfId="53887" xr:uid="{00000000-0005-0000-0000-000014390000}"/>
    <cellStyle name="Style 1087 3" xfId="39045" xr:uid="{00000000-0005-0000-0000-000015390000}"/>
    <cellStyle name="Style 1087 4" xfId="36596" xr:uid="{00000000-0005-0000-0000-000016390000}"/>
    <cellStyle name="Style 1087 5" xfId="34147" xr:uid="{00000000-0005-0000-0000-000017390000}"/>
    <cellStyle name="Style 1087 6" xfId="31698" xr:uid="{00000000-0005-0000-0000-000018390000}"/>
    <cellStyle name="Style 1087 7" xfId="29249" xr:uid="{00000000-0005-0000-0000-000019390000}"/>
    <cellStyle name="Style 1087 8" xfId="24349" xr:uid="{00000000-0005-0000-0000-00001A390000}"/>
    <cellStyle name="Style 1087 9" xfId="19450" xr:uid="{00000000-0005-0000-0000-00001B390000}"/>
    <cellStyle name="Style 1088" xfId="44266" xr:uid="{00000000-0005-0000-0000-00001C390000}"/>
    <cellStyle name="Style 1088 10" xfId="14550" xr:uid="{00000000-0005-0000-0000-00001D390000}"/>
    <cellStyle name="Style 1088 11" xfId="9595" xr:uid="{00000000-0005-0000-0000-00001E390000}"/>
    <cellStyle name="Style 1088 12" xfId="4639" xr:uid="{00000000-0005-0000-0000-00001F390000}"/>
    <cellStyle name="Style 1088 13" xfId="46539" xr:uid="{00000000-0005-0000-0000-000020390000}"/>
    <cellStyle name="Style 1088 14" xfId="51438" xr:uid="{00000000-0005-0000-0000-000021390000}"/>
    <cellStyle name="Style 1088 15" xfId="57650" xr:uid="{00000000-0005-0000-0000-000022390000}"/>
    <cellStyle name="Style 1088 2" xfId="41493" xr:uid="{00000000-0005-0000-0000-000023390000}"/>
    <cellStyle name="Style 1088 2 2" xfId="26797" xr:uid="{00000000-0005-0000-0000-000024390000}"/>
    <cellStyle name="Style 1088 2 3" xfId="21898" xr:uid="{00000000-0005-0000-0000-000025390000}"/>
    <cellStyle name="Style 1088 2 4" xfId="16999" xr:uid="{00000000-0005-0000-0000-000026390000}"/>
    <cellStyle name="Style 1088 2 5" xfId="12100" xr:uid="{00000000-0005-0000-0000-000027390000}"/>
    <cellStyle name="Style 1088 2 6" xfId="7144" xr:uid="{00000000-0005-0000-0000-000028390000}"/>
    <cellStyle name="Style 1088 2 7" xfId="2189" xr:uid="{00000000-0005-0000-0000-000029390000}"/>
    <cellStyle name="Style 1088 2 8" xfId="48989" xr:uid="{00000000-0005-0000-0000-00002A390000}"/>
    <cellStyle name="Style 1088 2 9" xfId="53888" xr:uid="{00000000-0005-0000-0000-00002B390000}"/>
    <cellStyle name="Style 1088 3" xfId="39044" xr:uid="{00000000-0005-0000-0000-00002C390000}"/>
    <cellStyle name="Style 1088 4" xfId="36595" xr:uid="{00000000-0005-0000-0000-00002D390000}"/>
    <cellStyle name="Style 1088 5" xfId="34146" xr:uid="{00000000-0005-0000-0000-00002E390000}"/>
    <cellStyle name="Style 1088 6" xfId="31697" xr:uid="{00000000-0005-0000-0000-00002F390000}"/>
    <cellStyle name="Style 1088 7" xfId="29248" xr:uid="{00000000-0005-0000-0000-000030390000}"/>
    <cellStyle name="Style 1088 8" xfId="24348" xr:uid="{00000000-0005-0000-0000-000031390000}"/>
    <cellStyle name="Style 1088 9" xfId="19449" xr:uid="{00000000-0005-0000-0000-000032390000}"/>
    <cellStyle name="Style 1089" xfId="44265" xr:uid="{00000000-0005-0000-0000-000033390000}"/>
    <cellStyle name="Style 1089 10" xfId="14549" xr:uid="{00000000-0005-0000-0000-000034390000}"/>
    <cellStyle name="Style 1089 11" xfId="9594" xr:uid="{00000000-0005-0000-0000-000035390000}"/>
    <cellStyle name="Style 1089 12" xfId="4638" xr:uid="{00000000-0005-0000-0000-000036390000}"/>
    <cellStyle name="Style 1089 13" xfId="46540" xr:uid="{00000000-0005-0000-0000-000037390000}"/>
    <cellStyle name="Style 1089 14" xfId="51439" xr:uid="{00000000-0005-0000-0000-000038390000}"/>
    <cellStyle name="Style 1089 15" xfId="57651" xr:uid="{00000000-0005-0000-0000-000039390000}"/>
    <cellStyle name="Style 1089 2" xfId="41492" xr:uid="{00000000-0005-0000-0000-00003A390000}"/>
    <cellStyle name="Style 1089 2 2" xfId="26796" xr:uid="{00000000-0005-0000-0000-00003B390000}"/>
    <cellStyle name="Style 1089 2 3" xfId="21897" xr:uid="{00000000-0005-0000-0000-00003C390000}"/>
    <cellStyle name="Style 1089 2 4" xfId="16998" xr:uid="{00000000-0005-0000-0000-00003D390000}"/>
    <cellStyle name="Style 1089 2 5" xfId="12099" xr:uid="{00000000-0005-0000-0000-00003E390000}"/>
    <cellStyle name="Style 1089 2 6" xfId="7143" xr:uid="{00000000-0005-0000-0000-00003F390000}"/>
    <cellStyle name="Style 1089 2 7" xfId="2188" xr:uid="{00000000-0005-0000-0000-000040390000}"/>
    <cellStyle name="Style 1089 2 8" xfId="48990" xr:uid="{00000000-0005-0000-0000-000041390000}"/>
    <cellStyle name="Style 1089 2 9" xfId="53889" xr:uid="{00000000-0005-0000-0000-000042390000}"/>
    <cellStyle name="Style 1089 3" xfId="39043" xr:uid="{00000000-0005-0000-0000-000043390000}"/>
    <cellStyle name="Style 1089 4" xfId="36594" xr:uid="{00000000-0005-0000-0000-000044390000}"/>
    <cellStyle name="Style 1089 5" xfId="34145" xr:uid="{00000000-0005-0000-0000-000045390000}"/>
    <cellStyle name="Style 1089 6" xfId="31696" xr:uid="{00000000-0005-0000-0000-000046390000}"/>
    <cellStyle name="Style 1089 7" xfId="29247" xr:uid="{00000000-0005-0000-0000-000047390000}"/>
    <cellStyle name="Style 1089 8" xfId="24347" xr:uid="{00000000-0005-0000-0000-000048390000}"/>
    <cellStyle name="Style 1089 9" xfId="19448" xr:uid="{00000000-0005-0000-0000-000049390000}"/>
    <cellStyle name="Style 109" xfId="44264" xr:uid="{00000000-0005-0000-0000-00004A390000}"/>
    <cellStyle name="Style 109 10" xfId="14548" xr:uid="{00000000-0005-0000-0000-00004B390000}"/>
    <cellStyle name="Style 109 11" xfId="9593" xr:uid="{00000000-0005-0000-0000-00004C390000}"/>
    <cellStyle name="Style 109 12" xfId="4637" xr:uid="{00000000-0005-0000-0000-00004D390000}"/>
    <cellStyle name="Style 109 13" xfId="46541" xr:uid="{00000000-0005-0000-0000-00004E390000}"/>
    <cellStyle name="Style 109 14" xfId="51440" xr:uid="{00000000-0005-0000-0000-00004F390000}"/>
    <cellStyle name="Style 109 15" xfId="57652" xr:uid="{00000000-0005-0000-0000-000050390000}"/>
    <cellStyle name="Style 109 2" xfId="41491" xr:uid="{00000000-0005-0000-0000-000051390000}"/>
    <cellStyle name="Style 109 2 2" xfId="26795" xr:uid="{00000000-0005-0000-0000-000052390000}"/>
    <cellStyle name="Style 109 2 3" xfId="21896" xr:uid="{00000000-0005-0000-0000-000053390000}"/>
    <cellStyle name="Style 109 2 4" xfId="16997" xr:uid="{00000000-0005-0000-0000-000054390000}"/>
    <cellStyle name="Style 109 2 5" xfId="12098" xr:uid="{00000000-0005-0000-0000-000055390000}"/>
    <cellStyle name="Style 109 2 6" xfId="7142" xr:uid="{00000000-0005-0000-0000-000056390000}"/>
    <cellStyle name="Style 109 2 7" xfId="2187" xr:uid="{00000000-0005-0000-0000-000057390000}"/>
    <cellStyle name="Style 109 2 8" xfId="48991" xr:uid="{00000000-0005-0000-0000-000058390000}"/>
    <cellStyle name="Style 109 2 9" xfId="53890" xr:uid="{00000000-0005-0000-0000-000059390000}"/>
    <cellStyle name="Style 109 3" xfId="39042" xr:uid="{00000000-0005-0000-0000-00005A390000}"/>
    <cellStyle name="Style 109 4" xfId="36593" xr:uid="{00000000-0005-0000-0000-00005B390000}"/>
    <cellStyle name="Style 109 5" xfId="34144" xr:uid="{00000000-0005-0000-0000-00005C390000}"/>
    <cellStyle name="Style 109 6" xfId="31695" xr:uid="{00000000-0005-0000-0000-00005D390000}"/>
    <cellStyle name="Style 109 7" xfId="29246" xr:uid="{00000000-0005-0000-0000-00005E390000}"/>
    <cellStyle name="Style 109 8" xfId="24346" xr:uid="{00000000-0005-0000-0000-00005F390000}"/>
    <cellStyle name="Style 109 9" xfId="19447" xr:uid="{00000000-0005-0000-0000-000060390000}"/>
    <cellStyle name="Style 1090" xfId="44263" xr:uid="{00000000-0005-0000-0000-000061390000}"/>
    <cellStyle name="Style 1090 10" xfId="14547" xr:uid="{00000000-0005-0000-0000-000062390000}"/>
    <cellStyle name="Style 1090 11" xfId="9592" xr:uid="{00000000-0005-0000-0000-000063390000}"/>
    <cellStyle name="Style 1090 12" xfId="4636" xr:uid="{00000000-0005-0000-0000-000064390000}"/>
    <cellStyle name="Style 1090 13" xfId="46542" xr:uid="{00000000-0005-0000-0000-000065390000}"/>
    <cellStyle name="Style 1090 14" xfId="51441" xr:uid="{00000000-0005-0000-0000-000066390000}"/>
    <cellStyle name="Style 1090 15" xfId="57653" xr:uid="{00000000-0005-0000-0000-000067390000}"/>
    <cellStyle name="Style 1090 2" xfId="41490" xr:uid="{00000000-0005-0000-0000-000068390000}"/>
    <cellStyle name="Style 1090 2 2" xfId="26794" xr:uid="{00000000-0005-0000-0000-000069390000}"/>
    <cellStyle name="Style 1090 2 3" xfId="21895" xr:uid="{00000000-0005-0000-0000-00006A390000}"/>
    <cellStyle name="Style 1090 2 4" xfId="16996" xr:uid="{00000000-0005-0000-0000-00006B390000}"/>
    <cellStyle name="Style 1090 2 5" xfId="12097" xr:uid="{00000000-0005-0000-0000-00006C390000}"/>
    <cellStyle name="Style 1090 2 6" xfId="7141" xr:uid="{00000000-0005-0000-0000-00006D390000}"/>
    <cellStyle name="Style 1090 2 7" xfId="2186" xr:uid="{00000000-0005-0000-0000-00006E390000}"/>
    <cellStyle name="Style 1090 2 8" xfId="48992" xr:uid="{00000000-0005-0000-0000-00006F390000}"/>
    <cellStyle name="Style 1090 2 9" xfId="53891" xr:uid="{00000000-0005-0000-0000-000070390000}"/>
    <cellStyle name="Style 1090 3" xfId="39041" xr:uid="{00000000-0005-0000-0000-000071390000}"/>
    <cellStyle name="Style 1090 4" xfId="36592" xr:uid="{00000000-0005-0000-0000-000072390000}"/>
    <cellStyle name="Style 1090 5" xfId="34143" xr:uid="{00000000-0005-0000-0000-000073390000}"/>
    <cellStyle name="Style 1090 6" xfId="31694" xr:uid="{00000000-0005-0000-0000-000074390000}"/>
    <cellStyle name="Style 1090 7" xfId="29245" xr:uid="{00000000-0005-0000-0000-000075390000}"/>
    <cellStyle name="Style 1090 8" xfId="24345" xr:uid="{00000000-0005-0000-0000-000076390000}"/>
    <cellStyle name="Style 1090 9" xfId="19446" xr:uid="{00000000-0005-0000-0000-000077390000}"/>
    <cellStyle name="Style 1091" xfId="44262" xr:uid="{00000000-0005-0000-0000-000078390000}"/>
    <cellStyle name="Style 1091 10" xfId="14546" xr:uid="{00000000-0005-0000-0000-000079390000}"/>
    <cellStyle name="Style 1091 11" xfId="9591" xr:uid="{00000000-0005-0000-0000-00007A390000}"/>
    <cellStyle name="Style 1091 12" xfId="4635" xr:uid="{00000000-0005-0000-0000-00007B390000}"/>
    <cellStyle name="Style 1091 13" xfId="46543" xr:uid="{00000000-0005-0000-0000-00007C390000}"/>
    <cellStyle name="Style 1091 14" xfId="51442" xr:uid="{00000000-0005-0000-0000-00007D390000}"/>
    <cellStyle name="Style 1091 15" xfId="57654" xr:uid="{00000000-0005-0000-0000-00007E390000}"/>
    <cellStyle name="Style 1091 2" xfId="41489" xr:uid="{00000000-0005-0000-0000-00007F390000}"/>
    <cellStyle name="Style 1091 2 2" xfId="26793" xr:uid="{00000000-0005-0000-0000-000080390000}"/>
    <cellStyle name="Style 1091 2 3" xfId="21894" xr:uid="{00000000-0005-0000-0000-000081390000}"/>
    <cellStyle name="Style 1091 2 4" xfId="16995" xr:uid="{00000000-0005-0000-0000-000082390000}"/>
    <cellStyle name="Style 1091 2 5" xfId="12096" xr:uid="{00000000-0005-0000-0000-000083390000}"/>
    <cellStyle name="Style 1091 2 6" xfId="7140" xr:uid="{00000000-0005-0000-0000-000084390000}"/>
    <cellStyle name="Style 1091 2 7" xfId="2185" xr:uid="{00000000-0005-0000-0000-000085390000}"/>
    <cellStyle name="Style 1091 2 8" xfId="48993" xr:uid="{00000000-0005-0000-0000-000086390000}"/>
    <cellStyle name="Style 1091 2 9" xfId="53892" xr:uid="{00000000-0005-0000-0000-000087390000}"/>
    <cellStyle name="Style 1091 3" xfId="39040" xr:uid="{00000000-0005-0000-0000-000088390000}"/>
    <cellStyle name="Style 1091 4" xfId="36591" xr:uid="{00000000-0005-0000-0000-000089390000}"/>
    <cellStyle name="Style 1091 5" xfId="34142" xr:uid="{00000000-0005-0000-0000-00008A390000}"/>
    <cellStyle name="Style 1091 6" xfId="31693" xr:uid="{00000000-0005-0000-0000-00008B390000}"/>
    <cellStyle name="Style 1091 7" xfId="29244" xr:uid="{00000000-0005-0000-0000-00008C390000}"/>
    <cellStyle name="Style 1091 8" xfId="24344" xr:uid="{00000000-0005-0000-0000-00008D390000}"/>
    <cellStyle name="Style 1091 9" xfId="19445" xr:uid="{00000000-0005-0000-0000-00008E390000}"/>
    <cellStyle name="Style 1092" xfId="44261" xr:uid="{00000000-0005-0000-0000-00008F390000}"/>
    <cellStyle name="Style 1092 10" xfId="14545" xr:uid="{00000000-0005-0000-0000-000090390000}"/>
    <cellStyle name="Style 1092 11" xfId="9590" xr:uid="{00000000-0005-0000-0000-000091390000}"/>
    <cellStyle name="Style 1092 12" xfId="4634" xr:uid="{00000000-0005-0000-0000-000092390000}"/>
    <cellStyle name="Style 1092 13" xfId="46544" xr:uid="{00000000-0005-0000-0000-000093390000}"/>
    <cellStyle name="Style 1092 14" xfId="51443" xr:uid="{00000000-0005-0000-0000-000094390000}"/>
    <cellStyle name="Style 1092 15" xfId="57655" xr:uid="{00000000-0005-0000-0000-000095390000}"/>
    <cellStyle name="Style 1092 2" xfId="41488" xr:uid="{00000000-0005-0000-0000-000096390000}"/>
    <cellStyle name="Style 1092 2 2" xfId="26792" xr:uid="{00000000-0005-0000-0000-000097390000}"/>
    <cellStyle name="Style 1092 2 3" xfId="21893" xr:uid="{00000000-0005-0000-0000-000098390000}"/>
    <cellStyle name="Style 1092 2 4" xfId="16994" xr:uid="{00000000-0005-0000-0000-000099390000}"/>
    <cellStyle name="Style 1092 2 5" xfId="12095" xr:uid="{00000000-0005-0000-0000-00009A390000}"/>
    <cellStyle name="Style 1092 2 6" xfId="7139" xr:uid="{00000000-0005-0000-0000-00009B390000}"/>
    <cellStyle name="Style 1092 2 7" xfId="2184" xr:uid="{00000000-0005-0000-0000-00009C390000}"/>
    <cellStyle name="Style 1092 2 8" xfId="48994" xr:uid="{00000000-0005-0000-0000-00009D390000}"/>
    <cellStyle name="Style 1092 2 9" xfId="53893" xr:uid="{00000000-0005-0000-0000-00009E390000}"/>
    <cellStyle name="Style 1092 3" xfId="39039" xr:uid="{00000000-0005-0000-0000-00009F390000}"/>
    <cellStyle name="Style 1092 4" xfId="36590" xr:uid="{00000000-0005-0000-0000-0000A0390000}"/>
    <cellStyle name="Style 1092 5" xfId="34141" xr:uid="{00000000-0005-0000-0000-0000A1390000}"/>
    <cellStyle name="Style 1092 6" xfId="31692" xr:uid="{00000000-0005-0000-0000-0000A2390000}"/>
    <cellStyle name="Style 1092 7" xfId="29243" xr:uid="{00000000-0005-0000-0000-0000A3390000}"/>
    <cellStyle name="Style 1092 8" xfId="24343" xr:uid="{00000000-0005-0000-0000-0000A4390000}"/>
    <cellStyle name="Style 1092 9" xfId="19444" xr:uid="{00000000-0005-0000-0000-0000A5390000}"/>
    <cellStyle name="Style 1093" xfId="44260" xr:uid="{00000000-0005-0000-0000-0000A6390000}"/>
    <cellStyle name="Style 1093 10" xfId="14544" xr:uid="{00000000-0005-0000-0000-0000A7390000}"/>
    <cellStyle name="Style 1093 11" xfId="9589" xr:uid="{00000000-0005-0000-0000-0000A8390000}"/>
    <cellStyle name="Style 1093 12" xfId="4633" xr:uid="{00000000-0005-0000-0000-0000A9390000}"/>
    <cellStyle name="Style 1093 13" xfId="46545" xr:uid="{00000000-0005-0000-0000-0000AA390000}"/>
    <cellStyle name="Style 1093 14" xfId="51444" xr:uid="{00000000-0005-0000-0000-0000AB390000}"/>
    <cellStyle name="Style 1093 15" xfId="57656" xr:uid="{00000000-0005-0000-0000-0000AC390000}"/>
    <cellStyle name="Style 1093 2" xfId="41487" xr:uid="{00000000-0005-0000-0000-0000AD390000}"/>
    <cellStyle name="Style 1093 2 2" xfId="26791" xr:uid="{00000000-0005-0000-0000-0000AE390000}"/>
    <cellStyle name="Style 1093 2 3" xfId="21892" xr:uid="{00000000-0005-0000-0000-0000AF390000}"/>
    <cellStyle name="Style 1093 2 4" xfId="16993" xr:uid="{00000000-0005-0000-0000-0000B0390000}"/>
    <cellStyle name="Style 1093 2 5" xfId="12094" xr:uid="{00000000-0005-0000-0000-0000B1390000}"/>
    <cellStyle name="Style 1093 2 6" xfId="7138" xr:uid="{00000000-0005-0000-0000-0000B2390000}"/>
    <cellStyle name="Style 1093 2 7" xfId="2183" xr:uid="{00000000-0005-0000-0000-0000B3390000}"/>
    <cellStyle name="Style 1093 2 8" xfId="48995" xr:uid="{00000000-0005-0000-0000-0000B4390000}"/>
    <cellStyle name="Style 1093 2 9" xfId="53894" xr:uid="{00000000-0005-0000-0000-0000B5390000}"/>
    <cellStyle name="Style 1093 3" xfId="39038" xr:uid="{00000000-0005-0000-0000-0000B6390000}"/>
    <cellStyle name="Style 1093 4" xfId="36589" xr:uid="{00000000-0005-0000-0000-0000B7390000}"/>
    <cellStyle name="Style 1093 5" xfId="34140" xr:uid="{00000000-0005-0000-0000-0000B8390000}"/>
    <cellStyle name="Style 1093 6" xfId="31691" xr:uid="{00000000-0005-0000-0000-0000B9390000}"/>
    <cellStyle name="Style 1093 7" xfId="29242" xr:uid="{00000000-0005-0000-0000-0000BA390000}"/>
    <cellStyle name="Style 1093 8" xfId="24342" xr:uid="{00000000-0005-0000-0000-0000BB390000}"/>
    <cellStyle name="Style 1093 9" xfId="19443" xr:uid="{00000000-0005-0000-0000-0000BC390000}"/>
    <cellStyle name="Style 1094" xfId="44259" xr:uid="{00000000-0005-0000-0000-0000BD390000}"/>
    <cellStyle name="Style 1094 10" xfId="14543" xr:uid="{00000000-0005-0000-0000-0000BE390000}"/>
    <cellStyle name="Style 1094 11" xfId="9588" xr:uid="{00000000-0005-0000-0000-0000BF390000}"/>
    <cellStyle name="Style 1094 12" xfId="4632" xr:uid="{00000000-0005-0000-0000-0000C0390000}"/>
    <cellStyle name="Style 1094 13" xfId="46546" xr:uid="{00000000-0005-0000-0000-0000C1390000}"/>
    <cellStyle name="Style 1094 14" xfId="51445" xr:uid="{00000000-0005-0000-0000-0000C2390000}"/>
    <cellStyle name="Style 1094 15" xfId="57657" xr:uid="{00000000-0005-0000-0000-0000C3390000}"/>
    <cellStyle name="Style 1094 2" xfId="41486" xr:uid="{00000000-0005-0000-0000-0000C4390000}"/>
    <cellStyle name="Style 1094 2 2" xfId="26790" xr:uid="{00000000-0005-0000-0000-0000C5390000}"/>
    <cellStyle name="Style 1094 2 3" xfId="21891" xr:uid="{00000000-0005-0000-0000-0000C6390000}"/>
    <cellStyle name="Style 1094 2 4" xfId="16992" xr:uid="{00000000-0005-0000-0000-0000C7390000}"/>
    <cellStyle name="Style 1094 2 5" xfId="12093" xr:uid="{00000000-0005-0000-0000-0000C8390000}"/>
    <cellStyle name="Style 1094 2 6" xfId="7137" xr:uid="{00000000-0005-0000-0000-0000C9390000}"/>
    <cellStyle name="Style 1094 2 7" xfId="2182" xr:uid="{00000000-0005-0000-0000-0000CA390000}"/>
    <cellStyle name="Style 1094 2 8" xfId="48996" xr:uid="{00000000-0005-0000-0000-0000CB390000}"/>
    <cellStyle name="Style 1094 2 9" xfId="53895" xr:uid="{00000000-0005-0000-0000-0000CC390000}"/>
    <cellStyle name="Style 1094 3" xfId="39037" xr:uid="{00000000-0005-0000-0000-0000CD390000}"/>
    <cellStyle name="Style 1094 4" xfId="36588" xr:uid="{00000000-0005-0000-0000-0000CE390000}"/>
    <cellStyle name="Style 1094 5" xfId="34139" xr:uid="{00000000-0005-0000-0000-0000CF390000}"/>
    <cellStyle name="Style 1094 6" xfId="31690" xr:uid="{00000000-0005-0000-0000-0000D0390000}"/>
    <cellStyle name="Style 1094 7" xfId="29241" xr:uid="{00000000-0005-0000-0000-0000D1390000}"/>
    <cellStyle name="Style 1094 8" xfId="24341" xr:uid="{00000000-0005-0000-0000-0000D2390000}"/>
    <cellStyle name="Style 1094 9" xfId="19442" xr:uid="{00000000-0005-0000-0000-0000D3390000}"/>
    <cellStyle name="Style 1095" xfId="44258" xr:uid="{00000000-0005-0000-0000-0000D4390000}"/>
    <cellStyle name="Style 1095 10" xfId="14542" xr:uid="{00000000-0005-0000-0000-0000D5390000}"/>
    <cellStyle name="Style 1095 11" xfId="9587" xr:uid="{00000000-0005-0000-0000-0000D6390000}"/>
    <cellStyle name="Style 1095 12" xfId="4631" xr:uid="{00000000-0005-0000-0000-0000D7390000}"/>
    <cellStyle name="Style 1095 13" xfId="46547" xr:uid="{00000000-0005-0000-0000-0000D8390000}"/>
    <cellStyle name="Style 1095 14" xfId="51446" xr:uid="{00000000-0005-0000-0000-0000D9390000}"/>
    <cellStyle name="Style 1095 15" xfId="57658" xr:uid="{00000000-0005-0000-0000-0000DA390000}"/>
    <cellStyle name="Style 1095 2" xfId="41485" xr:uid="{00000000-0005-0000-0000-0000DB390000}"/>
    <cellStyle name="Style 1095 2 2" xfId="26789" xr:uid="{00000000-0005-0000-0000-0000DC390000}"/>
    <cellStyle name="Style 1095 2 3" xfId="21890" xr:uid="{00000000-0005-0000-0000-0000DD390000}"/>
    <cellStyle name="Style 1095 2 4" xfId="16991" xr:uid="{00000000-0005-0000-0000-0000DE390000}"/>
    <cellStyle name="Style 1095 2 5" xfId="12092" xr:uid="{00000000-0005-0000-0000-0000DF390000}"/>
    <cellStyle name="Style 1095 2 6" xfId="7136" xr:uid="{00000000-0005-0000-0000-0000E0390000}"/>
    <cellStyle name="Style 1095 2 7" xfId="2181" xr:uid="{00000000-0005-0000-0000-0000E1390000}"/>
    <cellStyle name="Style 1095 2 8" xfId="48997" xr:uid="{00000000-0005-0000-0000-0000E2390000}"/>
    <cellStyle name="Style 1095 2 9" xfId="53896" xr:uid="{00000000-0005-0000-0000-0000E3390000}"/>
    <cellStyle name="Style 1095 3" xfId="39036" xr:uid="{00000000-0005-0000-0000-0000E4390000}"/>
    <cellStyle name="Style 1095 4" xfId="36587" xr:uid="{00000000-0005-0000-0000-0000E5390000}"/>
    <cellStyle name="Style 1095 5" xfId="34138" xr:uid="{00000000-0005-0000-0000-0000E6390000}"/>
    <cellStyle name="Style 1095 6" xfId="31689" xr:uid="{00000000-0005-0000-0000-0000E7390000}"/>
    <cellStyle name="Style 1095 7" xfId="29240" xr:uid="{00000000-0005-0000-0000-0000E8390000}"/>
    <cellStyle name="Style 1095 8" xfId="24340" xr:uid="{00000000-0005-0000-0000-0000E9390000}"/>
    <cellStyle name="Style 1095 9" xfId="19441" xr:uid="{00000000-0005-0000-0000-0000EA390000}"/>
    <cellStyle name="Style 1096" xfId="44257" xr:uid="{00000000-0005-0000-0000-0000EB390000}"/>
    <cellStyle name="Style 1096 10" xfId="14541" xr:uid="{00000000-0005-0000-0000-0000EC390000}"/>
    <cellStyle name="Style 1096 11" xfId="9586" xr:uid="{00000000-0005-0000-0000-0000ED390000}"/>
    <cellStyle name="Style 1096 12" xfId="4630" xr:uid="{00000000-0005-0000-0000-0000EE390000}"/>
    <cellStyle name="Style 1096 13" xfId="46548" xr:uid="{00000000-0005-0000-0000-0000EF390000}"/>
    <cellStyle name="Style 1096 14" xfId="51447" xr:uid="{00000000-0005-0000-0000-0000F0390000}"/>
    <cellStyle name="Style 1096 15" xfId="57659" xr:uid="{00000000-0005-0000-0000-0000F1390000}"/>
    <cellStyle name="Style 1096 2" xfId="41484" xr:uid="{00000000-0005-0000-0000-0000F2390000}"/>
    <cellStyle name="Style 1096 2 2" xfId="26788" xr:uid="{00000000-0005-0000-0000-0000F3390000}"/>
    <cellStyle name="Style 1096 2 3" xfId="21889" xr:uid="{00000000-0005-0000-0000-0000F4390000}"/>
    <cellStyle name="Style 1096 2 4" xfId="16990" xr:uid="{00000000-0005-0000-0000-0000F5390000}"/>
    <cellStyle name="Style 1096 2 5" xfId="12091" xr:uid="{00000000-0005-0000-0000-0000F6390000}"/>
    <cellStyle name="Style 1096 2 6" xfId="7135" xr:uid="{00000000-0005-0000-0000-0000F7390000}"/>
    <cellStyle name="Style 1096 2 7" xfId="2180" xr:uid="{00000000-0005-0000-0000-0000F8390000}"/>
    <cellStyle name="Style 1096 2 8" xfId="48998" xr:uid="{00000000-0005-0000-0000-0000F9390000}"/>
    <cellStyle name="Style 1096 2 9" xfId="53897" xr:uid="{00000000-0005-0000-0000-0000FA390000}"/>
    <cellStyle name="Style 1096 3" xfId="39035" xr:uid="{00000000-0005-0000-0000-0000FB390000}"/>
    <cellStyle name="Style 1096 4" xfId="36586" xr:uid="{00000000-0005-0000-0000-0000FC390000}"/>
    <cellStyle name="Style 1096 5" xfId="34137" xr:uid="{00000000-0005-0000-0000-0000FD390000}"/>
    <cellStyle name="Style 1096 6" xfId="31688" xr:uid="{00000000-0005-0000-0000-0000FE390000}"/>
    <cellStyle name="Style 1096 7" xfId="29239" xr:uid="{00000000-0005-0000-0000-0000FF390000}"/>
    <cellStyle name="Style 1096 8" xfId="24339" xr:uid="{00000000-0005-0000-0000-0000003A0000}"/>
    <cellStyle name="Style 1096 9" xfId="19440" xr:uid="{00000000-0005-0000-0000-0000013A0000}"/>
    <cellStyle name="Style 1097" xfId="44256" xr:uid="{00000000-0005-0000-0000-0000023A0000}"/>
    <cellStyle name="Style 1097 10" xfId="14540" xr:uid="{00000000-0005-0000-0000-0000033A0000}"/>
    <cellStyle name="Style 1097 11" xfId="9585" xr:uid="{00000000-0005-0000-0000-0000043A0000}"/>
    <cellStyle name="Style 1097 12" xfId="4629" xr:uid="{00000000-0005-0000-0000-0000053A0000}"/>
    <cellStyle name="Style 1097 13" xfId="46549" xr:uid="{00000000-0005-0000-0000-0000063A0000}"/>
    <cellStyle name="Style 1097 14" xfId="51448" xr:uid="{00000000-0005-0000-0000-0000073A0000}"/>
    <cellStyle name="Style 1097 15" xfId="57660" xr:uid="{00000000-0005-0000-0000-0000083A0000}"/>
    <cellStyle name="Style 1097 2" xfId="41483" xr:uid="{00000000-0005-0000-0000-0000093A0000}"/>
    <cellStyle name="Style 1097 2 2" xfId="26787" xr:uid="{00000000-0005-0000-0000-00000A3A0000}"/>
    <cellStyle name="Style 1097 2 3" xfId="21888" xr:uid="{00000000-0005-0000-0000-00000B3A0000}"/>
    <cellStyle name="Style 1097 2 4" xfId="16989" xr:uid="{00000000-0005-0000-0000-00000C3A0000}"/>
    <cellStyle name="Style 1097 2 5" xfId="12090" xr:uid="{00000000-0005-0000-0000-00000D3A0000}"/>
    <cellStyle name="Style 1097 2 6" xfId="7134" xr:uid="{00000000-0005-0000-0000-00000E3A0000}"/>
    <cellStyle name="Style 1097 2 7" xfId="2179" xr:uid="{00000000-0005-0000-0000-00000F3A0000}"/>
    <cellStyle name="Style 1097 2 8" xfId="48999" xr:uid="{00000000-0005-0000-0000-0000103A0000}"/>
    <cellStyle name="Style 1097 2 9" xfId="53898" xr:uid="{00000000-0005-0000-0000-0000113A0000}"/>
    <cellStyle name="Style 1097 3" xfId="39034" xr:uid="{00000000-0005-0000-0000-0000123A0000}"/>
    <cellStyle name="Style 1097 4" xfId="36585" xr:uid="{00000000-0005-0000-0000-0000133A0000}"/>
    <cellStyle name="Style 1097 5" xfId="34136" xr:uid="{00000000-0005-0000-0000-0000143A0000}"/>
    <cellStyle name="Style 1097 6" xfId="31687" xr:uid="{00000000-0005-0000-0000-0000153A0000}"/>
    <cellStyle name="Style 1097 7" xfId="29238" xr:uid="{00000000-0005-0000-0000-0000163A0000}"/>
    <cellStyle name="Style 1097 8" xfId="24338" xr:uid="{00000000-0005-0000-0000-0000173A0000}"/>
    <cellStyle name="Style 1097 9" xfId="19439" xr:uid="{00000000-0005-0000-0000-0000183A0000}"/>
    <cellStyle name="Style 1098" xfId="44255" xr:uid="{00000000-0005-0000-0000-0000193A0000}"/>
    <cellStyle name="Style 1098 10" xfId="14539" xr:uid="{00000000-0005-0000-0000-00001A3A0000}"/>
    <cellStyle name="Style 1098 11" xfId="9584" xr:uid="{00000000-0005-0000-0000-00001B3A0000}"/>
    <cellStyle name="Style 1098 12" xfId="4628" xr:uid="{00000000-0005-0000-0000-00001C3A0000}"/>
    <cellStyle name="Style 1098 13" xfId="46550" xr:uid="{00000000-0005-0000-0000-00001D3A0000}"/>
    <cellStyle name="Style 1098 14" xfId="51449" xr:uid="{00000000-0005-0000-0000-00001E3A0000}"/>
    <cellStyle name="Style 1098 15" xfId="57661" xr:uid="{00000000-0005-0000-0000-00001F3A0000}"/>
    <cellStyle name="Style 1098 2" xfId="41482" xr:uid="{00000000-0005-0000-0000-0000203A0000}"/>
    <cellStyle name="Style 1098 2 2" xfId="26786" xr:uid="{00000000-0005-0000-0000-0000213A0000}"/>
    <cellStyle name="Style 1098 2 3" xfId="21887" xr:uid="{00000000-0005-0000-0000-0000223A0000}"/>
    <cellStyle name="Style 1098 2 4" xfId="16988" xr:uid="{00000000-0005-0000-0000-0000233A0000}"/>
    <cellStyle name="Style 1098 2 5" xfId="12089" xr:uid="{00000000-0005-0000-0000-0000243A0000}"/>
    <cellStyle name="Style 1098 2 6" xfId="7133" xr:uid="{00000000-0005-0000-0000-0000253A0000}"/>
    <cellStyle name="Style 1098 2 7" xfId="2178" xr:uid="{00000000-0005-0000-0000-0000263A0000}"/>
    <cellStyle name="Style 1098 2 8" xfId="49000" xr:uid="{00000000-0005-0000-0000-0000273A0000}"/>
    <cellStyle name="Style 1098 2 9" xfId="53899" xr:uid="{00000000-0005-0000-0000-0000283A0000}"/>
    <cellStyle name="Style 1098 3" xfId="39033" xr:uid="{00000000-0005-0000-0000-0000293A0000}"/>
    <cellStyle name="Style 1098 4" xfId="36584" xr:uid="{00000000-0005-0000-0000-00002A3A0000}"/>
    <cellStyle name="Style 1098 5" xfId="34135" xr:uid="{00000000-0005-0000-0000-00002B3A0000}"/>
    <cellStyle name="Style 1098 6" xfId="31686" xr:uid="{00000000-0005-0000-0000-00002C3A0000}"/>
    <cellStyle name="Style 1098 7" xfId="29237" xr:uid="{00000000-0005-0000-0000-00002D3A0000}"/>
    <cellStyle name="Style 1098 8" xfId="24337" xr:uid="{00000000-0005-0000-0000-00002E3A0000}"/>
    <cellStyle name="Style 1098 9" xfId="19438" xr:uid="{00000000-0005-0000-0000-00002F3A0000}"/>
    <cellStyle name="Style 1099" xfId="44254" xr:uid="{00000000-0005-0000-0000-0000303A0000}"/>
    <cellStyle name="Style 1099 10" xfId="14538" xr:uid="{00000000-0005-0000-0000-0000313A0000}"/>
    <cellStyle name="Style 1099 11" xfId="9583" xr:uid="{00000000-0005-0000-0000-0000323A0000}"/>
    <cellStyle name="Style 1099 12" xfId="4627" xr:uid="{00000000-0005-0000-0000-0000333A0000}"/>
    <cellStyle name="Style 1099 13" xfId="46551" xr:uid="{00000000-0005-0000-0000-0000343A0000}"/>
    <cellStyle name="Style 1099 14" xfId="51450" xr:uid="{00000000-0005-0000-0000-0000353A0000}"/>
    <cellStyle name="Style 1099 15" xfId="57662" xr:uid="{00000000-0005-0000-0000-0000363A0000}"/>
    <cellStyle name="Style 1099 2" xfId="41481" xr:uid="{00000000-0005-0000-0000-0000373A0000}"/>
    <cellStyle name="Style 1099 2 2" xfId="26785" xr:uid="{00000000-0005-0000-0000-0000383A0000}"/>
    <cellStyle name="Style 1099 2 3" xfId="21886" xr:uid="{00000000-0005-0000-0000-0000393A0000}"/>
    <cellStyle name="Style 1099 2 4" xfId="16987" xr:uid="{00000000-0005-0000-0000-00003A3A0000}"/>
    <cellStyle name="Style 1099 2 5" xfId="12088" xr:uid="{00000000-0005-0000-0000-00003B3A0000}"/>
    <cellStyle name="Style 1099 2 6" xfId="7132" xr:uid="{00000000-0005-0000-0000-00003C3A0000}"/>
    <cellStyle name="Style 1099 2 7" xfId="2177" xr:uid="{00000000-0005-0000-0000-00003D3A0000}"/>
    <cellStyle name="Style 1099 2 8" xfId="49001" xr:uid="{00000000-0005-0000-0000-00003E3A0000}"/>
    <cellStyle name="Style 1099 2 9" xfId="53900" xr:uid="{00000000-0005-0000-0000-00003F3A0000}"/>
    <cellStyle name="Style 1099 3" xfId="39032" xr:uid="{00000000-0005-0000-0000-0000403A0000}"/>
    <cellStyle name="Style 1099 4" xfId="36583" xr:uid="{00000000-0005-0000-0000-0000413A0000}"/>
    <cellStyle name="Style 1099 5" xfId="34134" xr:uid="{00000000-0005-0000-0000-0000423A0000}"/>
    <cellStyle name="Style 1099 6" xfId="31685" xr:uid="{00000000-0005-0000-0000-0000433A0000}"/>
    <cellStyle name="Style 1099 7" xfId="29236" xr:uid="{00000000-0005-0000-0000-0000443A0000}"/>
    <cellStyle name="Style 1099 8" xfId="24336" xr:uid="{00000000-0005-0000-0000-0000453A0000}"/>
    <cellStyle name="Style 1099 9" xfId="19437" xr:uid="{00000000-0005-0000-0000-0000463A0000}"/>
    <cellStyle name="Style 11" xfId="44253" xr:uid="{00000000-0005-0000-0000-0000473A0000}"/>
    <cellStyle name="Style 11 10" xfId="14537" xr:uid="{00000000-0005-0000-0000-0000483A0000}"/>
    <cellStyle name="Style 11 11" xfId="9582" xr:uid="{00000000-0005-0000-0000-0000493A0000}"/>
    <cellStyle name="Style 11 12" xfId="4626" xr:uid="{00000000-0005-0000-0000-00004A3A0000}"/>
    <cellStyle name="Style 11 13" xfId="46552" xr:uid="{00000000-0005-0000-0000-00004B3A0000}"/>
    <cellStyle name="Style 11 14" xfId="51451" xr:uid="{00000000-0005-0000-0000-00004C3A0000}"/>
    <cellStyle name="Style 11 15" xfId="57663" xr:uid="{00000000-0005-0000-0000-00004D3A0000}"/>
    <cellStyle name="Style 11 2" xfId="41480" xr:uid="{00000000-0005-0000-0000-00004E3A0000}"/>
    <cellStyle name="Style 11 2 2" xfId="26784" xr:uid="{00000000-0005-0000-0000-00004F3A0000}"/>
    <cellStyle name="Style 11 2 3" xfId="21885" xr:uid="{00000000-0005-0000-0000-0000503A0000}"/>
    <cellStyle name="Style 11 2 4" xfId="16986" xr:uid="{00000000-0005-0000-0000-0000513A0000}"/>
    <cellStyle name="Style 11 2 5" xfId="12087" xr:uid="{00000000-0005-0000-0000-0000523A0000}"/>
    <cellStyle name="Style 11 2 6" xfId="7131" xr:uid="{00000000-0005-0000-0000-0000533A0000}"/>
    <cellStyle name="Style 11 2 7" xfId="2176" xr:uid="{00000000-0005-0000-0000-0000543A0000}"/>
    <cellStyle name="Style 11 2 8" xfId="49002" xr:uid="{00000000-0005-0000-0000-0000553A0000}"/>
    <cellStyle name="Style 11 2 9" xfId="53901" xr:uid="{00000000-0005-0000-0000-0000563A0000}"/>
    <cellStyle name="Style 11 3" xfId="39031" xr:uid="{00000000-0005-0000-0000-0000573A0000}"/>
    <cellStyle name="Style 11 4" xfId="36582" xr:uid="{00000000-0005-0000-0000-0000583A0000}"/>
    <cellStyle name="Style 11 5" xfId="34133" xr:uid="{00000000-0005-0000-0000-0000593A0000}"/>
    <cellStyle name="Style 11 6" xfId="31684" xr:uid="{00000000-0005-0000-0000-00005A3A0000}"/>
    <cellStyle name="Style 11 7" xfId="29235" xr:uid="{00000000-0005-0000-0000-00005B3A0000}"/>
    <cellStyle name="Style 11 8" xfId="24335" xr:uid="{00000000-0005-0000-0000-00005C3A0000}"/>
    <cellStyle name="Style 11 9" xfId="19436" xr:uid="{00000000-0005-0000-0000-00005D3A0000}"/>
    <cellStyle name="Style 110" xfId="44252" xr:uid="{00000000-0005-0000-0000-00005E3A0000}"/>
    <cellStyle name="Style 110 10" xfId="14536" xr:uid="{00000000-0005-0000-0000-00005F3A0000}"/>
    <cellStyle name="Style 110 11" xfId="9581" xr:uid="{00000000-0005-0000-0000-0000603A0000}"/>
    <cellStyle name="Style 110 12" xfId="4625" xr:uid="{00000000-0005-0000-0000-0000613A0000}"/>
    <cellStyle name="Style 110 13" xfId="46553" xr:uid="{00000000-0005-0000-0000-0000623A0000}"/>
    <cellStyle name="Style 110 14" xfId="51452" xr:uid="{00000000-0005-0000-0000-0000633A0000}"/>
    <cellStyle name="Style 110 15" xfId="57664" xr:uid="{00000000-0005-0000-0000-0000643A0000}"/>
    <cellStyle name="Style 110 2" xfId="41479" xr:uid="{00000000-0005-0000-0000-0000653A0000}"/>
    <cellStyle name="Style 110 2 2" xfId="26783" xr:uid="{00000000-0005-0000-0000-0000663A0000}"/>
    <cellStyle name="Style 110 2 3" xfId="21884" xr:uid="{00000000-0005-0000-0000-0000673A0000}"/>
    <cellStyle name="Style 110 2 4" xfId="16985" xr:uid="{00000000-0005-0000-0000-0000683A0000}"/>
    <cellStyle name="Style 110 2 5" xfId="12086" xr:uid="{00000000-0005-0000-0000-0000693A0000}"/>
    <cellStyle name="Style 110 2 6" xfId="7130" xr:uid="{00000000-0005-0000-0000-00006A3A0000}"/>
    <cellStyle name="Style 110 2 7" xfId="2175" xr:uid="{00000000-0005-0000-0000-00006B3A0000}"/>
    <cellStyle name="Style 110 2 8" xfId="49003" xr:uid="{00000000-0005-0000-0000-00006C3A0000}"/>
    <cellStyle name="Style 110 2 9" xfId="53902" xr:uid="{00000000-0005-0000-0000-00006D3A0000}"/>
    <cellStyle name="Style 110 3" xfId="39030" xr:uid="{00000000-0005-0000-0000-00006E3A0000}"/>
    <cellStyle name="Style 110 4" xfId="36581" xr:uid="{00000000-0005-0000-0000-00006F3A0000}"/>
    <cellStyle name="Style 110 5" xfId="34132" xr:uid="{00000000-0005-0000-0000-0000703A0000}"/>
    <cellStyle name="Style 110 6" xfId="31683" xr:uid="{00000000-0005-0000-0000-0000713A0000}"/>
    <cellStyle name="Style 110 7" xfId="29234" xr:uid="{00000000-0005-0000-0000-0000723A0000}"/>
    <cellStyle name="Style 110 8" xfId="24334" xr:uid="{00000000-0005-0000-0000-0000733A0000}"/>
    <cellStyle name="Style 110 9" xfId="19435" xr:uid="{00000000-0005-0000-0000-0000743A0000}"/>
    <cellStyle name="Style 1100" xfId="44251" xr:uid="{00000000-0005-0000-0000-0000753A0000}"/>
    <cellStyle name="Style 1100 10" xfId="14535" xr:uid="{00000000-0005-0000-0000-0000763A0000}"/>
    <cellStyle name="Style 1100 11" xfId="9580" xr:uid="{00000000-0005-0000-0000-0000773A0000}"/>
    <cellStyle name="Style 1100 12" xfId="4624" xr:uid="{00000000-0005-0000-0000-0000783A0000}"/>
    <cellStyle name="Style 1100 13" xfId="46554" xr:uid="{00000000-0005-0000-0000-0000793A0000}"/>
    <cellStyle name="Style 1100 14" xfId="51453" xr:uid="{00000000-0005-0000-0000-00007A3A0000}"/>
    <cellStyle name="Style 1100 15" xfId="57665" xr:uid="{00000000-0005-0000-0000-00007B3A0000}"/>
    <cellStyle name="Style 1100 2" xfId="41478" xr:uid="{00000000-0005-0000-0000-00007C3A0000}"/>
    <cellStyle name="Style 1100 2 2" xfId="26782" xr:uid="{00000000-0005-0000-0000-00007D3A0000}"/>
    <cellStyle name="Style 1100 2 3" xfId="21883" xr:uid="{00000000-0005-0000-0000-00007E3A0000}"/>
    <cellStyle name="Style 1100 2 4" xfId="16984" xr:uid="{00000000-0005-0000-0000-00007F3A0000}"/>
    <cellStyle name="Style 1100 2 5" xfId="12085" xr:uid="{00000000-0005-0000-0000-0000803A0000}"/>
    <cellStyle name="Style 1100 2 6" xfId="7129" xr:uid="{00000000-0005-0000-0000-0000813A0000}"/>
    <cellStyle name="Style 1100 2 7" xfId="2174" xr:uid="{00000000-0005-0000-0000-0000823A0000}"/>
    <cellStyle name="Style 1100 2 8" xfId="49004" xr:uid="{00000000-0005-0000-0000-0000833A0000}"/>
    <cellStyle name="Style 1100 2 9" xfId="53903" xr:uid="{00000000-0005-0000-0000-0000843A0000}"/>
    <cellStyle name="Style 1100 3" xfId="39029" xr:uid="{00000000-0005-0000-0000-0000853A0000}"/>
    <cellStyle name="Style 1100 4" xfId="36580" xr:uid="{00000000-0005-0000-0000-0000863A0000}"/>
    <cellStyle name="Style 1100 5" xfId="34131" xr:uid="{00000000-0005-0000-0000-0000873A0000}"/>
    <cellStyle name="Style 1100 6" xfId="31682" xr:uid="{00000000-0005-0000-0000-0000883A0000}"/>
    <cellStyle name="Style 1100 7" xfId="29233" xr:uid="{00000000-0005-0000-0000-0000893A0000}"/>
    <cellStyle name="Style 1100 8" xfId="24333" xr:uid="{00000000-0005-0000-0000-00008A3A0000}"/>
    <cellStyle name="Style 1100 9" xfId="19434" xr:uid="{00000000-0005-0000-0000-00008B3A0000}"/>
    <cellStyle name="Style 1101" xfId="44250" xr:uid="{00000000-0005-0000-0000-00008C3A0000}"/>
    <cellStyle name="Style 1101 10" xfId="14534" xr:uid="{00000000-0005-0000-0000-00008D3A0000}"/>
    <cellStyle name="Style 1101 11" xfId="9579" xr:uid="{00000000-0005-0000-0000-00008E3A0000}"/>
    <cellStyle name="Style 1101 12" xfId="4623" xr:uid="{00000000-0005-0000-0000-00008F3A0000}"/>
    <cellStyle name="Style 1101 13" xfId="46555" xr:uid="{00000000-0005-0000-0000-0000903A0000}"/>
    <cellStyle name="Style 1101 14" xfId="51454" xr:uid="{00000000-0005-0000-0000-0000913A0000}"/>
    <cellStyle name="Style 1101 15" xfId="57666" xr:uid="{00000000-0005-0000-0000-0000923A0000}"/>
    <cellStyle name="Style 1101 2" xfId="41477" xr:uid="{00000000-0005-0000-0000-0000933A0000}"/>
    <cellStyle name="Style 1101 2 2" xfId="26781" xr:uid="{00000000-0005-0000-0000-0000943A0000}"/>
    <cellStyle name="Style 1101 2 3" xfId="21882" xr:uid="{00000000-0005-0000-0000-0000953A0000}"/>
    <cellStyle name="Style 1101 2 4" xfId="16983" xr:uid="{00000000-0005-0000-0000-0000963A0000}"/>
    <cellStyle name="Style 1101 2 5" xfId="12084" xr:uid="{00000000-0005-0000-0000-0000973A0000}"/>
    <cellStyle name="Style 1101 2 6" xfId="7128" xr:uid="{00000000-0005-0000-0000-0000983A0000}"/>
    <cellStyle name="Style 1101 2 7" xfId="2173" xr:uid="{00000000-0005-0000-0000-0000993A0000}"/>
    <cellStyle name="Style 1101 2 8" xfId="49005" xr:uid="{00000000-0005-0000-0000-00009A3A0000}"/>
    <cellStyle name="Style 1101 2 9" xfId="53904" xr:uid="{00000000-0005-0000-0000-00009B3A0000}"/>
    <cellStyle name="Style 1101 3" xfId="39028" xr:uid="{00000000-0005-0000-0000-00009C3A0000}"/>
    <cellStyle name="Style 1101 4" xfId="36579" xr:uid="{00000000-0005-0000-0000-00009D3A0000}"/>
    <cellStyle name="Style 1101 5" xfId="34130" xr:uid="{00000000-0005-0000-0000-00009E3A0000}"/>
    <cellStyle name="Style 1101 6" xfId="31681" xr:uid="{00000000-0005-0000-0000-00009F3A0000}"/>
    <cellStyle name="Style 1101 7" xfId="29232" xr:uid="{00000000-0005-0000-0000-0000A03A0000}"/>
    <cellStyle name="Style 1101 8" xfId="24332" xr:uid="{00000000-0005-0000-0000-0000A13A0000}"/>
    <cellStyle name="Style 1101 9" xfId="19433" xr:uid="{00000000-0005-0000-0000-0000A23A0000}"/>
    <cellStyle name="Style 1102" xfId="44249" xr:uid="{00000000-0005-0000-0000-0000A33A0000}"/>
    <cellStyle name="Style 1102 10" xfId="14533" xr:uid="{00000000-0005-0000-0000-0000A43A0000}"/>
    <cellStyle name="Style 1102 11" xfId="9578" xr:uid="{00000000-0005-0000-0000-0000A53A0000}"/>
    <cellStyle name="Style 1102 12" xfId="4622" xr:uid="{00000000-0005-0000-0000-0000A63A0000}"/>
    <cellStyle name="Style 1102 13" xfId="46556" xr:uid="{00000000-0005-0000-0000-0000A73A0000}"/>
    <cellStyle name="Style 1102 14" xfId="51455" xr:uid="{00000000-0005-0000-0000-0000A83A0000}"/>
    <cellStyle name="Style 1102 15" xfId="57667" xr:uid="{00000000-0005-0000-0000-0000A93A0000}"/>
    <cellStyle name="Style 1102 2" xfId="41476" xr:uid="{00000000-0005-0000-0000-0000AA3A0000}"/>
    <cellStyle name="Style 1102 2 2" xfId="26780" xr:uid="{00000000-0005-0000-0000-0000AB3A0000}"/>
    <cellStyle name="Style 1102 2 3" xfId="21881" xr:uid="{00000000-0005-0000-0000-0000AC3A0000}"/>
    <cellStyle name="Style 1102 2 4" xfId="16982" xr:uid="{00000000-0005-0000-0000-0000AD3A0000}"/>
    <cellStyle name="Style 1102 2 5" xfId="12083" xr:uid="{00000000-0005-0000-0000-0000AE3A0000}"/>
    <cellStyle name="Style 1102 2 6" xfId="7127" xr:uid="{00000000-0005-0000-0000-0000AF3A0000}"/>
    <cellStyle name="Style 1102 2 7" xfId="2172" xr:uid="{00000000-0005-0000-0000-0000B03A0000}"/>
    <cellStyle name="Style 1102 2 8" xfId="49006" xr:uid="{00000000-0005-0000-0000-0000B13A0000}"/>
    <cellStyle name="Style 1102 2 9" xfId="53905" xr:uid="{00000000-0005-0000-0000-0000B23A0000}"/>
    <cellStyle name="Style 1102 3" xfId="39027" xr:uid="{00000000-0005-0000-0000-0000B33A0000}"/>
    <cellStyle name="Style 1102 4" xfId="36578" xr:uid="{00000000-0005-0000-0000-0000B43A0000}"/>
    <cellStyle name="Style 1102 5" xfId="34129" xr:uid="{00000000-0005-0000-0000-0000B53A0000}"/>
    <cellStyle name="Style 1102 6" xfId="31680" xr:uid="{00000000-0005-0000-0000-0000B63A0000}"/>
    <cellStyle name="Style 1102 7" xfId="29231" xr:uid="{00000000-0005-0000-0000-0000B73A0000}"/>
    <cellStyle name="Style 1102 8" xfId="24331" xr:uid="{00000000-0005-0000-0000-0000B83A0000}"/>
    <cellStyle name="Style 1102 9" xfId="19432" xr:uid="{00000000-0005-0000-0000-0000B93A0000}"/>
    <cellStyle name="Style 1103" xfId="44248" xr:uid="{00000000-0005-0000-0000-0000BA3A0000}"/>
    <cellStyle name="Style 1103 10" xfId="14532" xr:uid="{00000000-0005-0000-0000-0000BB3A0000}"/>
    <cellStyle name="Style 1103 11" xfId="9577" xr:uid="{00000000-0005-0000-0000-0000BC3A0000}"/>
    <cellStyle name="Style 1103 12" xfId="4621" xr:uid="{00000000-0005-0000-0000-0000BD3A0000}"/>
    <cellStyle name="Style 1103 13" xfId="46557" xr:uid="{00000000-0005-0000-0000-0000BE3A0000}"/>
    <cellStyle name="Style 1103 14" xfId="51456" xr:uid="{00000000-0005-0000-0000-0000BF3A0000}"/>
    <cellStyle name="Style 1103 15" xfId="57668" xr:uid="{00000000-0005-0000-0000-0000C03A0000}"/>
    <cellStyle name="Style 1103 2" xfId="41475" xr:uid="{00000000-0005-0000-0000-0000C13A0000}"/>
    <cellStyle name="Style 1103 2 2" xfId="26779" xr:uid="{00000000-0005-0000-0000-0000C23A0000}"/>
    <cellStyle name="Style 1103 2 3" xfId="21880" xr:uid="{00000000-0005-0000-0000-0000C33A0000}"/>
    <cellStyle name="Style 1103 2 4" xfId="16981" xr:uid="{00000000-0005-0000-0000-0000C43A0000}"/>
    <cellStyle name="Style 1103 2 5" xfId="12082" xr:uid="{00000000-0005-0000-0000-0000C53A0000}"/>
    <cellStyle name="Style 1103 2 6" xfId="7126" xr:uid="{00000000-0005-0000-0000-0000C63A0000}"/>
    <cellStyle name="Style 1103 2 7" xfId="2171" xr:uid="{00000000-0005-0000-0000-0000C73A0000}"/>
    <cellStyle name="Style 1103 2 8" xfId="49007" xr:uid="{00000000-0005-0000-0000-0000C83A0000}"/>
    <cellStyle name="Style 1103 2 9" xfId="53906" xr:uid="{00000000-0005-0000-0000-0000C93A0000}"/>
    <cellStyle name="Style 1103 3" xfId="39026" xr:uid="{00000000-0005-0000-0000-0000CA3A0000}"/>
    <cellStyle name="Style 1103 4" xfId="36577" xr:uid="{00000000-0005-0000-0000-0000CB3A0000}"/>
    <cellStyle name="Style 1103 5" xfId="34128" xr:uid="{00000000-0005-0000-0000-0000CC3A0000}"/>
    <cellStyle name="Style 1103 6" xfId="31679" xr:uid="{00000000-0005-0000-0000-0000CD3A0000}"/>
    <cellStyle name="Style 1103 7" xfId="29230" xr:uid="{00000000-0005-0000-0000-0000CE3A0000}"/>
    <cellStyle name="Style 1103 8" xfId="24330" xr:uid="{00000000-0005-0000-0000-0000CF3A0000}"/>
    <cellStyle name="Style 1103 9" xfId="19431" xr:uid="{00000000-0005-0000-0000-0000D03A0000}"/>
    <cellStyle name="Style 1104" xfId="44247" xr:uid="{00000000-0005-0000-0000-0000D13A0000}"/>
    <cellStyle name="Style 1104 10" xfId="14531" xr:uid="{00000000-0005-0000-0000-0000D23A0000}"/>
    <cellStyle name="Style 1104 11" xfId="9576" xr:uid="{00000000-0005-0000-0000-0000D33A0000}"/>
    <cellStyle name="Style 1104 12" xfId="4620" xr:uid="{00000000-0005-0000-0000-0000D43A0000}"/>
    <cellStyle name="Style 1104 13" xfId="46558" xr:uid="{00000000-0005-0000-0000-0000D53A0000}"/>
    <cellStyle name="Style 1104 14" xfId="51457" xr:uid="{00000000-0005-0000-0000-0000D63A0000}"/>
    <cellStyle name="Style 1104 15" xfId="57669" xr:uid="{00000000-0005-0000-0000-0000D73A0000}"/>
    <cellStyle name="Style 1104 2" xfId="41474" xr:uid="{00000000-0005-0000-0000-0000D83A0000}"/>
    <cellStyle name="Style 1104 2 2" xfId="26778" xr:uid="{00000000-0005-0000-0000-0000D93A0000}"/>
    <cellStyle name="Style 1104 2 3" xfId="21879" xr:uid="{00000000-0005-0000-0000-0000DA3A0000}"/>
    <cellStyle name="Style 1104 2 4" xfId="16980" xr:uid="{00000000-0005-0000-0000-0000DB3A0000}"/>
    <cellStyle name="Style 1104 2 5" xfId="12081" xr:uid="{00000000-0005-0000-0000-0000DC3A0000}"/>
    <cellStyle name="Style 1104 2 6" xfId="7125" xr:uid="{00000000-0005-0000-0000-0000DD3A0000}"/>
    <cellStyle name="Style 1104 2 7" xfId="2170" xr:uid="{00000000-0005-0000-0000-0000DE3A0000}"/>
    <cellStyle name="Style 1104 2 8" xfId="49008" xr:uid="{00000000-0005-0000-0000-0000DF3A0000}"/>
    <cellStyle name="Style 1104 2 9" xfId="53907" xr:uid="{00000000-0005-0000-0000-0000E03A0000}"/>
    <cellStyle name="Style 1104 3" xfId="39025" xr:uid="{00000000-0005-0000-0000-0000E13A0000}"/>
    <cellStyle name="Style 1104 4" xfId="36576" xr:uid="{00000000-0005-0000-0000-0000E23A0000}"/>
    <cellStyle name="Style 1104 5" xfId="34127" xr:uid="{00000000-0005-0000-0000-0000E33A0000}"/>
    <cellStyle name="Style 1104 6" xfId="31678" xr:uid="{00000000-0005-0000-0000-0000E43A0000}"/>
    <cellStyle name="Style 1104 7" xfId="29229" xr:uid="{00000000-0005-0000-0000-0000E53A0000}"/>
    <cellStyle name="Style 1104 8" xfId="24329" xr:uid="{00000000-0005-0000-0000-0000E63A0000}"/>
    <cellStyle name="Style 1104 9" xfId="19430" xr:uid="{00000000-0005-0000-0000-0000E73A0000}"/>
    <cellStyle name="Style 1105" xfId="44246" xr:uid="{00000000-0005-0000-0000-0000E83A0000}"/>
    <cellStyle name="Style 1105 10" xfId="14530" xr:uid="{00000000-0005-0000-0000-0000E93A0000}"/>
    <cellStyle name="Style 1105 11" xfId="9575" xr:uid="{00000000-0005-0000-0000-0000EA3A0000}"/>
    <cellStyle name="Style 1105 12" xfId="4619" xr:uid="{00000000-0005-0000-0000-0000EB3A0000}"/>
    <cellStyle name="Style 1105 13" xfId="46559" xr:uid="{00000000-0005-0000-0000-0000EC3A0000}"/>
    <cellStyle name="Style 1105 14" xfId="51458" xr:uid="{00000000-0005-0000-0000-0000ED3A0000}"/>
    <cellStyle name="Style 1105 15" xfId="57670" xr:uid="{00000000-0005-0000-0000-0000EE3A0000}"/>
    <cellStyle name="Style 1105 2" xfId="41473" xr:uid="{00000000-0005-0000-0000-0000EF3A0000}"/>
    <cellStyle name="Style 1105 2 2" xfId="26777" xr:uid="{00000000-0005-0000-0000-0000F03A0000}"/>
    <cellStyle name="Style 1105 2 3" xfId="21878" xr:uid="{00000000-0005-0000-0000-0000F13A0000}"/>
    <cellStyle name="Style 1105 2 4" xfId="16979" xr:uid="{00000000-0005-0000-0000-0000F23A0000}"/>
    <cellStyle name="Style 1105 2 5" xfId="12080" xr:uid="{00000000-0005-0000-0000-0000F33A0000}"/>
    <cellStyle name="Style 1105 2 6" xfId="7124" xr:uid="{00000000-0005-0000-0000-0000F43A0000}"/>
    <cellStyle name="Style 1105 2 7" xfId="2169" xr:uid="{00000000-0005-0000-0000-0000F53A0000}"/>
    <cellStyle name="Style 1105 2 8" xfId="49009" xr:uid="{00000000-0005-0000-0000-0000F63A0000}"/>
    <cellStyle name="Style 1105 2 9" xfId="53908" xr:uid="{00000000-0005-0000-0000-0000F73A0000}"/>
    <cellStyle name="Style 1105 3" xfId="39024" xr:uid="{00000000-0005-0000-0000-0000F83A0000}"/>
    <cellStyle name="Style 1105 4" xfId="36575" xr:uid="{00000000-0005-0000-0000-0000F93A0000}"/>
    <cellStyle name="Style 1105 5" xfId="34126" xr:uid="{00000000-0005-0000-0000-0000FA3A0000}"/>
    <cellStyle name="Style 1105 6" xfId="31677" xr:uid="{00000000-0005-0000-0000-0000FB3A0000}"/>
    <cellStyle name="Style 1105 7" xfId="29228" xr:uid="{00000000-0005-0000-0000-0000FC3A0000}"/>
    <cellStyle name="Style 1105 8" xfId="24328" xr:uid="{00000000-0005-0000-0000-0000FD3A0000}"/>
    <cellStyle name="Style 1105 9" xfId="19429" xr:uid="{00000000-0005-0000-0000-0000FE3A0000}"/>
    <cellStyle name="Style 1106" xfId="44245" xr:uid="{00000000-0005-0000-0000-0000FF3A0000}"/>
    <cellStyle name="Style 1106 10" xfId="14529" xr:uid="{00000000-0005-0000-0000-0000003B0000}"/>
    <cellStyle name="Style 1106 11" xfId="9574" xr:uid="{00000000-0005-0000-0000-0000013B0000}"/>
    <cellStyle name="Style 1106 12" xfId="4618" xr:uid="{00000000-0005-0000-0000-0000023B0000}"/>
    <cellStyle name="Style 1106 13" xfId="46560" xr:uid="{00000000-0005-0000-0000-0000033B0000}"/>
    <cellStyle name="Style 1106 14" xfId="51459" xr:uid="{00000000-0005-0000-0000-0000043B0000}"/>
    <cellStyle name="Style 1106 15" xfId="57671" xr:uid="{00000000-0005-0000-0000-0000053B0000}"/>
    <cellStyle name="Style 1106 2" xfId="41472" xr:uid="{00000000-0005-0000-0000-0000063B0000}"/>
    <cellStyle name="Style 1106 2 2" xfId="26776" xr:uid="{00000000-0005-0000-0000-0000073B0000}"/>
    <cellStyle name="Style 1106 2 3" xfId="21877" xr:uid="{00000000-0005-0000-0000-0000083B0000}"/>
    <cellStyle name="Style 1106 2 4" xfId="16978" xr:uid="{00000000-0005-0000-0000-0000093B0000}"/>
    <cellStyle name="Style 1106 2 5" xfId="12079" xr:uid="{00000000-0005-0000-0000-00000A3B0000}"/>
    <cellStyle name="Style 1106 2 6" xfId="7123" xr:uid="{00000000-0005-0000-0000-00000B3B0000}"/>
    <cellStyle name="Style 1106 2 7" xfId="2168" xr:uid="{00000000-0005-0000-0000-00000C3B0000}"/>
    <cellStyle name="Style 1106 2 8" xfId="49010" xr:uid="{00000000-0005-0000-0000-00000D3B0000}"/>
    <cellStyle name="Style 1106 2 9" xfId="53909" xr:uid="{00000000-0005-0000-0000-00000E3B0000}"/>
    <cellStyle name="Style 1106 3" xfId="39023" xr:uid="{00000000-0005-0000-0000-00000F3B0000}"/>
    <cellStyle name="Style 1106 4" xfId="36574" xr:uid="{00000000-0005-0000-0000-0000103B0000}"/>
    <cellStyle name="Style 1106 5" xfId="34125" xr:uid="{00000000-0005-0000-0000-0000113B0000}"/>
    <cellStyle name="Style 1106 6" xfId="31676" xr:uid="{00000000-0005-0000-0000-0000123B0000}"/>
    <cellStyle name="Style 1106 7" xfId="29227" xr:uid="{00000000-0005-0000-0000-0000133B0000}"/>
    <cellStyle name="Style 1106 8" xfId="24327" xr:uid="{00000000-0005-0000-0000-0000143B0000}"/>
    <cellStyle name="Style 1106 9" xfId="19428" xr:uid="{00000000-0005-0000-0000-0000153B0000}"/>
    <cellStyle name="Style 1107" xfId="44244" xr:uid="{00000000-0005-0000-0000-0000163B0000}"/>
    <cellStyle name="Style 1107 10" xfId="14528" xr:uid="{00000000-0005-0000-0000-0000173B0000}"/>
    <cellStyle name="Style 1107 11" xfId="9573" xr:uid="{00000000-0005-0000-0000-0000183B0000}"/>
    <cellStyle name="Style 1107 12" xfId="4617" xr:uid="{00000000-0005-0000-0000-0000193B0000}"/>
    <cellStyle name="Style 1107 13" xfId="46561" xr:uid="{00000000-0005-0000-0000-00001A3B0000}"/>
    <cellStyle name="Style 1107 14" xfId="51460" xr:uid="{00000000-0005-0000-0000-00001B3B0000}"/>
    <cellStyle name="Style 1107 15" xfId="57672" xr:uid="{00000000-0005-0000-0000-00001C3B0000}"/>
    <cellStyle name="Style 1107 2" xfId="41471" xr:uid="{00000000-0005-0000-0000-00001D3B0000}"/>
    <cellStyle name="Style 1107 2 2" xfId="26775" xr:uid="{00000000-0005-0000-0000-00001E3B0000}"/>
    <cellStyle name="Style 1107 2 3" xfId="21876" xr:uid="{00000000-0005-0000-0000-00001F3B0000}"/>
    <cellStyle name="Style 1107 2 4" xfId="16977" xr:uid="{00000000-0005-0000-0000-0000203B0000}"/>
    <cellStyle name="Style 1107 2 5" xfId="12078" xr:uid="{00000000-0005-0000-0000-0000213B0000}"/>
    <cellStyle name="Style 1107 2 6" xfId="7122" xr:uid="{00000000-0005-0000-0000-0000223B0000}"/>
    <cellStyle name="Style 1107 2 7" xfId="2167" xr:uid="{00000000-0005-0000-0000-0000233B0000}"/>
    <cellStyle name="Style 1107 2 8" xfId="49011" xr:uid="{00000000-0005-0000-0000-0000243B0000}"/>
    <cellStyle name="Style 1107 2 9" xfId="53910" xr:uid="{00000000-0005-0000-0000-0000253B0000}"/>
    <cellStyle name="Style 1107 3" xfId="39022" xr:uid="{00000000-0005-0000-0000-0000263B0000}"/>
    <cellStyle name="Style 1107 4" xfId="36573" xr:uid="{00000000-0005-0000-0000-0000273B0000}"/>
    <cellStyle name="Style 1107 5" xfId="34124" xr:uid="{00000000-0005-0000-0000-0000283B0000}"/>
    <cellStyle name="Style 1107 6" xfId="31675" xr:uid="{00000000-0005-0000-0000-0000293B0000}"/>
    <cellStyle name="Style 1107 7" xfId="29226" xr:uid="{00000000-0005-0000-0000-00002A3B0000}"/>
    <cellStyle name="Style 1107 8" xfId="24326" xr:uid="{00000000-0005-0000-0000-00002B3B0000}"/>
    <cellStyle name="Style 1107 9" xfId="19427" xr:uid="{00000000-0005-0000-0000-00002C3B0000}"/>
    <cellStyle name="Style 1108" xfId="44243" xr:uid="{00000000-0005-0000-0000-00002D3B0000}"/>
    <cellStyle name="Style 1108 10" xfId="14527" xr:uid="{00000000-0005-0000-0000-00002E3B0000}"/>
    <cellStyle name="Style 1108 11" xfId="9572" xr:uid="{00000000-0005-0000-0000-00002F3B0000}"/>
    <cellStyle name="Style 1108 12" xfId="4616" xr:uid="{00000000-0005-0000-0000-0000303B0000}"/>
    <cellStyle name="Style 1108 13" xfId="46562" xr:uid="{00000000-0005-0000-0000-0000313B0000}"/>
    <cellStyle name="Style 1108 14" xfId="51461" xr:uid="{00000000-0005-0000-0000-0000323B0000}"/>
    <cellStyle name="Style 1108 15" xfId="57673" xr:uid="{00000000-0005-0000-0000-0000333B0000}"/>
    <cellStyle name="Style 1108 2" xfId="41470" xr:uid="{00000000-0005-0000-0000-0000343B0000}"/>
    <cellStyle name="Style 1108 2 2" xfId="26774" xr:uid="{00000000-0005-0000-0000-0000353B0000}"/>
    <cellStyle name="Style 1108 2 3" xfId="21875" xr:uid="{00000000-0005-0000-0000-0000363B0000}"/>
    <cellStyle name="Style 1108 2 4" xfId="16976" xr:uid="{00000000-0005-0000-0000-0000373B0000}"/>
    <cellStyle name="Style 1108 2 5" xfId="12077" xr:uid="{00000000-0005-0000-0000-0000383B0000}"/>
    <cellStyle name="Style 1108 2 6" xfId="7121" xr:uid="{00000000-0005-0000-0000-0000393B0000}"/>
    <cellStyle name="Style 1108 2 7" xfId="2166" xr:uid="{00000000-0005-0000-0000-00003A3B0000}"/>
    <cellStyle name="Style 1108 2 8" xfId="49012" xr:uid="{00000000-0005-0000-0000-00003B3B0000}"/>
    <cellStyle name="Style 1108 2 9" xfId="53911" xr:uid="{00000000-0005-0000-0000-00003C3B0000}"/>
    <cellStyle name="Style 1108 3" xfId="39021" xr:uid="{00000000-0005-0000-0000-00003D3B0000}"/>
    <cellStyle name="Style 1108 4" xfId="36572" xr:uid="{00000000-0005-0000-0000-00003E3B0000}"/>
    <cellStyle name="Style 1108 5" xfId="34123" xr:uid="{00000000-0005-0000-0000-00003F3B0000}"/>
    <cellStyle name="Style 1108 6" xfId="31674" xr:uid="{00000000-0005-0000-0000-0000403B0000}"/>
    <cellStyle name="Style 1108 7" xfId="29225" xr:uid="{00000000-0005-0000-0000-0000413B0000}"/>
    <cellStyle name="Style 1108 8" xfId="24325" xr:uid="{00000000-0005-0000-0000-0000423B0000}"/>
    <cellStyle name="Style 1108 9" xfId="19426" xr:uid="{00000000-0005-0000-0000-0000433B0000}"/>
    <cellStyle name="Style 1109" xfId="44242" xr:uid="{00000000-0005-0000-0000-0000443B0000}"/>
    <cellStyle name="Style 1109 10" xfId="14526" xr:uid="{00000000-0005-0000-0000-0000453B0000}"/>
    <cellStyle name="Style 1109 11" xfId="9571" xr:uid="{00000000-0005-0000-0000-0000463B0000}"/>
    <cellStyle name="Style 1109 12" xfId="4615" xr:uid="{00000000-0005-0000-0000-0000473B0000}"/>
    <cellStyle name="Style 1109 13" xfId="46563" xr:uid="{00000000-0005-0000-0000-0000483B0000}"/>
    <cellStyle name="Style 1109 14" xfId="51462" xr:uid="{00000000-0005-0000-0000-0000493B0000}"/>
    <cellStyle name="Style 1109 15" xfId="57674" xr:uid="{00000000-0005-0000-0000-00004A3B0000}"/>
    <cellStyle name="Style 1109 2" xfId="41469" xr:uid="{00000000-0005-0000-0000-00004B3B0000}"/>
    <cellStyle name="Style 1109 2 2" xfId="26773" xr:uid="{00000000-0005-0000-0000-00004C3B0000}"/>
    <cellStyle name="Style 1109 2 3" xfId="21874" xr:uid="{00000000-0005-0000-0000-00004D3B0000}"/>
    <cellStyle name="Style 1109 2 4" xfId="16975" xr:uid="{00000000-0005-0000-0000-00004E3B0000}"/>
    <cellStyle name="Style 1109 2 5" xfId="12076" xr:uid="{00000000-0005-0000-0000-00004F3B0000}"/>
    <cellStyle name="Style 1109 2 6" xfId="7120" xr:uid="{00000000-0005-0000-0000-0000503B0000}"/>
    <cellStyle name="Style 1109 2 7" xfId="2165" xr:uid="{00000000-0005-0000-0000-0000513B0000}"/>
    <cellStyle name="Style 1109 2 8" xfId="49013" xr:uid="{00000000-0005-0000-0000-0000523B0000}"/>
    <cellStyle name="Style 1109 2 9" xfId="53912" xr:uid="{00000000-0005-0000-0000-0000533B0000}"/>
    <cellStyle name="Style 1109 3" xfId="39020" xr:uid="{00000000-0005-0000-0000-0000543B0000}"/>
    <cellStyle name="Style 1109 4" xfId="36571" xr:uid="{00000000-0005-0000-0000-0000553B0000}"/>
    <cellStyle name="Style 1109 5" xfId="34122" xr:uid="{00000000-0005-0000-0000-0000563B0000}"/>
    <cellStyle name="Style 1109 6" xfId="31673" xr:uid="{00000000-0005-0000-0000-0000573B0000}"/>
    <cellStyle name="Style 1109 7" xfId="29224" xr:uid="{00000000-0005-0000-0000-0000583B0000}"/>
    <cellStyle name="Style 1109 8" xfId="24324" xr:uid="{00000000-0005-0000-0000-0000593B0000}"/>
    <cellStyle name="Style 1109 9" xfId="19425" xr:uid="{00000000-0005-0000-0000-00005A3B0000}"/>
    <cellStyle name="Style 111" xfId="44241" xr:uid="{00000000-0005-0000-0000-00005B3B0000}"/>
    <cellStyle name="Style 111 10" xfId="14525" xr:uid="{00000000-0005-0000-0000-00005C3B0000}"/>
    <cellStyle name="Style 111 11" xfId="9570" xr:uid="{00000000-0005-0000-0000-00005D3B0000}"/>
    <cellStyle name="Style 111 12" xfId="4614" xr:uid="{00000000-0005-0000-0000-00005E3B0000}"/>
    <cellStyle name="Style 111 13" xfId="46564" xr:uid="{00000000-0005-0000-0000-00005F3B0000}"/>
    <cellStyle name="Style 111 14" xfId="51463" xr:uid="{00000000-0005-0000-0000-0000603B0000}"/>
    <cellStyle name="Style 111 15" xfId="57675" xr:uid="{00000000-0005-0000-0000-0000613B0000}"/>
    <cellStyle name="Style 111 2" xfId="41468" xr:uid="{00000000-0005-0000-0000-0000623B0000}"/>
    <cellStyle name="Style 111 2 2" xfId="26772" xr:uid="{00000000-0005-0000-0000-0000633B0000}"/>
    <cellStyle name="Style 111 2 3" xfId="21873" xr:uid="{00000000-0005-0000-0000-0000643B0000}"/>
    <cellStyle name="Style 111 2 4" xfId="16974" xr:uid="{00000000-0005-0000-0000-0000653B0000}"/>
    <cellStyle name="Style 111 2 5" xfId="12075" xr:uid="{00000000-0005-0000-0000-0000663B0000}"/>
    <cellStyle name="Style 111 2 6" xfId="7119" xr:uid="{00000000-0005-0000-0000-0000673B0000}"/>
    <cellStyle name="Style 111 2 7" xfId="2164" xr:uid="{00000000-0005-0000-0000-0000683B0000}"/>
    <cellStyle name="Style 111 2 8" xfId="49014" xr:uid="{00000000-0005-0000-0000-0000693B0000}"/>
    <cellStyle name="Style 111 2 9" xfId="53913" xr:uid="{00000000-0005-0000-0000-00006A3B0000}"/>
    <cellStyle name="Style 111 3" xfId="39019" xr:uid="{00000000-0005-0000-0000-00006B3B0000}"/>
    <cellStyle name="Style 111 4" xfId="36570" xr:uid="{00000000-0005-0000-0000-00006C3B0000}"/>
    <cellStyle name="Style 111 5" xfId="34121" xr:uid="{00000000-0005-0000-0000-00006D3B0000}"/>
    <cellStyle name="Style 111 6" xfId="31672" xr:uid="{00000000-0005-0000-0000-00006E3B0000}"/>
    <cellStyle name="Style 111 7" xfId="29223" xr:uid="{00000000-0005-0000-0000-00006F3B0000}"/>
    <cellStyle name="Style 111 8" xfId="24323" xr:uid="{00000000-0005-0000-0000-0000703B0000}"/>
    <cellStyle name="Style 111 9" xfId="19424" xr:uid="{00000000-0005-0000-0000-0000713B0000}"/>
    <cellStyle name="Style 1110" xfId="44240" xr:uid="{00000000-0005-0000-0000-0000723B0000}"/>
    <cellStyle name="Style 1110 10" xfId="14524" xr:uid="{00000000-0005-0000-0000-0000733B0000}"/>
    <cellStyle name="Style 1110 11" xfId="9569" xr:uid="{00000000-0005-0000-0000-0000743B0000}"/>
    <cellStyle name="Style 1110 12" xfId="4613" xr:uid="{00000000-0005-0000-0000-0000753B0000}"/>
    <cellStyle name="Style 1110 13" xfId="46565" xr:uid="{00000000-0005-0000-0000-0000763B0000}"/>
    <cellStyle name="Style 1110 14" xfId="51464" xr:uid="{00000000-0005-0000-0000-0000773B0000}"/>
    <cellStyle name="Style 1110 15" xfId="57676" xr:uid="{00000000-0005-0000-0000-0000783B0000}"/>
    <cellStyle name="Style 1110 2" xfId="41467" xr:uid="{00000000-0005-0000-0000-0000793B0000}"/>
    <cellStyle name="Style 1110 2 2" xfId="26771" xr:uid="{00000000-0005-0000-0000-00007A3B0000}"/>
    <cellStyle name="Style 1110 2 3" xfId="21872" xr:uid="{00000000-0005-0000-0000-00007B3B0000}"/>
    <cellStyle name="Style 1110 2 4" xfId="16973" xr:uid="{00000000-0005-0000-0000-00007C3B0000}"/>
    <cellStyle name="Style 1110 2 5" xfId="12074" xr:uid="{00000000-0005-0000-0000-00007D3B0000}"/>
    <cellStyle name="Style 1110 2 6" xfId="7118" xr:uid="{00000000-0005-0000-0000-00007E3B0000}"/>
    <cellStyle name="Style 1110 2 7" xfId="2163" xr:uid="{00000000-0005-0000-0000-00007F3B0000}"/>
    <cellStyle name="Style 1110 2 8" xfId="49015" xr:uid="{00000000-0005-0000-0000-0000803B0000}"/>
    <cellStyle name="Style 1110 2 9" xfId="53914" xr:uid="{00000000-0005-0000-0000-0000813B0000}"/>
    <cellStyle name="Style 1110 3" xfId="39018" xr:uid="{00000000-0005-0000-0000-0000823B0000}"/>
    <cellStyle name="Style 1110 4" xfId="36569" xr:uid="{00000000-0005-0000-0000-0000833B0000}"/>
    <cellStyle name="Style 1110 5" xfId="34120" xr:uid="{00000000-0005-0000-0000-0000843B0000}"/>
    <cellStyle name="Style 1110 6" xfId="31671" xr:uid="{00000000-0005-0000-0000-0000853B0000}"/>
    <cellStyle name="Style 1110 7" xfId="29222" xr:uid="{00000000-0005-0000-0000-0000863B0000}"/>
    <cellStyle name="Style 1110 8" xfId="24322" xr:uid="{00000000-0005-0000-0000-0000873B0000}"/>
    <cellStyle name="Style 1110 9" xfId="19423" xr:uid="{00000000-0005-0000-0000-0000883B0000}"/>
    <cellStyle name="Style 1111" xfId="44239" xr:uid="{00000000-0005-0000-0000-0000893B0000}"/>
    <cellStyle name="Style 1111 10" xfId="14523" xr:uid="{00000000-0005-0000-0000-00008A3B0000}"/>
    <cellStyle name="Style 1111 11" xfId="9568" xr:uid="{00000000-0005-0000-0000-00008B3B0000}"/>
    <cellStyle name="Style 1111 12" xfId="4612" xr:uid="{00000000-0005-0000-0000-00008C3B0000}"/>
    <cellStyle name="Style 1111 13" xfId="46566" xr:uid="{00000000-0005-0000-0000-00008D3B0000}"/>
    <cellStyle name="Style 1111 14" xfId="51465" xr:uid="{00000000-0005-0000-0000-00008E3B0000}"/>
    <cellStyle name="Style 1111 15" xfId="57677" xr:uid="{00000000-0005-0000-0000-00008F3B0000}"/>
    <cellStyle name="Style 1111 2" xfId="41466" xr:uid="{00000000-0005-0000-0000-0000903B0000}"/>
    <cellStyle name="Style 1111 2 2" xfId="26770" xr:uid="{00000000-0005-0000-0000-0000913B0000}"/>
    <cellStyle name="Style 1111 2 3" xfId="21871" xr:uid="{00000000-0005-0000-0000-0000923B0000}"/>
    <cellStyle name="Style 1111 2 4" xfId="16972" xr:uid="{00000000-0005-0000-0000-0000933B0000}"/>
    <cellStyle name="Style 1111 2 5" xfId="12073" xr:uid="{00000000-0005-0000-0000-0000943B0000}"/>
    <cellStyle name="Style 1111 2 6" xfId="7117" xr:uid="{00000000-0005-0000-0000-0000953B0000}"/>
    <cellStyle name="Style 1111 2 7" xfId="2162" xr:uid="{00000000-0005-0000-0000-0000963B0000}"/>
    <cellStyle name="Style 1111 2 8" xfId="49016" xr:uid="{00000000-0005-0000-0000-0000973B0000}"/>
    <cellStyle name="Style 1111 2 9" xfId="53915" xr:uid="{00000000-0005-0000-0000-0000983B0000}"/>
    <cellStyle name="Style 1111 3" xfId="39017" xr:uid="{00000000-0005-0000-0000-0000993B0000}"/>
    <cellStyle name="Style 1111 4" xfId="36568" xr:uid="{00000000-0005-0000-0000-00009A3B0000}"/>
    <cellStyle name="Style 1111 5" xfId="34119" xr:uid="{00000000-0005-0000-0000-00009B3B0000}"/>
    <cellStyle name="Style 1111 6" xfId="31670" xr:uid="{00000000-0005-0000-0000-00009C3B0000}"/>
    <cellStyle name="Style 1111 7" xfId="29221" xr:uid="{00000000-0005-0000-0000-00009D3B0000}"/>
    <cellStyle name="Style 1111 8" xfId="24321" xr:uid="{00000000-0005-0000-0000-00009E3B0000}"/>
    <cellStyle name="Style 1111 9" xfId="19422" xr:uid="{00000000-0005-0000-0000-00009F3B0000}"/>
    <cellStyle name="Style 1112" xfId="44238" xr:uid="{00000000-0005-0000-0000-0000A03B0000}"/>
    <cellStyle name="Style 1112 10" xfId="14522" xr:uid="{00000000-0005-0000-0000-0000A13B0000}"/>
    <cellStyle name="Style 1112 11" xfId="9567" xr:uid="{00000000-0005-0000-0000-0000A23B0000}"/>
    <cellStyle name="Style 1112 12" xfId="4611" xr:uid="{00000000-0005-0000-0000-0000A33B0000}"/>
    <cellStyle name="Style 1112 13" xfId="46567" xr:uid="{00000000-0005-0000-0000-0000A43B0000}"/>
    <cellStyle name="Style 1112 14" xfId="51466" xr:uid="{00000000-0005-0000-0000-0000A53B0000}"/>
    <cellStyle name="Style 1112 15" xfId="57678" xr:uid="{00000000-0005-0000-0000-0000A63B0000}"/>
    <cellStyle name="Style 1112 2" xfId="41465" xr:uid="{00000000-0005-0000-0000-0000A73B0000}"/>
    <cellStyle name="Style 1112 2 2" xfId="26769" xr:uid="{00000000-0005-0000-0000-0000A83B0000}"/>
    <cellStyle name="Style 1112 2 3" xfId="21870" xr:uid="{00000000-0005-0000-0000-0000A93B0000}"/>
    <cellStyle name="Style 1112 2 4" xfId="16971" xr:uid="{00000000-0005-0000-0000-0000AA3B0000}"/>
    <cellStyle name="Style 1112 2 5" xfId="12072" xr:uid="{00000000-0005-0000-0000-0000AB3B0000}"/>
    <cellStyle name="Style 1112 2 6" xfId="7116" xr:uid="{00000000-0005-0000-0000-0000AC3B0000}"/>
    <cellStyle name="Style 1112 2 7" xfId="2161" xr:uid="{00000000-0005-0000-0000-0000AD3B0000}"/>
    <cellStyle name="Style 1112 2 8" xfId="49017" xr:uid="{00000000-0005-0000-0000-0000AE3B0000}"/>
    <cellStyle name="Style 1112 2 9" xfId="53916" xr:uid="{00000000-0005-0000-0000-0000AF3B0000}"/>
    <cellStyle name="Style 1112 3" xfId="39016" xr:uid="{00000000-0005-0000-0000-0000B03B0000}"/>
    <cellStyle name="Style 1112 4" xfId="36567" xr:uid="{00000000-0005-0000-0000-0000B13B0000}"/>
    <cellStyle name="Style 1112 5" xfId="34118" xr:uid="{00000000-0005-0000-0000-0000B23B0000}"/>
    <cellStyle name="Style 1112 6" xfId="31669" xr:uid="{00000000-0005-0000-0000-0000B33B0000}"/>
    <cellStyle name="Style 1112 7" xfId="29220" xr:uid="{00000000-0005-0000-0000-0000B43B0000}"/>
    <cellStyle name="Style 1112 8" xfId="24320" xr:uid="{00000000-0005-0000-0000-0000B53B0000}"/>
    <cellStyle name="Style 1112 9" xfId="19421" xr:uid="{00000000-0005-0000-0000-0000B63B0000}"/>
    <cellStyle name="Style 1113" xfId="44237" xr:uid="{00000000-0005-0000-0000-0000B73B0000}"/>
    <cellStyle name="Style 1113 10" xfId="14521" xr:uid="{00000000-0005-0000-0000-0000B83B0000}"/>
    <cellStyle name="Style 1113 11" xfId="9566" xr:uid="{00000000-0005-0000-0000-0000B93B0000}"/>
    <cellStyle name="Style 1113 12" xfId="4610" xr:uid="{00000000-0005-0000-0000-0000BA3B0000}"/>
    <cellStyle name="Style 1113 13" xfId="46568" xr:uid="{00000000-0005-0000-0000-0000BB3B0000}"/>
    <cellStyle name="Style 1113 14" xfId="51467" xr:uid="{00000000-0005-0000-0000-0000BC3B0000}"/>
    <cellStyle name="Style 1113 15" xfId="57679" xr:uid="{00000000-0005-0000-0000-0000BD3B0000}"/>
    <cellStyle name="Style 1113 2" xfId="41464" xr:uid="{00000000-0005-0000-0000-0000BE3B0000}"/>
    <cellStyle name="Style 1113 2 2" xfId="26768" xr:uid="{00000000-0005-0000-0000-0000BF3B0000}"/>
    <cellStyle name="Style 1113 2 3" xfId="21869" xr:uid="{00000000-0005-0000-0000-0000C03B0000}"/>
    <cellStyle name="Style 1113 2 4" xfId="16970" xr:uid="{00000000-0005-0000-0000-0000C13B0000}"/>
    <cellStyle name="Style 1113 2 5" xfId="12071" xr:uid="{00000000-0005-0000-0000-0000C23B0000}"/>
    <cellStyle name="Style 1113 2 6" xfId="7115" xr:uid="{00000000-0005-0000-0000-0000C33B0000}"/>
    <cellStyle name="Style 1113 2 7" xfId="2160" xr:uid="{00000000-0005-0000-0000-0000C43B0000}"/>
    <cellStyle name="Style 1113 2 8" xfId="49018" xr:uid="{00000000-0005-0000-0000-0000C53B0000}"/>
    <cellStyle name="Style 1113 2 9" xfId="53917" xr:uid="{00000000-0005-0000-0000-0000C63B0000}"/>
    <cellStyle name="Style 1113 3" xfId="39015" xr:uid="{00000000-0005-0000-0000-0000C73B0000}"/>
    <cellStyle name="Style 1113 4" xfId="36566" xr:uid="{00000000-0005-0000-0000-0000C83B0000}"/>
    <cellStyle name="Style 1113 5" xfId="34117" xr:uid="{00000000-0005-0000-0000-0000C93B0000}"/>
    <cellStyle name="Style 1113 6" xfId="31668" xr:uid="{00000000-0005-0000-0000-0000CA3B0000}"/>
    <cellStyle name="Style 1113 7" xfId="29219" xr:uid="{00000000-0005-0000-0000-0000CB3B0000}"/>
    <cellStyle name="Style 1113 8" xfId="24319" xr:uid="{00000000-0005-0000-0000-0000CC3B0000}"/>
    <cellStyle name="Style 1113 9" xfId="19420" xr:uid="{00000000-0005-0000-0000-0000CD3B0000}"/>
    <cellStyle name="Style 1114" xfId="44236" xr:uid="{00000000-0005-0000-0000-0000CE3B0000}"/>
    <cellStyle name="Style 1114 10" xfId="14520" xr:uid="{00000000-0005-0000-0000-0000CF3B0000}"/>
    <cellStyle name="Style 1114 11" xfId="9565" xr:uid="{00000000-0005-0000-0000-0000D03B0000}"/>
    <cellStyle name="Style 1114 12" xfId="4609" xr:uid="{00000000-0005-0000-0000-0000D13B0000}"/>
    <cellStyle name="Style 1114 13" xfId="46569" xr:uid="{00000000-0005-0000-0000-0000D23B0000}"/>
    <cellStyle name="Style 1114 14" xfId="51468" xr:uid="{00000000-0005-0000-0000-0000D33B0000}"/>
    <cellStyle name="Style 1114 15" xfId="57680" xr:uid="{00000000-0005-0000-0000-0000D43B0000}"/>
    <cellStyle name="Style 1114 2" xfId="41463" xr:uid="{00000000-0005-0000-0000-0000D53B0000}"/>
    <cellStyle name="Style 1114 2 2" xfId="26767" xr:uid="{00000000-0005-0000-0000-0000D63B0000}"/>
    <cellStyle name="Style 1114 2 3" xfId="21868" xr:uid="{00000000-0005-0000-0000-0000D73B0000}"/>
    <cellStyle name="Style 1114 2 4" xfId="16969" xr:uid="{00000000-0005-0000-0000-0000D83B0000}"/>
    <cellStyle name="Style 1114 2 5" xfId="12070" xr:uid="{00000000-0005-0000-0000-0000D93B0000}"/>
    <cellStyle name="Style 1114 2 6" xfId="7114" xr:uid="{00000000-0005-0000-0000-0000DA3B0000}"/>
    <cellStyle name="Style 1114 2 7" xfId="2159" xr:uid="{00000000-0005-0000-0000-0000DB3B0000}"/>
    <cellStyle name="Style 1114 2 8" xfId="49019" xr:uid="{00000000-0005-0000-0000-0000DC3B0000}"/>
    <cellStyle name="Style 1114 2 9" xfId="53918" xr:uid="{00000000-0005-0000-0000-0000DD3B0000}"/>
    <cellStyle name="Style 1114 3" xfId="39014" xr:uid="{00000000-0005-0000-0000-0000DE3B0000}"/>
    <cellStyle name="Style 1114 4" xfId="36565" xr:uid="{00000000-0005-0000-0000-0000DF3B0000}"/>
    <cellStyle name="Style 1114 5" xfId="34116" xr:uid="{00000000-0005-0000-0000-0000E03B0000}"/>
    <cellStyle name="Style 1114 6" xfId="31667" xr:uid="{00000000-0005-0000-0000-0000E13B0000}"/>
    <cellStyle name="Style 1114 7" xfId="29218" xr:uid="{00000000-0005-0000-0000-0000E23B0000}"/>
    <cellStyle name="Style 1114 8" xfId="24318" xr:uid="{00000000-0005-0000-0000-0000E33B0000}"/>
    <cellStyle name="Style 1114 9" xfId="19419" xr:uid="{00000000-0005-0000-0000-0000E43B0000}"/>
    <cellStyle name="Style 1115" xfId="44235" xr:uid="{00000000-0005-0000-0000-0000E53B0000}"/>
    <cellStyle name="Style 1115 10" xfId="14519" xr:uid="{00000000-0005-0000-0000-0000E63B0000}"/>
    <cellStyle name="Style 1115 11" xfId="9564" xr:uid="{00000000-0005-0000-0000-0000E73B0000}"/>
    <cellStyle name="Style 1115 12" xfId="4608" xr:uid="{00000000-0005-0000-0000-0000E83B0000}"/>
    <cellStyle name="Style 1115 13" xfId="46570" xr:uid="{00000000-0005-0000-0000-0000E93B0000}"/>
    <cellStyle name="Style 1115 14" xfId="51469" xr:uid="{00000000-0005-0000-0000-0000EA3B0000}"/>
    <cellStyle name="Style 1115 15" xfId="57681" xr:uid="{00000000-0005-0000-0000-0000EB3B0000}"/>
    <cellStyle name="Style 1115 2" xfId="41462" xr:uid="{00000000-0005-0000-0000-0000EC3B0000}"/>
    <cellStyle name="Style 1115 2 2" xfId="26766" xr:uid="{00000000-0005-0000-0000-0000ED3B0000}"/>
    <cellStyle name="Style 1115 2 3" xfId="21867" xr:uid="{00000000-0005-0000-0000-0000EE3B0000}"/>
    <cellStyle name="Style 1115 2 4" xfId="16968" xr:uid="{00000000-0005-0000-0000-0000EF3B0000}"/>
    <cellStyle name="Style 1115 2 5" xfId="12069" xr:uid="{00000000-0005-0000-0000-0000F03B0000}"/>
    <cellStyle name="Style 1115 2 6" xfId="7113" xr:uid="{00000000-0005-0000-0000-0000F13B0000}"/>
    <cellStyle name="Style 1115 2 7" xfId="2158" xr:uid="{00000000-0005-0000-0000-0000F23B0000}"/>
    <cellStyle name="Style 1115 2 8" xfId="49020" xr:uid="{00000000-0005-0000-0000-0000F33B0000}"/>
    <cellStyle name="Style 1115 2 9" xfId="53919" xr:uid="{00000000-0005-0000-0000-0000F43B0000}"/>
    <cellStyle name="Style 1115 3" xfId="39013" xr:uid="{00000000-0005-0000-0000-0000F53B0000}"/>
    <cellStyle name="Style 1115 4" xfId="36564" xr:uid="{00000000-0005-0000-0000-0000F63B0000}"/>
    <cellStyle name="Style 1115 5" xfId="34115" xr:uid="{00000000-0005-0000-0000-0000F73B0000}"/>
    <cellStyle name="Style 1115 6" xfId="31666" xr:uid="{00000000-0005-0000-0000-0000F83B0000}"/>
    <cellStyle name="Style 1115 7" xfId="29217" xr:uid="{00000000-0005-0000-0000-0000F93B0000}"/>
    <cellStyle name="Style 1115 8" xfId="24317" xr:uid="{00000000-0005-0000-0000-0000FA3B0000}"/>
    <cellStyle name="Style 1115 9" xfId="19418" xr:uid="{00000000-0005-0000-0000-0000FB3B0000}"/>
    <cellStyle name="Style 1116" xfId="44234" xr:uid="{00000000-0005-0000-0000-0000FC3B0000}"/>
    <cellStyle name="Style 1116 10" xfId="14518" xr:uid="{00000000-0005-0000-0000-0000FD3B0000}"/>
    <cellStyle name="Style 1116 11" xfId="9563" xr:uid="{00000000-0005-0000-0000-0000FE3B0000}"/>
    <cellStyle name="Style 1116 12" xfId="4607" xr:uid="{00000000-0005-0000-0000-0000FF3B0000}"/>
    <cellStyle name="Style 1116 13" xfId="46571" xr:uid="{00000000-0005-0000-0000-0000003C0000}"/>
    <cellStyle name="Style 1116 14" xfId="51470" xr:uid="{00000000-0005-0000-0000-0000013C0000}"/>
    <cellStyle name="Style 1116 15" xfId="57682" xr:uid="{00000000-0005-0000-0000-0000023C0000}"/>
    <cellStyle name="Style 1116 2" xfId="41461" xr:uid="{00000000-0005-0000-0000-0000033C0000}"/>
    <cellStyle name="Style 1116 2 2" xfId="26765" xr:uid="{00000000-0005-0000-0000-0000043C0000}"/>
    <cellStyle name="Style 1116 2 3" xfId="21866" xr:uid="{00000000-0005-0000-0000-0000053C0000}"/>
    <cellStyle name="Style 1116 2 4" xfId="16967" xr:uid="{00000000-0005-0000-0000-0000063C0000}"/>
    <cellStyle name="Style 1116 2 5" xfId="12068" xr:uid="{00000000-0005-0000-0000-0000073C0000}"/>
    <cellStyle name="Style 1116 2 6" xfId="7112" xr:uid="{00000000-0005-0000-0000-0000083C0000}"/>
    <cellStyle name="Style 1116 2 7" xfId="2157" xr:uid="{00000000-0005-0000-0000-0000093C0000}"/>
    <cellStyle name="Style 1116 2 8" xfId="49021" xr:uid="{00000000-0005-0000-0000-00000A3C0000}"/>
    <cellStyle name="Style 1116 2 9" xfId="53920" xr:uid="{00000000-0005-0000-0000-00000B3C0000}"/>
    <cellStyle name="Style 1116 3" xfId="39012" xr:uid="{00000000-0005-0000-0000-00000C3C0000}"/>
    <cellStyle name="Style 1116 4" xfId="36563" xr:uid="{00000000-0005-0000-0000-00000D3C0000}"/>
    <cellStyle name="Style 1116 5" xfId="34114" xr:uid="{00000000-0005-0000-0000-00000E3C0000}"/>
    <cellStyle name="Style 1116 6" xfId="31665" xr:uid="{00000000-0005-0000-0000-00000F3C0000}"/>
    <cellStyle name="Style 1116 7" xfId="29216" xr:uid="{00000000-0005-0000-0000-0000103C0000}"/>
    <cellStyle name="Style 1116 8" xfId="24316" xr:uid="{00000000-0005-0000-0000-0000113C0000}"/>
    <cellStyle name="Style 1116 9" xfId="19417" xr:uid="{00000000-0005-0000-0000-0000123C0000}"/>
    <cellStyle name="Style 1117" xfId="44233" xr:uid="{00000000-0005-0000-0000-0000133C0000}"/>
    <cellStyle name="Style 1117 10" xfId="14517" xr:uid="{00000000-0005-0000-0000-0000143C0000}"/>
    <cellStyle name="Style 1117 11" xfId="9562" xr:uid="{00000000-0005-0000-0000-0000153C0000}"/>
    <cellStyle name="Style 1117 12" xfId="4606" xr:uid="{00000000-0005-0000-0000-0000163C0000}"/>
    <cellStyle name="Style 1117 13" xfId="46572" xr:uid="{00000000-0005-0000-0000-0000173C0000}"/>
    <cellStyle name="Style 1117 14" xfId="51471" xr:uid="{00000000-0005-0000-0000-0000183C0000}"/>
    <cellStyle name="Style 1117 15" xfId="57683" xr:uid="{00000000-0005-0000-0000-0000193C0000}"/>
    <cellStyle name="Style 1117 2" xfId="41460" xr:uid="{00000000-0005-0000-0000-00001A3C0000}"/>
    <cellStyle name="Style 1117 2 2" xfId="26764" xr:uid="{00000000-0005-0000-0000-00001B3C0000}"/>
    <cellStyle name="Style 1117 2 3" xfId="21865" xr:uid="{00000000-0005-0000-0000-00001C3C0000}"/>
    <cellStyle name="Style 1117 2 4" xfId="16966" xr:uid="{00000000-0005-0000-0000-00001D3C0000}"/>
    <cellStyle name="Style 1117 2 5" xfId="12067" xr:uid="{00000000-0005-0000-0000-00001E3C0000}"/>
    <cellStyle name="Style 1117 2 6" xfId="7111" xr:uid="{00000000-0005-0000-0000-00001F3C0000}"/>
    <cellStyle name="Style 1117 2 7" xfId="2156" xr:uid="{00000000-0005-0000-0000-0000203C0000}"/>
    <cellStyle name="Style 1117 2 8" xfId="49022" xr:uid="{00000000-0005-0000-0000-0000213C0000}"/>
    <cellStyle name="Style 1117 2 9" xfId="53921" xr:uid="{00000000-0005-0000-0000-0000223C0000}"/>
    <cellStyle name="Style 1117 3" xfId="39011" xr:uid="{00000000-0005-0000-0000-0000233C0000}"/>
    <cellStyle name="Style 1117 4" xfId="36562" xr:uid="{00000000-0005-0000-0000-0000243C0000}"/>
    <cellStyle name="Style 1117 5" xfId="34113" xr:uid="{00000000-0005-0000-0000-0000253C0000}"/>
    <cellStyle name="Style 1117 6" xfId="31664" xr:uid="{00000000-0005-0000-0000-0000263C0000}"/>
    <cellStyle name="Style 1117 7" xfId="29215" xr:uid="{00000000-0005-0000-0000-0000273C0000}"/>
    <cellStyle name="Style 1117 8" xfId="24315" xr:uid="{00000000-0005-0000-0000-0000283C0000}"/>
    <cellStyle name="Style 1117 9" xfId="19416" xr:uid="{00000000-0005-0000-0000-0000293C0000}"/>
    <cellStyle name="Style 1118" xfId="44232" xr:uid="{00000000-0005-0000-0000-00002A3C0000}"/>
    <cellStyle name="Style 1118 10" xfId="14516" xr:uid="{00000000-0005-0000-0000-00002B3C0000}"/>
    <cellStyle name="Style 1118 11" xfId="9561" xr:uid="{00000000-0005-0000-0000-00002C3C0000}"/>
    <cellStyle name="Style 1118 12" xfId="4605" xr:uid="{00000000-0005-0000-0000-00002D3C0000}"/>
    <cellStyle name="Style 1118 13" xfId="46573" xr:uid="{00000000-0005-0000-0000-00002E3C0000}"/>
    <cellStyle name="Style 1118 14" xfId="51472" xr:uid="{00000000-0005-0000-0000-00002F3C0000}"/>
    <cellStyle name="Style 1118 15" xfId="57684" xr:uid="{00000000-0005-0000-0000-0000303C0000}"/>
    <cellStyle name="Style 1118 2" xfId="41459" xr:uid="{00000000-0005-0000-0000-0000313C0000}"/>
    <cellStyle name="Style 1118 2 2" xfId="26763" xr:uid="{00000000-0005-0000-0000-0000323C0000}"/>
    <cellStyle name="Style 1118 2 3" xfId="21864" xr:uid="{00000000-0005-0000-0000-0000333C0000}"/>
    <cellStyle name="Style 1118 2 4" xfId="16965" xr:uid="{00000000-0005-0000-0000-0000343C0000}"/>
    <cellStyle name="Style 1118 2 5" xfId="12066" xr:uid="{00000000-0005-0000-0000-0000353C0000}"/>
    <cellStyle name="Style 1118 2 6" xfId="7110" xr:uid="{00000000-0005-0000-0000-0000363C0000}"/>
    <cellStyle name="Style 1118 2 7" xfId="2155" xr:uid="{00000000-0005-0000-0000-0000373C0000}"/>
    <cellStyle name="Style 1118 2 8" xfId="49023" xr:uid="{00000000-0005-0000-0000-0000383C0000}"/>
    <cellStyle name="Style 1118 2 9" xfId="53922" xr:uid="{00000000-0005-0000-0000-0000393C0000}"/>
    <cellStyle name="Style 1118 3" xfId="39010" xr:uid="{00000000-0005-0000-0000-00003A3C0000}"/>
    <cellStyle name="Style 1118 4" xfId="36561" xr:uid="{00000000-0005-0000-0000-00003B3C0000}"/>
    <cellStyle name="Style 1118 5" xfId="34112" xr:uid="{00000000-0005-0000-0000-00003C3C0000}"/>
    <cellStyle name="Style 1118 6" xfId="31663" xr:uid="{00000000-0005-0000-0000-00003D3C0000}"/>
    <cellStyle name="Style 1118 7" xfId="29214" xr:uid="{00000000-0005-0000-0000-00003E3C0000}"/>
    <cellStyle name="Style 1118 8" xfId="24314" xr:uid="{00000000-0005-0000-0000-00003F3C0000}"/>
    <cellStyle name="Style 1118 9" xfId="19415" xr:uid="{00000000-0005-0000-0000-0000403C0000}"/>
    <cellStyle name="Style 1119" xfId="44231" xr:uid="{00000000-0005-0000-0000-0000413C0000}"/>
    <cellStyle name="Style 1119 10" xfId="14515" xr:uid="{00000000-0005-0000-0000-0000423C0000}"/>
    <cellStyle name="Style 1119 11" xfId="9560" xr:uid="{00000000-0005-0000-0000-0000433C0000}"/>
    <cellStyle name="Style 1119 12" xfId="4604" xr:uid="{00000000-0005-0000-0000-0000443C0000}"/>
    <cellStyle name="Style 1119 13" xfId="46574" xr:uid="{00000000-0005-0000-0000-0000453C0000}"/>
    <cellStyle name="Style 1119 14" xfId="51473" xr:uid="{00000000-0005-0000-0000-0000463C0000}"/>
    <cellStyle name="Style 1119 15" xfId="57685" xr:uid="{00000000-0005-0000-0000-0000473C0000}"/>
    <cellStyle name="Style 1119 2" xfId="41458" xr:uid="{00000000-0005-0000-0000-0000483C0000}"/>
    <cellStyle name="Style 1119 2 2" xfId="26762" xr:uid="{00000000-0005-0000-0000-0000493C0000}"/>
    <cellStyle name="Style 1119 2 3" xfId="21863" xr:uid="{00000000-0005-0000-0000-00004A3C0000}"/>
    <cellStyle name="Style 1119 2 4" xfId="16964" xr:uid="{00000000-0005-0000-0000-00004B3C0000}"/>
    <cellStyle name="Style 1119 2 5" xfId="12065" xr:uid="{00000000-0005-0000-0000-00004C3C0000}"/>
    <cellStyle name="Style 1119 2 6" xfId="7109" xr:uid="{00000000-0005-0000-0000-00004D3C0000}"/>
    <cellStyle name="Style 1119 2 7" xfId="2154" xr:uid="{00000000-0005-0000-0000-00004E3C0000}"/>
    <cellStyle name="Style 1119 2 8" xfId="49024" xr:uid="{00000000-0005-0000-0000-00004F3C0000}"/>
    <cellStyle name="Style 1119 2 9" xfId="53923" xr:uid="{00000000-0005-0000-0000-0000503C0000}"/>
    <cellStyle name="Style 1119 3" xfId="39009" xr:uid="{00000000-0005-0000-0000-0000513C0000}"/>
    <cellStyle name="Style 1119 4" xfId="36560" xr:uid="{00000000-0005-0000-0000-0000523C0000}"/>
    <cellStyle name="Style 1119 5" xfId="34111" xr:uid="{00000000-0005-0000-0000-0000533C0000}"/>
    <cellStyle name="Style 1119 6" xfId="31662" xr:uid="{00000000-0005-0000-0000-0000543C0000}"/>
    <cellStyle name="Style 1119 7" xfId="29213" xr:uid="{00000000-0005-0000-0000-0000553C0000}"/>
    <cellStyle name="Style 1119 8" xfId="24313" xr:uid="{00000000-0005-0000-0000-0000563C0000}"/>
    <cellStyle name="Style 1119 9" xfId="19414" xr:uid="{00000000-0005-0000-0000-0000573C0000}"/>
    <cellStyle name="Style 112" xfId="44230" xr:uid="{00000000-0005-0000-0000-0000583C0000}"/>
    <cellStyle name="Style 112 10" xfId="14514" xr:uid="{00000000-0005-0000-0000-0000593C0000}"/>
    <cellStyle name="Style 112 11" xfId="9559" xr:uid="{00000000-0005-0000-0000-00005A3C0000}"/>
    <cellStyle name="Style 112 12" xfId="4603" xr:uid="{00000000-0005-0000-0000-00005B3C0000}"/>
    <cellStyle name="Style 112 13" xfId="46575" xr:uid="{00000000-0005-0000-0000-00005C3C0000}"/>
    <cellStyle name="Style 112 14" xfId="51474" xr:uid="{00000000-0005-0000-0000-00005D3C0000}"/>
    <cellStyle name="Style 112 15" xfId="57686" xr:uid="{00000000-0005-0000-0000-00005E3C0000}"/>
    <cellStyle name="Style 112 2" xfId="41457" xr:uid="{00000000-0005-0000-0000-00005F3C0000}"/>
    <cellStyle name="Style 112 2 2" xfId="26761" xr:uid="{00000000-0005-0000-0000-0000603C0000}"/>
    <cellStyle name="Style 112 2 3" xfId="21862" xr:uid="{00000000-0005-0000-0000-0000613C0000}"/>
    <cellStyle name="Style 112 2 4" xfId="16963" xr:uid="{00000000-0005-0000-0000-0000623C0000}"/>
    <cellStyle name="Style 112 2 5" xfId="12064" xr:uid="{00000000-0005-0000-0000-0000633C0000}"/>
    <cellStyle name="Style 112 2 6" xfId="7108" xr:uid="{00000000-0005-0000-0000-0000643C0000}"/>
    <cellStyle name="Style 112 2 7" xfId="2153" xr:uid="{00000000-0005-0000-0000-0000653C0000}"/>
    <cellStyle name="Style 112 2 8" xfId="49025" xr:uid="{00000000-0005-0000-0000-0000663C0000}"/>
    <cellStyle name="Style 112 2 9" xfId="53924" xr:uid="{00000000-0005-0000-0000-0000673C0000}"/>
    <cellStyle name="Style 112 3" xfId="39008" xr:uid="{00000000-0005-0000-0000-0000683C0000}"/>
    <cellStyle name="Style 112 4" xfId="36559" xr:uid="{00000000-0005-0000-0000-0000693C0000}"/>
    <cellStyle name="Style 112 5" xfId="34110" xr:uid="{00000000-0005-0000-0000-00006A3C0000}"/>
    <cellStyle name="Style 112 6" xfId="31661" xr:uid="{00000000-0005-0000-0000-00006B3C0000}"/>
    <cellStyle name="Style 112 7" xfId="29212" xr:uid="{00000000-0005-0000-0000-00006C3C0000}"/>
    <cellStyle name="Style 112 8" xfId="24312" xr:uid="{00000000-0005-0000-0000-00006D3C0000}"/>
    <cellStyle name="Style 112 9" xfId="19413" xr:uid="{00000000-0005-0000-0000-00006E3C0000}"/>
    <cellStyle name="Style 1120" xfId="44229" xr:uid="{00000000-0005-0000-0000-00006F3C0000}"/>
    <cellStyle name="Style 1120 10" xfId="14513" xr:uid="{00000000-0005-0000-0000-0000703C0000}"/>
    <cellStyle name="Style 1120 11" xfId="9558" xr:uid="{00000000-0005-0000-0000-0000713C0000}"/>
    <cellStyle name="Style 1120 12" xfId="4602" xr:uid="{00000000-0005-0000-0000-0000723C0000}"/>
    <cellStyle name="Style 1120 13" xfId="46576" xr:uid="{00000000-0005-0000-0000-0000733C0000}"/>
    <cellStyle name="Style 1120 14" xfId="51475" xr:uid="{00000000-0005-0000-0000-0000743C0000}"/>
    <cellStyle name="Style 1120 15" xfId="57687" xr:uid="{00000000-0005-0000-0000-0000753C0000}"/>
    <cellStyle name="Style 1120 2" xfId="41456" xr:uid="{00000000-0005-0000-0000-0000763C0000}"/>
    <cellStyle name="Style 1120 2 2" xfId="26760" xr:uid="{00000000-0005-0000-0000-0000773C0000}"/>
    <cellStyle name="Style 1120 2 3" xfId="21861" xr:uid="{00000000-0005-0000-0000-0000783C0000}"/>
    <cellStyle name="Style 1120 2 4" xfId="16962" xr:uid="{00000000-0005-0000-0000-0000793C0000}"/>
    <cellStyle name="Style 1120 2 5" xfId="12063" xr:uid="{00000000-0005-0000-0000-00007A3C0000}"/>
    <cellStyle name="Style 1120 2 6" xfId="7107" xr:uid="{00000000-0005-0000-0000-00007B3C0000}"/>
    <cellStyle name="Style 1120 2 7" xfId="2152" xr:uid="{00000000-0005-0000-0000-00007C3C0000}"/>
    <cellStyle name="Style 1120 2 8" xfId="49026" xr:uid="{00000000-0005-0000-0000-00007D3C0000}"/>
    <cellStyle name="Style 1120 2 9" xfId="53925" xr:uid="{00000000-0005-0000-0000-00007E3C0000}"/>
    <cellStyle name="Style 1120 3" xfId="39007" xr:uid="{00000000-0005-0000-0000-00007F3C0000}"/>
    <cellStyle name="Style 1120 4" xfId="36558" xr:uid="{00000000-0005-0000-0000-0000803C0000}"/>
    <cellStyle name="Style 1120 5" xfId="34109" xr:uid="{00000000-0005-0000-0000-0000813C0000}"/>
    <cellStyle name="Style 1120 6" xfId="31660" xr:uid="{00000000-0005-0000-0000-0000823C0000}"/>
    <cellStyle name="Style 1120 7" xfId="29211" xr:uid="{00000000-0005-0000-0000-0000833C0000}"/>
    <cellStyle name="Style 1120 8" xfId="24311" xr:uid="{00000000-0005-0000-0000-0000843C0000}"/>
    <cellStyle name="Style 1120 9" xfId="19412" xr:uid="{00000000-0005-0000-0000-0000853C0000}"/>
    <cellStyle name="Style 1121" xfId="44228" xr:uid="{00000000-0005-0000-0000-0000863C0000}"/>
    <cellStyle name="Style 1121 10" xfId="14512" xr:uid="{00000000-0005-0000-0000-0000873C0000}"/>
    <cellStyle name="Style 1121 11" xfId="9557" xr:uid="{00000000-0005-0000-0000-0000883C0000}"/>
    <cellStyle name="Style 1121 12" xfId="4601" xr:uid="{00000000-0005-0000-0000-0000893C0000}"/>
    <cellStyle name="Style 1121 13" xfId="46577" xr:uid="{00000000-0005-0000-0000-00008A3C0000}"/>
    <cellStyle name="Style 1121 14" xfId="51476" xr:uid="{00000000-0005-0000-0000-00008B3C0000}"/>
    <cellStyle name="Style 1121 15" xfId="57688" xr:uid="{00000000-0005-0000-0000-00008C3C0000}"/>
    <cellStyle name="Style 1121 2" xfId="41455" xr:uid="{00000000-0005-0000-0000-00008D3C0000}"/>
    <cellStyle name="Style 1121 2 2" xfId="26759" xr:uid="{00000000-0005-0000-0000-00008E3C0000}"/>
    <cellStyle name="Style 1121 2 3" xfId="21860" xr:uid="{00000000-0005-0000-0000-00008F3C0000}"/>
    <cellStyle name="Style 1121 2 4" xfId="16961" xr:uid="{00000000-0005-0000-0000-0000903C0000}"/>
    <cellStyle name="Style 1121 2 5" xfId="12062" xr:uid="{00000000-0005-0000-0000-0000913C0000}"/>
    <cellStyle name="Style 1121 2 6" xfId="7106" xr:uid="{00000000-0005-0000-0000-0000923C0000}"/>
    <cellStyle name="Style 1121 2 7" xfId="2151" xr:uid="{00000000-0005-0000-0000-0000933C0000}"/>
    <cellStyle name="Style 1121 2 8" xfId="49027" xr:uid="{00000000-0005-0000-0000-0000943C0000}"/>
    <cellStyle name="Style 1121 2 9" xfId="53926" xr:uid="{00000000-0005-0000-0000-0000953C0000}"/>
    <cellStyle name="Style 1121 3" xfId="39006" xr:uid="{00000000-0005-0000-0000-0000963C0000}"/>
    <cellStyle name="Style 1121 4" xfId="36557" xr:uid="{00000000-0005-0000-0000-0000973C0000}"/>
    <cellStyle name="Style 1121 5" xfId="34108" xr:uid="{00000000-0005-0000-0000-0000983C0000}"/>
    <cellStyle name="Style 1121 6" xfId="31659" xr:uid="{00000000-0005-0000-0000-0000993C0000}"/>
    <cellStyle name="Style 1121 7" xfId="29210" xr:uid="{00000000-0005-0000-0000-00009A3C0000}"/>
    <cellStyle name="Style 1121 8" xfId="24310" xr:uid="{00000000-0005-0000-0000-00009B3C0000}"/>
    <cellStyle name="Style 1121 9" xfId="19411" xr:uid="{00000000-0005-0000-0000-00009C3C0000}"/>
    <cellStyle name="Style 1122" xfId="44227" xr:uid="{00000000-0005-0000-0000-00009D3C0000}"/>
    <cellStyle name="Style 1122 10" xfId="14511" xr:uid="{00000000-0005-0000-0000-00009E3C0000}"/>
    <cellStyle name="Style 1122 11" xfId="9556" xr:uid="{00000000-0005-0000-0000-00009F3C0000}"/>
    <cellStyle name="Style 1122 12" xfId="4600" xr:uid="{00000000-0005-0000-0000-0000A03C0000}"/>
    <cellStyle name="Style 1122 13" xfId="46578" xr:uid="{00000000-0005-0000-0000-0000A13C0000}"/>
    <cellStyle name="Style 1122 14" xfId="51477" xr:uid="{00000000-0005-0000-0000-0000A23C0000}"/>
    <cellStyle name="Style 1122 15" xfId="57689" xr:uid="{00000000-0005-0000-0000-0000A33C0000}"/>
    <cellStyle name="Style 1122 2" xfId="41454" xr:uid="{00000000-0005-0000-0000-0000A43C0000}"/>
    <cellStyle name="Style 1122 2 2" xfId="26758" xr:uid="{00000000-0005-0000-0000-0000A53C0000}"/>
    <cellStyle name="Style 1122 2 3" xfId="21859" xr:uid="{00000000-0005-0000-0000-0000A63C0000}"/>
    <cellStyle name="Style 1122 2 4" xfId="16960" xr:uid="{00000000-0005-0000-0000-0000A73C0000}"/>
    <cellStyle name="Style 1122 2 5" xfId="12061" xr:uid="{00000000-0005-0000-0000-0000A83C0000}"/>
    <cellStyle name="Style 1122 2 6" xfId="7105" xr:uid="{00000000-0005-0000-0000-0000A93C0000}"/>
    <cellStyle name="Style 1122 2 7" xfId="2150" xr:uid="{00000000-0005-0000-0000-0000AA3C0000}"/>
    <cellStyle name="Style 1122 2 8" xfId="49028" xr:uid="{00000000-0005-0000-0000-0000AB3C0000}"/>
    <cellStyle name="Style 1122 2 9" xfId="53927" xr:uid="{00000000-0005-0000-0000-0000AC3C0000}"/>
    <cellStyle name="Style 1122 3" xfId="39005" xr:uid="{00000000-0005-0000-0000-0000AD3C0000}"/>
    <cellStyle name="Style 1122 4" xfId="36556" xr:uid="{00000000-0005-0000-0000-0000AE3C0000}"/>
    <cellStyle name="Style 1122 5" xfId="34107" xr:uid="{00000000-0005-0000-0000-0000AF3C0000}"/>
    <cellStyle name="Style 1122 6" xfId="31658" xr:uid="{00000000-0005-0000-0000-0000B03C0000}"/>
    <cellStyle name="Style 1122 7" xfId="29209" xr:uid="{00000000-0005-0000-0000-0000B13C0000}"/>
    <cellStyle name="Style 1122 8" xfId="24309" xr:uid="{00000000-0005-0000-0000-0000B23C0000}"/>
    <cellStyle name="Style 1122 9" xfId="19410" xr:uid="{00000000-0005-0000-0000-0000B33C0000}"/>
    <cellStyle name="Style 1123" xfId="44226" xr:uid="{00000000-0005-0000-0000-0000B43C0000}"/>
    <cellStyle name="Style 1123 10" xfId="14510" xr:uid="{00000000-0005-0000-0000-0000B53C0000}"/>
    <cellStyle name="Style 1123 11" xfId="9555" xr:uid="{00000000-0005-0000-0000-0000B63C0000}"/>
    <cellStyle name="Style 1123 12" xfId="4599" xr:uid="{00000000-0005-0000-0000-0000B73C0000}"/>
    <cellStyle name="Style 1123 13" xfId="46579" xr:uid="{00000000-0005-0000-0000-0000B83C0000}"/>
    <cellStyle name="Style 1123 14" xfId="51478" xr:uid="{00000000-0005-0000-0000-0000B93C0000}"/>
    <cellStyle name="Style 1123 15" xfId="57690" xr:uid="{00000000-0005-0000-0000-0000BA3C0000}"/>
    <cellStyle name="Style 1123 2" xfId="41453" xr:uid="{00000000-0005-0000-0000-0000BB3C0000}"/>
    <cellStyle name="Style 1123 2 2" xfId="26757" xr:uid="{00000000-0005-0000-0000-0000BC3C0000}"/>
    <cellStyle name="Style 1123 2 3" xfId="21858" xr:uid="{00000000-0005-0000-0000-0000BD3C0000}"/>
    <cellStyle name="Style 1123 2 4" xfId="16959" xr:uid="{00000000-0005-0000-0000-0000BE3C0000}"/>
    <cellStyle name="Style 1123 2 5" xfId="12060" xr:uid="{00000000-0005-0000-0000-0000BF3C0000}"/>
    <cellStyle name="Style 1123 2 6" xfId="7104" xr:uid="{00000000-0005-0000-0000-0000C03C0000}"/>
    <cellStyle name="Style 1123 2 7" xfId="2149" xr:uid="{00000000-0005-0000-0000-0000C13C0000}"/>
    <cellStyle name="Style 1123 2 8" xfId="49029" xr:uid="{00000000-0005-0000-0000-0000C23C0000}"/>
    <cellStyle name="Style 1123 2 9" xfId="53928" xr:uid="{00000000-0005-0000-0000-0000C33C0000}"/>
    <cellStyle name="Style 1123 3" xfId="39004" xr:uid="{00000000-0005-0000-0000-0000C43C0000}"/>
    <cellStyle name="Style 1123 4" xfId="36555" xr:uid="{00000000-0005-0000-0000-0000C53C0000}"/>
    <cellStyle name="Style 1123 5" xfId="34106" xr:uid="{00000000-0005-0000-0000-0000C63C0000}"/>
    <cellStyle name="Style 1123 6" xfId="31657" xr:uid="{00000000-0005-0000-0000-0000C73C0000}"/>
    <cellStyle name="Style 1123 7" xfId="29208" xr:uid="{00000000-0005-0000-0000-0000C83C0000}"/>
    <cellStyle name="Style 1123 8" xfId="24308" xr:uid="{00000000-0005-0000-0000-0000C93C0000}"/>
    <cellStyle name="Style 1123 9" xfId="19409" xr:uid="{00000000-0005-0000-0000-0000CA3C0000}"/>
    <cellStyle name="Style 1124" xfId="44225" xr:uid="{00000000-0005-0000-0000-0000CB3C0000}"/>
    <cellStyle name="Style 1124 10" xfId="14509" xr:uid="{00000000-0005-0000-0000-0000CC3C0000}"/>
    <cellStyle name="Style 1124 11" xfId="9554" xr:uid="{00000000-0005-0000-0000-0000CD3C0000}"/>
    <cellStyle name="Style 1124 12" xfId="4598" xr:uid="{00000000-0005-0000-0000-0000CE3C0000}"/>
    <cellStyle name="Style 1124 13" xfId="46580" xr:uid="{00000000-0005-0000-0000-0000CF3C0000}"/>
    <cellStyle name="Style 1124 14" xfId="51479" xr:uid="{00000000-0005-0000-0000-0000D03C0000}"/>
    <cellStyle name="Style 1124 15" xfId="57691" xr:uid="{00000000-0005-0000-0000-0000D13C0000}"/>
    <cellStyle name="Style 1124 2" xfId="41452" xr:uid="{00000000-0005-0000-0000-0000D23C0000}"/>
    <cellStyle name="Style 1124 2 2" xfId="26756" xr:uid="{00000000-0005-0000-0000-0000D33C0000}"/>
    <cellStyle name="Style 1124 2 3" xfId="21857" xr:uid="{00000000-0005-0000-0000-0000D43C0000}"/>
    <cellStyle name="Style 1124 2 4" xfId="16958" xr:uid="{00000000-0005-0000-0000-0000D53C0000}"/>
    <cellStyle name="Style 1124 2 5" xfId="12059" xr:uid="{00000000-0005-0000-0000-0000D63C0000}"/>
    <cellStyle name="Style 1124 2 6" xfId="7103" xr:uid="{00000000-0005-0000-0000-0000D73C0000}"/>
    <cellStyle name="Style 1124 2 7" xfId="2148" xr:uid="{00000000-0005-0000-0000-0000D83C0000}"/>
    <cellStyle name="Style 1124 2 8" xfId="49030" xr:uid="{00000000-0005-0000-0000-0000D93C0000}"/>
    <cellStyle name="Style 1124 2 9" xfId="53929" xr:uid="{00000000-0005-0000-0000-0000DA3C0000}"/>
    <cellStyle name="Style 1124 3" xfId="39003" xr:uid="{00000000-0005-0000-0000-0000DB3C0000}"/>
    <cellStyle name="Style 1124 4" xfId="36554" xr:uid="{00000000-0005-0000-0000-0000DC3C0000}"/>
    <cellStyle name="Style 1124 5" xfId="34105" xr:uid="{00000000-0005-0000-0000-0000DD3C0000}"/>
    <cellStyle name="Style 1124 6" xfId="31656" xr:uid="{00000000-0005-0000-0000-0000DE3C0000}"/>
    <cellStyle name="Style 1124 7" xfId="29207" xr:uid="{00000000-0005-0000-0000-0000DF3C0000}"/>
    <cellStyle name="Style 1124 8" xfId="24307" xr:uid="{00000000-0005-0000-0000-0000E03C0000}"/>
    <cellStyle name="Style 1124 9" xfId="19408" xr:uid="{00000000-0005-0000-0000-0000E13C0000}"/>
    <cellStyle name="Style 1125" xfId="44224" xr:uid="{00000000-0005-0000-0000-0000E23C0000}"/>
    <cellStyle name="Style 1125 10" xfId="14508" xr:uid="{00000000-0005-0000-0000-0000E33C0000}"/>
    <cellStyle name="Style 1125 11" xfId="9553" xr:uid="{00000000-0005-0000-0000-0000E43C0000}"/>
    <cellStyle name="Style 1125 12" xfId="4597" xr:uid="{00000000-0005-0000-0000-0000E53C0000}"/>
    <cellStyle name="Style 1125 13" xfId="46581" xr:uid="{00000000-0005-0000-0000-0000E63C0000}"/>
    <cellStyle name="Style 1125 14" xfId="51480" xr:uid="{00000000-0005-0000-0000-0000E73C0000}"/>
    <cellStyle name="Style 1125 15" xfId="57692" xr:uid="{00000000-0005-0000-0000-0000E83C0000}"/>
    <cellStyle name="Style 1125 2" xfId="41451" xr:uid="{00000000-0005-0000-0000-0000E93C0000}"/>
    <cellStyle name="Style 1125 2 2" xfId="26755" xr:uid="{00000000-0005-0000-0000-0000EA3C0000}"/>
    <cellStyle name="Style 1125 2 3" xfId="21856" xr:uid="{00000000-0005-0000-0000-0000EB3C0000}"/>
    <cellStyle name="Style 1125 2 4" xfId="16957" xr:uid="{00000000-0005-0000-0000-0000EC3C0000}"/>
    <cellStyle name="Style 1125 2 5" xfId="12058" xr:uid="{00000000-0005-0000-0000-0000ED3C0000}"/>
    <cellStyle name="Style 1125 2 6" xfId="7102" xr:uid="{00000000-0005-0000-0000-0000EE3C0000}"/>
    <cellStyle name="Style 1125 2 7" xfId="2147" xr:uid="{00000000-0005-0000-0000-0000EF3C0000}"/>
    <cellStyle name="Style 1125 2 8" xfId="49031" xr:uid="{00000000-0005-0000-0000-0000F03C0000}"/>
    <cellStyle name="Style 1125 2 9" xfId="53930" xr:uid="{00000000-0005-0000-0000-0000F13C0000}"/>
    <cellStyle name="Style 1125 3" xfId="39002" xr:uid="{00000000-0005-0000-0000-0000F23C0000}"/>
    <cellStyle name="Style 1125 4" xfId="36553" xr:uid="{00000000-0005-0000-0000-0000F33C0000}"/>
    <cellStyle name="Style 1125 5" xfId="34104" xr:uid="{00000000-0005-0000-0000-0000F43C0000}"/>
    <cellStyle name="Style 1125 6" xfId="31655" xr:uid="{00000000-0005-0000-0000-0000F53C0000}"/>
    <cellStyle name="Style 1125 7" xfId="29206" xr:uid="{00000000-0005-0000-0000-0000F63C0000}"/>
    <cellStyle name="Style 1125 8" xfId="24306" xr:uid="{00000000-0005-0000-0000-0000F73C0000}"/>
    <cellStyle name="Style 1125 9" xfId="19407" xr:uid="{00000000-0005-0000-0000-0000F83C0000}"/>
    <cellStyle name="Style 1126" xfId="44223" xr:uid="{00000000-0005-0000-0000-0000F93C0000}"/>
    <cellStyle name="Style 1126 10" xfId="14507" xr:uid="{00000000-0005-0000-0000-0000FA3C0000}"/>
    <cellStyle name="Style 1126 11" xfId="9552" xr:uid="{00000000-0005-0000-0000-0000FB3C0000}"/>
    <cellStyle name="Style 1126 12" xfId="4596" xr:uid="{00000000-0005-0000-0000-0000FC3C0000}"/>
    <cellStyle name="Style 1126 13" xfId="46582" xr:uid="{00000000-0005-0000-0000-0000FD3C0000}"/>
    <cellStyle name="Style 1126 14" xfId="51481" xr:uid="{00000000-0005-0000-0000-0000FE3C0000}"/>
    <cellStyle name="Style 1126 15" xfId="57693" xr:uid="{00000000-0005-0000-0000-0000FF3C0000}"/>
    <cellStyle name="Style 1126 2" xfId="41450" xr:uid="{00000000-0005-0000-0000-0000003D0000}"/>
    <cellStyle name="Style 1126 2 2" xfId="26754" xr:uid="{00000000-0005-0000-0000-0000013D0000}"/>
    <cellStyle name="Style 1126 2 3" xfId="21855" xr:uid="{00000000-0005-0000-0000-0000023D0000}"/>
    <cellStyle name="Style 1126 2 4" xfId="16956" xr:uid="{00000000-0005-0000-0000-0000033D0000}"/>
    <cellStyle name="Style 1126 2 5" xfId="12057" xr:uid="{00000000-0005-0000-0000-0000043D0000}"/>
    <cellStyle name="Style 1126 2 6" xfId="7101" xr:uid="{00000000-0005-0000-0000-0000053D0000}"/>
    <cellStyle name="Style 1126 2 7" xfId="2146" xr:uid="{00000000-0005-0000-0000-0000063D0000}"/>
    <cellStyle name="Style 1126 2 8" xfId="49032" xr:uid="{00000000-0005-0000-0000-0000073D0000}"/>
    <cellStyle name="Style 1126 2 9" xfId="53931" xr:uid="{00000000-0005-0000-0000-0000083D0000}"/>
    <cellStyle name="Style 1126 3" xfId="39001" xr:uid="{00000000-0005-0000-0000-0000093D0000}"/>
    <cellStyle name="Style 1126 4" xfId="36552" xr:uid="{00000000-0005-0000-0000-00000A3D0000}"/>
    <cellStyle name="Style 1126 5" xfId="34103" xr:uid="{00000000-0005-0000-0000-00000B3D0000}"/>
    <cellStyle name="Style 1126 6" xfId="31654" xr:uid="{00000000-0005-0000-0000-00000C3D0000}"/>
    <cellStyle name="Style 1126 7" xfId="29205" xr:uid="{00000000-0005-0000-0000-00000D3D0000}"/>
    <cellStyle name="Style 1126 8" xfId="24305" xr:uid="{00000000-0005-0000-0000-00000E3D0000}"/>
    <cellStyle name="Style 1126 9" xfId="19406" xr:uid="{00000000-0005-0000-0000-00000F3D0000}"/>
    <cellStyle name="Style 1127" xfId="44222" xr:uid="{00000000-0005-0000-0000-0000103D0000}"/>
    <cellStyle name="Style 1127 10" xfId="14506" xr:uid="{00000000-0005-0000-0000-0000113D0000}"/>
    <cellStyle name="Style 1127 11" xfId="9551" xr:uid="{00000000-0005-0000-0000-0000123D0000}"/>
    <cellStyle name="Style 1127 12" xfId="4595" xr:uid="{00000000-0005-0000-0000-0000133D0000}"/>
    <cellStyle name="Style 1127 13" xfId="46583" xr:uid="{00000000-0005-0000-0000-0000143D0000}"/>
    <cellStyle name="Style 1127 14" xfId="51482" xr:uid="{00000000-0005-0000-0000-0000153D0000}"/>
    <cellStyle name="Style 1127 15" xfId="57694" xr:uid="{00000000-0005-0000-0000-0000163D0000}"/>
    <cellStyle name="Style 1127 2" xfId="41449" xr:uid="{00000000-0005-0000-0000-0000173D0000}"/>
    <cellStyle name="Style 1127 2 2" xfId="26753" xr:uid="{00000000-0005-0000-0000-0000183D0000}"/>
    <cellStyle name="Style 1127 2 3" xfId="21854" xr:uid="{00000000-0005-0000-0000-0000193D0000}"/>
    <cellStyle name="Style 1127 2 4" xfId="16955" xr:uid="{00000000-0005-0000-0000-00001A3D0000}"/>
    <cellStyle name="Style 1127 2 5" xfId="12056" xr:uid="{00000000-0005-0000-0000-00001B3D0000}"/>
    <cellStyle name="Style 1127 2 6" xfId="7100" xr:uid="{00000000-0005-0000-0000-00001C3D0000}"/>
    <cellStyle name="Style 1127 2 7" xfId="2145" xr:uid="{00000000-0005-0000-0000-00001D3D0000}"/>
    <cellStyle name="Style 1127 2 8" xfId="49033" xr:uid="{00000000-0005-0000-0000-00001E3D0000}"/>
    <cellStyle name="Style 1127 2 9" xfId="53932" xr:uid="{00000000-0005-0000-0000-00001F3D0000}"/>
    <cellStyle name="Style 1127 3" xfId="39000" xr:uid="{00000000-0005-0000-0000-0000203D0000}"/>
    <cellStyle name="Style 1127 4" xfId="36551" xr:uid="{00000000-0005-0000-0000-0000213D0000}"/>
    <cellStyle name="Style 1127 5" xfId="34102" xr:uid="{00000000-0005-0000-0000-0000223D0000}"/>
    <cellStyle name="Style 1127 6" xfId="31653" xr:uid="{00000000-0005-0000-0000-0000233D0000}"/>
    <cellStyle name="Style 1127 7" xfId="29204" xr:uid="{00000000-0005-0000-0000-0000243D0000}"/>
    <cellStyle name="Style 1127 8" xfId="24304" xr:uid="{00000000-0005-0000-0000-0000253D0000}"/>
    <cellStyle name="Style 1127 9" xfId="19405" xr:uid="{00000000-0005-0000-0000-0000263D0000}"/>
    <cellStyle name="Style 1128" xfId="44221" xr:uid="{00000000-0005-0000-0000-0000273D0000}"/>
    <cellStyle name="Style 1128 10" xfId="14505" xr:uid="{00000000-0005-0000-0000-0000283D0000}"/>
    <cellStyle name="Style 1128 11" xfId="9550" xr:uid="{00000000-0005-0000-0000-0000293D0000}"/>
    <cellStyle name="Style 1128 12" xfId="4594" xr:uid="{00000000-0005-0000-0000-00002A3D0000}"/>
    <cellStyle name="Style 1128 13" xfId="46584" xr:uid="{00000000-0005-0000-0000-00002B3D0000}"/>
    <cellStyle name="Style 1128 14" xfId="51483" xr:uid="{00000000-0005-0000-0000-00002C3D0000}"/>
    <cellStyle name="Style 1128 15" xfId="57695" xr:uid="{00000000-0005-0000-0000-00002D3D0000}"/>
    <cellStyle name="Style 1128 2" xfId="41448" xr:uid="{00000000-0005-0000-0000-00002E3D0000}"/>
    <cellStyle name="Style 1128 2 2" xfId="26752" xr:uid="{00000000-0005-0000-0000-00002F3D0000}"/>
    <cellStyle name="Style 1128 2 3" xfId="21853" xr:uid="{00000000-0005-0000-0000-0000303D0000}"/>
    <cellStyle name="Style 1128 2 4" xfId="16954" xr:uid="{00000000-0005-0000-0000-0000313D0000}"/>
    <cellStyle name="Style 1128 2 5" xfId="12055" xr:uid="{00000000-0005-0000-0000-0000323D0000}"/>
    <cellStyle name="Style 1128 2 6" xfId="7099" xr:uid="{00000000-0005-0000-0000-0000333D0000}"/>
    <cellStyle name="Style 1128 2 7" xfId="2144" xr:uid="{00000000-0005-0000-0000-0000343D0000}"/>
    <cellStyle name="Style 1128 2 8" xfId="49034" xr:uid="{00000000-0005-0000-0000-0000353D0000}"/>
    <cellStyle name="Style 1128 2 9" xfId="53933" xr:uid="{00000000-0005-0000-0000-0000363D0000}"/>
    <cellStyle name="Style 1128 3" xfId="38999" xr:uid="{00000000-0005-0000-0000-0000373D0000}"/>
    <cellStyle name="Style 1128 4" xfId="36550" xr:uid="{00000000-0005-0000-0000-0000383D0000}"/>
    <cellStyle name="Style 1128 5" xfId="34101" xr:uid="{00000000-0005-0000-0000-0000393D0000}"/>
    <cellStyle name="Style 1128 6" xfId="31652" xr:uid="{00000000-0005-0000-0000-00003A3D0000}"/>
    <cellStyle name="Style 1128 7" xfId="29203" xr:uid="{00000000-0005-0000-0000-00003B3D0000}"/>
    <cellStyle name="Style 1128 8" xfId="24303" xr:uid="{00000000-0005-0000-0000-00003C3D0000}"/>
    <cellStyle name="Style 1128 9" xfId="19404" xr:uid="{00000000-0005-0000-0000-00003D3D0000}"/>
    <cellStyle name="Style 1129" xfId="44220" xr:uid="{00000000-0005-0000-0000-00003E3D0000}"/>
    <cellStyle name="Style 1129 10" xfId="14504" xr:uid="{00000000-0005-0000-0000-00003F3D0000}"/>
    <cellStyle name="Style 1129 11" xfId="9549" xr:uid="{00000000-0005-0000-0000-0000403D0000}"/>
    <cellStyle name="Style 1129 12" xfId="4593" xr:uid="{00000000-0005-0000-0000-0000413D0000}"/>
    <cellStyle name="Style 1129 13" xfId="46585" xr:uid="{00000000-0005-0000-0000-0000423D0000}"/>
    <cellStyle name="Style 1129 14" xfId="51484" xr:uid="{00000000-0005-0000-0000-0000433D0000}"/>
    <cellStyle name="Style 1129 15" xfId="57696" xr:uid="{00000000-0005-0000-0000-0000443D0000}"/>
    <cellStyle name="Style 1129 2" xfId="41447" xr:uid="{00000000-0005-0000-0000-0000453D0000}"/>
    <cellStyle name="Style 1129 2 2" xfId="26751" xr:uid="{00000000-0005-0000-0000-0000463D0000}"/>
    <cellStyle name="Style 1129 2 3" xfId="21852" xr:uid="{00000000-0005-0000-0000-0000473D0000}"/>
    <cellStyle name="Style 1129 2 4" xfId="16953" xr:uid="{00000000-0005-0000-0000-0000483D0000}"/>
    <cellStyle name="Style 1129 2 5" xfId="12054" xr:uid="{00000000-0005-0000-0000-0000493D0000}"/>
    <cellStyle name="Style 1129 2 6" xfId="7098" xr:uid="{00000000-0005-0000-0000-00004A3D0000}"/>
    <cellStyle name="Style 1129 2 7" xfId="2143" xr:uid="{00000000-0005-0000-0000-00004B3D0000}"/>
    <cellStyle name="Style 1129 2 8" xfId="49035" xr:uid="{00000000-0005-0000-0000-00004C3D0000}"/>
    <cellStyle name="Style 1129 2 9" xfId="53934" xr:uid="{00000000-0005-0000-0000-00004D3D0000}"/>
    <cellStyle name="Style 1129 3" xfId="38998" xr:uid="{00000000-0005-0000-0000-00004E3D0000}"/>
    <cellStyle name="Style 1129 4" xfId="36549" xr:uid="{00000000-0005-0000-0000-00004F3D0000}"/>
    <cellStyle name="Style 1129 5" xfId="34100" xr:uid="{00000000-0005-0000-0000-0000503D0000}"/>
    <cellStyle name="Style 1129 6" xfId="31651" xr:uid="{00000000-0005-0000-0000-0000513D0000}"/>
    <cellStyle name="Style 1129 7" xfId="29202" xr:uid="{00000000-0005-0000-0000-0000523D0000}"/>
    <cellStyle name="Style 1129 8" xfId="24302" xr:uid="{00000000-0005-0000-0000-0000533D0000}"/>
    <cellStyle name="Style 1129 9" xfId="19403" xr:uid="{00000000-0005-0000-0000-0000543D0000}"/>
    <cellStyle name="Style 113" xfId="44219" xr:uid="{00000000-0005-0000-0000-0000553D0000}"/>
    <cellStyle name="Style 113 10" xfId="14503" xr:uid="{00000000-0005-0000-0000-0000563D0000}"/>
    <cellStyle name="Style 113 11" xfId="9548" xr:uid="{00000000-0005-0000-0000-0000573D0000}"/>
    <cellStyle name="Style 113 12" xfId="4592" xr:uid="{00000000-0005-0000-0000-0000583D0000}"/>
    <cellStyle name="Style 113 13" xfId="46586" xr:uid="{00000000-0005-0000-0000-0000593D0000}"/>
    <cellStyle name="Style 113 14" xfId="51485" xr:uid="{00000000-0005-0000-0000-00005A3D0000}"/>
    <cellStyle name="Style 113 15" xfId="57697" xr:uid="{00000000-0005-0000-0000-00005B3D0000}"/>
    <cellStyle name="Style 113 2" xfId="41446" xr:uid="{00000000-0005-0000-0000-00005C3D0000}"/>
    <cellStyle name="Style 113 2 2" xfId="26750" xr:uid="{00000000-0005-0000-0000-00005D3D0000}"/>
    <cellStyle name="Style 113 2 3" xfId="21851" xr:uid="{00000000-0005-0000-0000-00005E3D0000}"/>
    <cellStyle name="Style 113 2 4" xfId="16952" xr:uid="{00000000-0005-0000-0000-00005F3D0000}"/>
    <cellStyle name="Style 113 2 5" xfId="12053" xr:uid="{00000000-0005-0000-0000-0000603D0000}"/>
    <cellStyle name="Style 113 2 6" xfId="7097" xr:uid="{00000000-0005-0000-0000-0000613D0000}"/>
    <cellStyle name="Style 113 2 7" xfId="2142" xr:uid="{00000000-0005-0000-0000-0000623D0000}"/>
    <cellStyle name="Style 113 2 8" xfId="49036" xr:uid="{00000000-0005-0000-0000-0000633D0000}"/>
    <cellStyle name="Style 113 2 9" xfId="53935" xr:uid="{00000000-0005-0000-0000-0000643D0000}"/>
    <cellStyle name="Style 113 3" xfId="38997" xr:uid="{00000000-0005-0000-0000-0000653D0000}"/>
    <cellStyle name="Style 113 4" xfId="36548" xr:uid="{00000000-0005-0000-0000-0000663D0000}"/>
    <cellStyle name="Style 113 5" xfId="34099" xr:uid="{00000000-0005-0000-0000-0000673D0000}"/>
    <cellStyle name="Style 113 6" xfId="31650" xr:uid="{00000000-0005-0000-0000-0000683D0000}"/>
    <cellStyle name="Style 113 7" xfId="29201" xr:uid="{00000000-0005-0000-0000-0000693D0000}"/>
    <cellStyle name="Style 113 8" xfId="24301" xr:uid="{00000000-0005-0000-0000-00006A3D0000}"/>
    <cellStyle name="Style 113 9" xfId="19402" xr:uid="{00000000-0005-0000-0000-00006B3D0000}"/>
    <cellStyle name="Style 1130" xfId="44218" xr:uid="{00000000-0005-0000-0000-00006C3D0000}"/>
    <cellStyle name="Style 1130 10" xfId="14502" xr:uid="{00000000-0005-0000-0000-00006D3D0000}"/>
    <cellStyle name="Style 1130 11" xfId="9547" xr:uid="{00000000-0005-0000-0000-00006E3D0000}"/>
    <cellStyle name="Style 1130 12" xfId="4591" xr:uid="{00000000-0005-0000-0000-00006F3D0000}"/>
    <cellStyle name="Style 1130 13" xfId="46587" xr:uid="{00000000-0005-0000-0000-0000703D0000}"/>
    <cellStyle name="Style 1130 14" xfId="51486" xr:uid="{00000000-0005-0000-0000-0000713D0000}"/>
    <cellStyle name="Style 1130 15" xfId="57698" xr:uid="{00000000-0005-0000-0000-0000723D0000}"/>
    <cellStyle name="Style 1130 2" xfId="41445" xr:uid="{00000000-0005-0000-0000-0000733D0000}"/>
    <cellStyle name="Style 1130 2 2" xfId="26749" xr:uid="{00000000-0005-0000-0000-0000743D0000}"/>
    <cellStyle name="Style 1130 2 3" xfId="21850" xr:uid="{00000000-0005-0000-0000-0000753D0000}"/>
    <cellStyle name="Style 1130 2 4" xfId="16951" xr:uid="{00000000-0005-0000-0000-0000763D0000}"/>
    <cellStyle name="Style 1130 2 5" xfId="12052" xr:uid="{00000000-0005-0000-0000-0000773D0000}"/>
    <cellStyle name="Style 1130 2 6" xfId="7096" xr:uid="{00000000-0005-0000-0000-0000783D0000}"/>
    <cellStyle name="Style 1130 2 7" xfId="2141" xr:uid="{00000000-0005-0000-0000-0000793D0000}"/>
    <cellStyle name="Style 1130 2 8" xfId="49037" xr:uid="{00000000-0005-0000-0000-00007A3D0000}"/>
    <cellStyle name="Style 1130 2 9" xfId="53936" xr:uid="{00000000-0005-0000-0000-00007B3D0000}"/>
    <cellStyle name="Style 1130 3" xfId="38996" xr:uid="{00000000-0005-0000-0000-00007C3D0000}"/>
    <cellStyle name="Style 1130 4" xfId="36547" xr:uid="{00000000-0005-0000-0000-00007D3D0000}"/>
    <cellStyle name="Style 1130 5" xfId="34098" xr:uid="{00000000-0005-0000-0000-00007E3D0000}"/>
    <cellStyle name="Style 1130 6" xfId="31649" xr:uid="{00000000-0005-0000-0000-00007F3D0000}"/>
    <cellStyle name="Style 1130 7" xfId="29200" xr:uid="{00000000-0005-0000-0000-0000803D0000}"/>
    <cellStyle name="Style 1130 8" xfId="24300" xr:uid="{00000000-0005-0000-0000-0000813D0000}"/>
    <cellStyle name="Style 1130 9" xfId="19401" xr:uid="{00000000-0005-0000-0000-0000823D0000}"/>
    <cellStyle name="Style 1131" xfId="44217" xr:uid="{00000000-0005-0000-0000-0000833D0000}"/>
    <cellStyle name="Style 1131 10" xfId="14501" xr:uid="{00000000-0005-0000-0000-0000843D0000}"/>
    <cellStyle name="Style 1131 11" xfId="9546" xr:uid="{00000000-0005-0000-0000-0000853D0000}"/>
    <cellStyle name="Style 1131 12" xfId="4590" xr:uid="{00000000-0005-0000-0000-0000863D0000}"/>
    <cellStyle name="Style 1131 13" xfId="46588" xr:uid="{00000000-0005-0000-0000-0000873D0000}"/>
    <cellStyle name="Style 1131 14" xfId="51487" xr:uid="{00000000-0005-0000-0000-0000883D0000}"/>
    <cellStyle name="Style 1131 15" xfId="57699" xr:uid="{00000000-0005-0000-0000-0000893D0000}"/>
    <cellStyle name="Style 1131 2" xfId="41444" xr:uid="{00000000-0005-0000-0000-00008A3D0000}"/>
    <cellStyle name="Style 1131 2 2" xfId="26748" xr:uid="{00000000-0005-0000-0000-00008B3D0000}"/>
    <cellStyle name="Style 1131 2 3" xfId="21849" xr:uid="{00000000-0005-0000-0000-00008C3D0000}"/>
    <cellStyle name="Style 1131 2 4" xfId="16950" xr:uid="{00000000-0005-0000-0000-00008D3D0000}"/>
    <cellStyle name="Style 1131 2 5" xfId="12051" xr:uid="{00000000-0005-0000-0000-00008E3D0000}"/>
    <cellStyle name="Style 1131 2 6" xfId="7095" xr:uid="{00000000-0005-0000-0000-00008F3D0000}"/>
    <cellStyle name="Style 1131 2 7" xfId="2140" xr:uid="{00000000-0005-0000-0000-0000903D0000}"/>
    <cellStyle name="Style 1131 2 8" xfId="49038" xr:uid="{00000000-0005-0000-0000-0000913D0000}"/>
    <cellStyle name="Style 1131 2 9" xfId="53937" xr:uid="{00000000-0005-0000-0000-0000923D0000}"/>
    <cellStyle name="Style 1131 3" xfId="38995" xr:uid="{00000000-0005-0000-0000-0000933D0000}"/>
    <cellStyle name="Style 1131 4" xfId="36546" xr:uid="{00000000-0005-0000-0000-0000943D0000}"/>
    <cellStyle name="Style 1131 5" xfId="34097" xr:uid="{00000000-0005-0000-0000-0000953D0000}"/>
    <cellStyle name="Style 1131 6" xfId="31648" xr:uid="{00000000-0005-0000-0000-0000963D0000}"/>
    <cellStyle name="Style 1131 7" xfId="29199" xr:uid="{00000000-0005-0000-0000-0000973D0000}"/>
    <cellStyle name="Style 1131 8" xfId="24299" xr:uid="{00000000-0005-0000-0000-0000983D0000}"/>
    <cellStyle name="Style 1131 9" xfId="19400" xr:uid="{00000000-0005-0000-0000-0000993D0000}"/>
    <cellStyle name="Style 1132" xfId="44216" xr:uid="{00000000-0005-0000-0000-00009A3D0000}"/>
    <cellStyle name="Style 1132 10" xfId="14500" xr:uid="{00000000-0005-0000-0000-00009B3D0000}"/>
    <cellStyle name="Style 1132 11" xfId="9545" xr:uid="{00000000-0005-0000-0000-00009C3D0000}"/>
    <cellStyle name="Style 1132 12" xfId="4589" xr:uid="{00000000-0005-0000-0000-00009D3D0000}"/>
    <cellStyle name="Style 1132 13" xfId="46589" xr:uid="{00000000-0005-0000-0000-00009E3D0000}"/>
    <cellStyle name="Style 1132 14" xfId="51488" xr:uid="{00000000-0005-0000-0000-00009F3D0000}"/>
    <cellStyle name="Style 1132 15" xfId="57700" xr:uid="{00000000-0005-0000-0000-0000A03D0000}"/>
    <cellStyle name="Style 1132 2" xfId="41443" xr:uid="{00000000-0005-0000-0000-0000A13D0000}"/>
    <cellStyle name="Style 1132 2 2" xfId="26747" xr:uid="{00000000-0005-0000-0000-0000A23D0000}"/>
    <cellStyle name="Style 1132 2 3" xfId="21848" xr:uid="{00000000-0005-0000-0000-0000A33D0000}"/>
    <cellStyle name="Style 1132 2 4" xfId="16949" xr:uid="{00000000-0005-0000-0000-0000A43D0000}"/>
    <cellStyle name="Style 1132 2 5" xfId="12050" xr:uid="{00000000-0005-0000-0000-0000A53D0000}"/>
    <cellStyle name="Style 1132 2 6" xfId="7094" xr:uid="{00000000-0005-0000-0000-0000A63D0000}"/>
    <cellStyle name="Style 1132 2 7" xfId="2139" xr:uid="{00000000-0005-0000-0000-0000A73D0000}"/>
    <cellStyle name="Style 1132 2 8" xfId="49039" xr:uid="{00000000-0005-0000-0000-0000A83D0000}"/>
    <cellStyle name="Style 1132 2 9" xfId="53938" xr:uid="{00000000-0005-0000-0000-0000A93D0000}"/>
    <cellStyle name="Style 1132 3" xfId="38994" xr:uid="{00000000-0005-0000-0000-0000AA3D0000}"/>
    <cellStyle name="Style 1132 4" xfId="36545" xr:uid="{00000000-0005-0000-0000-0000AB3D0000}"/>
    <cellStyle name="Style 1132 5" xfId="34096" xr:uid="{00000000-0005-0000-0000-0000AC3D0000}"/>
    <cellStyle name="Style 1132 6" xfId="31647" xr:uid="{00000000-0005-0000-0000-0000AD3D0000}"/>
    <cellStyle name="Style 1132 7" xfId="29198" xr:uid="{00000000-0005-0000-0000-0000AE3D0000}"/>
    <cellStyle name="Style 1132 8" xfId="24298" xr:uid="{00000000-0005-0000-0000-0000AF3D0000}"/>
    <cellStyle name="Style 1132 9" xfId="19399" xr:uid="{00000000-0005-0000-0000-0000B03D0000}"/>
    <cellStyle name="Style 1133" xfId="44215" xr:uid="{00000000-0005-0000-0000-0000B13D0000}"/>
    <cellStyle name="Style 1133 10" xfId="14499" xr:uid="{00000000-0005-0000-0000-0000B23D0000}"/>
    <cellStyle name="Style 1133 11" xfId="9544" xr:uid="{00000000-0005-0000-0000-0000B33D0000}"/>
    <cellStyle name="Style 1133 12" xfId="4588" xr:uid="{00000000-0005-0000-0000-0000B43D0000}"/>
    <cellStyle name="Style 1133 13" xfId="46590" xr:uid="{00000000-0005-0000-0000-0000B53D0000}"/>
    <cellStyle name="Style 1133 14" xfId="51489" xr:uid="{00000000-0005-0000-0000-0000B63D0000}"/>
    <cellStyle name="Style 1133 15" xfId="57701" xr:uid="{00000000-0005-0000-0000-0000B73D0000}"/>
    <cellStyle name="Style 1133 2" xfId="41442" xr:uid="{00000000-0005-0000-0000-0000B83D0000}"/>
    <cellStyle name="Style 1133 2 2" xfId="26746" xr:uid="{00000000-0005-0000-0000-0000B93D0000}"/>
    <cellStyle name="Style 1133 2 3" xfId="21847" xr:uid="{00000000-0005-0000-0000-0000BA3D0000}"/>
    <cellStyle name="Style 1133 2 4" xfId="16948" xr:uid="{00000000-0005-0000-0000-0000BB3D0000}"/>
    <cellStyle name="Style 1133 2 5" xfId="12049" xr:uid="{00000000-0005-0000-0000-0000BC3D0000}"/>
    <cellStyle name="Style 1133 2 6" xfId="7093" xr:uid="{00000000-0005-0000-0000-0000BD3D0000}"/>
    <cellStyle name="Style 1133 2 7" xfId="2138" xr:uid="{00000000-0005-0000-0000-0000BE3D0000}"/>
    <cellStyle name="Style 1133 2 8" xfId="49040" xr:uid="{00000000-0005-0000-0000-0000BF3D0000}"/>
    <cellStyle name="Style 1133 2 9" xfId="53939" xr:uid="{00000000-0005-0000-0000-0000C03D0000}"/>
    <cellStyle name="Style 1133 3" xfId="38993" xr:uid="{00000000-0005-0000-0000-0000C13D0000}"/>
    <cellStyle name="Style 1133 4" xfId="36544" xr:uid="{00000000-0005-0000-0000-0000C23D0000}"/>
    <cellStyle name="Style 1133 5" xfId="34095" xr:uid="{00000000-0005-0000-0000-0000C33D0000}"/>
    <cellStyle name="Style 1133 6" xfId="31646" xr:uid="{00000000-0005-0000-0000-0000C43D0000}"/>
    <cellStyle name="Style 1133 7" xfId="29197" xr:uid="{00000000-0005-0000-0000-0000C53D0000}"/>
    <cellStyle name="Style 1133 8" xfId="24297" xr:uid="{00000000-0005-0000-0000-0000C63D0000}"/>
    <cellStyle name="Style 1133 9" xfId="19398" xr:uid="{00000000-0005-0000-0000-0000C73D0000}"/>
    <cellStyle name="Style 1134" xfId="44214" xr:uid="{00000000-0005-0000-0000-0000C83D0000}"/>
    <cellStyle name="Style 1134 10" xfId="14498" xr:uid="{00000000-0005-0000-0000-0000C93D0000}"/>
    <cellStyle name="Style 1134 11" xfId="9543" xr:uid="{00000000-0005-0000-0000-0000CA3D0000}"/>
    <cellStyle name="Style 1134 12" xfId="4587" xr:uid="{00000000-0005-0000-0000-0000CB3D0000}"/>
    <cellStyle name="Style 1134 13" xfId="46591" xr:uid="{00000000-0005-0000-0000-0000CC3D0000}"/>
    <cellStyle name="Style 1134 14" xfId="51490" xr:uid="{00000000-0005-0000-0000-0000CD3D0000}"/>
    <cellStyle name="Style 1134 15" xfId="57702" xr:uid="{00000000-0005-0000-0000-0000CE3D0000}"/>
    <cellStyle name="Style 1134 2" xfId="41441" xr:uid="{00000000-0005-0000-0000-0000CF3D0000}"/>
    <cellStyle name="Style 1134 2 2" xfId="26745" xr:uid="{00000000-0005-0000-0000-0000D03D0000}"/>
    <cellStyle name="Style 1134 2 3" xfId="21846" xr:uid="{00000000-0005-0000-0000-0000D13D0000}"/>
    <cellStyle name="Style 1134 2 4" xfId="16947" xr:uid="{00000000-0005-0000-0000-0000D23D0000}"/>
    <cellStyle name="Style 1134 2 5" xfId="12048" xr:uid="{00000000-0005-0000-0000-0000D33D0000}"/>
    <cellStyle name="Style 1134 2 6" xfId="7092" xr:uid="{00000000-0005-0000-0000-0000D43D0000}"/>
    <cellStyle name="Style 1134 2 7" xfId="2137" xr:uid="{00000000-0005-0000-0000-0000D53D0000}"/>
    <cellStyle name="Style 1134 2 8" xfId="49041" xr:uid="{00000000-0005-0000-0000-0000D63D0000}"/>
    <cellStyle name="Style 1134 2 9" xfId="53940" xr:uid="{00000000-0005-0000-0000-0000D73D0000}"/>
    <cellStyle name="Style 1134 3" xfId="38992" xr:uid="{00000000-0005-0000-0000-0000D83D0000}"/>
    <cellStyle name="Style 1134 4" xfId="36543" xr:uid="{00000000-0005-0000-0000-0000D93D0000}"/>
    <cellStyle name="Style 1134 5" xfId="34094" xr:uid="{00000000-0005-0000-0000-0000DA3D0000}"/>
    <cellStyle name="Style 1134 6" xfId="31645" xr:uid="{00000000-0005-0000-0000-0000DB3D0000}"/>
    <cellStyle name="Style 1134 7" xfId="29196" xr:uid="{00000000-0005-0000-0000-0000DC3D0000}"/>
    <cellStyle name="Style 1134 8" xfId="24296" xr:uid="{00000000-0005-0000-0000-0000DD3D0000}"/>
    <cellStyle name="Style 1134 9" xfId="19397" xr:uid="{00000000-0005-0000-0000-0000DE3D0000}"/>
    <cellStyle name="Style 1135" xfId="44213" xr:uid="{00000000-0005-0000-0000-0000DF3D0000}"/>
    <cellStyle name="Style 1135 10" xfId="14497" xr:uid="{00000000-0005-0000-0000-0000E03D0000}"/>
    <cellStyle name="Style 1135 11" xfId="9542" xr:uid="{00000000-0005-0000-0000-0000E13D0000}"/>
    <cellStyle name="Style 1135 12" xfId="4586" xr:uid="{00000000-0005-0000-0000-0000E23D0000}"/>
    <cellStyle name="Style 1135 13" xfId="46592" xr:uid="{00000000-0005-0000-0000-0000E33D0000}"/>
    <cellStyle name="Style 1135 14" xfId="51491" xr:uid="{00000000-0005-0000-0000-0000E43D0000}"/>
    <cellStyle name="Style 1135 15" xfId="57703" xr:uid="{00000000-0005-0000-0000-0000E53D0000}"/>
    <cellStyle name="Style 1135 2" xfId="41440" xr:uid="{00000000-0005-0000-0000-0000E63D0000}"/>
    <cellStyle name="Style 1135 2 2" xfId="26744" xr:uid="{00000000-0005-0000-0000-0000E73D0000}"/>
    <cellStyle name="Style 1135 2 3" xfId="21845" xr:uid="{00000000-0005-0000-0000-0000E83D0000}"/>
    <cellStyle name="Style 1135 2 4" xfId="16946" xr:uid="{00000000-0005-0000-0000-0000E93D0000}"/>
    <cellStyle name="Style 1135 2 5" xfId="12047" xr:uid="{00000000-0005-0000-0000-0000EA3D0000}"/>
    <cellStyle name="Style 1135 2 6" xfId="7091" xr:uid="{00000000-0005-0000-0000-0000EB3D0000}"/>
    <cellStyle name="Style 1135 2 7" xfId="2136" xr:uid="{00000000-0005-0000-0000-0000EC3D0000}"/>
    <cellStyle name="Style 1135 2 8" xfId="49042" xr:uid="{00000000-0005-0000-0000-0000ED3D0000}"/>
    <cellStyle name="Style 1135 2 9" xfId="53941" xr:uid="{00000000-0005-0000-0000-0000EE3D0000}"/>
    <cellStyle name="Style 1135 3" xfId="38991" xr:uid="{00000000-0005-0000-0000-0000EF3D0000}"/>
    <cellStyle name="Style 1135 4" xfId="36542" xr:uid="{00000000-0005-0000-0000-0000F03D0000}"/>
    <cellStyle name="Style 1135 5" xfId="34093" xr:uid="{00000000-0005-0000-0000-0000F13D0000}"/>
    <cellStyle name="Style 1135 6" xfId="31644" xr:uid="{00000000-0005-0000-0000-0000F23D0000}"/>
    <cellStyle name="Style 1135 7" xfId="29195" xr:uid="{00000000-0005-0000-0000-0000F33D0000}"/>
    <cellStyle name="Style 1135 8" xfId="24295" xr:uid="{00000000-0005-0000-0000-0000F43D0000}"/>
    <cellStyle name="Style 1135 9" xfId="19396" xr:uid="{00000000-0005-0000-0000-0000F53D0000}"/>
    <cellStyle name="Style 1136" xfId="44212" xr:uid="{00000000-0005-0000-0000-0000F63D0000}"/>
    <cellStyle name="Style 1136 10" xfId="14496" xr:uid="{00000000-0005-0000-0000-0000F73D0000}"/>
    <cellStyle name="Style 1136 11" xfId="9541" xr:uid="{00000000-0005-0000-0000-0000F83D0000}"/>
    <cellStyle name="Style 1136 12" xfId="4585" xr:uid="{00000000-0005-0000-0000-0000F93D0000}"/>
    <cellStyle name="Style 1136 13" xfId="46593" xr:uid="{00000000-0005-0000-0000-0000FA3D0000}"/>
    <cellStyle name="Style 1136 14" xfId="51492" xr:uid="{00000000-0005-0000-0000-0000FB3D0000}"/>
    <cellStyle name="Style 1136 15" xfId="57704" xr:uid="{00000000-0005-0000-0000-0000FC3D0000}"/>
    <cellStyle name="Style 1136 2" xfId="41439" xr:uid="{00000000-0005-0000-0000-0000FD3D0000}"/>
    <cellStyle name="Style 1136 2 2" xfId="26743" xr:uid="{00000000-0005-0000-0000-0000FE3D0000}"/>
    <cellStyle name="Style 1136 2 3" xfId="21844" xr:uid="{00000000-0005-0000-0000-0000FF3D0000}"/>
    <cellStyle name="Style 1136 2 4" xfId="16945" xr:uid="{00000000-0005-0000-0000-0000003E0000}"/>
    <cellStyle name="Style 1136 2 5" xfId="12046" xr:uid="{00000000-0005-0000-0000-0000013E0000}"/>
    <cellStyle name="Style 1136 2 6" xfId="7090" xr:uid="{00000000-0005-0000-0000-0000023E0000}"/>
    <cellStyle name="Style 1136 2 7" xfId="2135" xr:uid="{00000000-0005-0000-0000-0000033E0000}"/>
    <cellStyle name="Style 1136 2 8" xfId="49043" xr:uid="{00000000-0005-0000-0000-0000043E0000}"/>
    <cellStyle name="Style 1136 2 9" xfId="53942" xr:uid="{00000000-0005-0000-0000-0000053E0000}"/>
    <cellStyle name="Style 1136 3" xfId="38990" xr:uid="{00000000-0005-0000-0000-0000063E0000}"/>
    <cellStyle name="Style 1136 4" xfId="36541" xr:uid="{00000000-0005-0000-0000-0000073E0000}"/>
    <cellStyle name="Style 1136 5" xfId="34092" xr:uid="{00000000-0005-0000-0000-0000083E0000}"/>
    <cellStyle name="Style 1136 6" xfId="31643" xr:uid="{00000000-0005-0000-0000-0000093E0000}"/>
    <cellStyle name="Style 1136 7" xfId="29194" xr:uid="{00000000-0005-0000-0000-00000A3E0000}"/>
    <cellStyle name="Style 1136 8" xfId="24294" xr:uid="{00000000-0005-0000-0000-00000B3E0000}"/>
    <cellStyle name="Style 1136 9" xfId="19395" xr:uid="{00000000-0005-0000-0000-00000C3E0000}"/>
    <cellStyle name="Style 1137" xfId="44211" xr:uid="{00000000-0005-0000-0000-00000D3E0000}"/>
    <cellStyle name="Style 1137 10" xfId="14495" xr:uid="{00000000-0005-0000-0000-00000E3E0000}"/>
    <cellStyle name="Style 1137 11" xfId="9540" xr:uid="{00000000-0005-0000-0000-00000F3E0000}"/>
    <cellStyle name="Style 1137 12" xfId="4584" xr:uid="{00000000-0005-0000-0000-0000103E0000}"/>
    <cellStyle name="Style 1137 13" xfId="46594" xr:uid="{00000000-0005-0000-0000-0000113E0000}"/>
    <cellStyle name="Style 1137 14" xfId="51493" xr:uid="{00000000-0005-0000-0000-0000123E0000}"/>
    <cellStyle name="Style 1137 15" xfId="57705" xr:uid="{00000000-0005-0000-0000-0000133E0000}"/>
    <cellStyle name="Style 1137 2" xfId="41438" xr:uid="{00000000-0005-0000-0000-0000143E0000}"/>
    <cellStyle name="Style 1137 2 2" xfId="26742" xr:uid="{00000000-0005-0000-0000-0000153E0000}"/>
    <cellStyle name="Style 1137 2 3" xfId="21843" xr:uid="{00000000-0005-0000-0000-0000163E0000}"/>
    <cellStyle name="Style 1137 2 4" xfId="16944" xr:uid="{00000000-0005-0000-0000-0000173E0000}"/>
    <cellStyle name="Style 1137 2 5" xfId="12045" xr:uid="{00000000-0005-0000-0000-0000183E0000}"/>
    <cellStyle name="Style 1137 2 6" xfId="7089" xr:uid="{00000000-0005-0000-0000-0000193E0000}"/>
    <cellStyle name="Style 1137 2 7" xfId="2134" xr:uid="{00000000-0005-0000-0000-00001A3E0000}"/>
    <cellStyle name="Style 1137 2 8" xfId="49044" xr:uid="{00000000-0005-0000-0000-00001B3E0000}"/>
    <cellStyle name="Style 1137 2 9" xfId="53943" xr:uid="{00000000-0005-0000-0000-00001C3E0000}"/>
    <cellStyle name="Style 1137 3" xfId="38989" xr:uid="{00000000-0005-0000-0000-00001D3E0000}"/>
    <cellStyle name="Style 1137 4" xfId="36540" xr:uid="{00000000-0005-0000-0000-00001E3E0000}"/>
    <cellStyle name="Style 1137 5" xfId="34091" xr:uid="{00000000-0005-0000-0000-00001F3E0000}"/>
    <cellStyle name="Style 1137 6" xfId="31642" xr:uid="{00000000-0005-0000-0000-0000203E0000}"/>
    <cellStyle name="Style 1137 7" xfId="29193" xr:uid="{00000000-0005-0000-0000-0000213E0000}"/>
    <cellStyle name="Style 1137 8" xfId="24293" xr:uid="{00000000-0005-0000-0000-0000223E0000}"/>
    <cellStyle name="Style 1137 9" xfId="19394" xr:uid="{00000000-0005-0000-0000-0000233E0000}"/>
    <cellStyle name="Style 1138" xfId="44210" xr:uid="{00000000-0005-0000-0000-0000243E0000}"/>
    <cellStyle name="Style 1138 10" xfId="14494" xr:uid="{00000000-0005-0000-0000-0000253E0000}"/>
    <cellStyle name="Style 1138 11" xfId="9539" xr:uid="{00000000-0005-0000-0000-0000263E0000}"/>
    <cellStyle name="Style 1138 12" xfId="4583" xr:uid="{00000000-0005-0000-0000-0000273E0000}"/>
    <cellStyle name="Style 1138 13" xfId="46595" xr:uid="{00000000-0005-0000-0000-0000283E0000}"/>
    <cellStyle name="Style 1138 14" xfId="51494" xr:uid="{00000000-0005-0000-0000-0000293E0000}"/>
    <cellStyle name="Style 1138 15" xfId="57706" xr:uid="{00000000-0005-0000-0000-00002A3E0000}"/>
    <cellStyle name="Style 1138 2" xfId="41437" xr:uid="{00000000-0005-0000-0000-00002B3E0000}"/>
    <cellStyle name="Style 1138 2 2" xfId="26741" xr:uid="{00000000-0005-0000-0000-00002C3E0000}"/>
    <cellStyle name="Style 1138 2 3" xfId="21842" xr:uid="{00000000-0005-0000-0000-00002D3E0000}"/>
    <cellStyle name="Style 1138 2 4" xfId="16943" xr:uid="{00000000-0005-0000-0000-00002E3E0000}"/>
    <cellStyle name="Style 1138 2 5" xfId="12044" xr:uid="{00000000-0005-0000-0000-00002F3E0000}"/>
    <cellStyle name="Style 1138 2 6" xfId="7088" xr:uid="{00000000-0005-0000-0000-0000303E0000}"/>
    <cellStyle name="Style 1138 2 7" xfId="2133" xr:uid="{00000000-0005-0000-0000-0000313E0000}"/>
    <cellStyle name="Style 1138 2 8" xfId="49045" xr:uid="{00000000-0005-0000-0000-0000323E0000}"/>
    <cellStyle name="Style 1138 2 9" xfId="53944" xr:uid="{00000000-0005-0000-0000-0000333E0000}"/>
    <cellStyle name="Style 1138 3" xfId="38988" xr:uid="{00000000-0005-0000-0000-0000343E0000}"/>
    <cellStyle name="Style 1138 4" xfId="36539" xr:uid="{00000000-0005-0000-0000-0000353E0000}"/>
    <cellStyle name="Style 1138 5" xfId="34090" xr:uid="{00000000-0005-0000-0000-0000363E0000}"/>
    <cellStyle name="Style 1138 6" xfId="31641" xr:uid="{00000000-0005-0000-0000-0000373E0000}"/>
    <cellStyle name="Style 1138 7" xfId="29192" xr:uid="{00000000-0005-0000-0000-0000383E0000}"/>
    <cellStyle name="Style 1138 8" xfId="24292" xr:uid="{00000000-0005-0000-0000-0000393E0000}"/>
    <cellStyle name="Style 1138 9" xfId="19393" xr:uid="{00000000-0005-0000-0000-00003A3E0000}"/>
    <cellStyle name="Style 1139" xfId="44209" xr:uid="{00000000-0005-0000-0000-00003B3E0000}"/>
    <cellStyle name="Style 1139 10" xfId="14493" xr:uid="{00000000-0005-0000-0000-00003C3E0000}"/>
    <cellStyle name="Style 1139 11" xfId="9538" xr:uid="{00000000-0005-0000-0000-00003D3E0000}"/>
    <cellStyle name="Style 1139 12" xfId="4582" xr:uid="{00000000-0005-0000-0000-00003E3E0000}"/>
    <cellStyle name="Style 1139 13" xfId="46596" xr:uid="{00000000-0005-0000-0000-00003F3E0000}"/>
    <cellStyle name="Style 1139 14" xfId="51495" xr:uid="{00000000-0005-0000-0000-0000403E0000}"/>
    <cellStyle name="Style 1139 15" xfId="57707" xr:uid="{00000000-0005-0000-0000-0000413E0000}"/>
    <cellStyle name="Style 1139 2" xfId="41436" xr:uid="{00000000-0005-0000-0000-0000423E0000}"/>
    <cellStyle name="Style 1139 2 2" xfId="26740" xr:uid="{00000000-0005-0000-0000-0000433E0000}"/>
    <cellStyle name="Style 1139 2 3" xfId="21841" xr:uid="{00000000-0005-0000-0000-0000443E0000}"/>
    <cellStyle name="Style 1139 2 4" xfId="16942" xr:uid="{00000000-0005-0000-0000-0000453E0000}"/>
    <cellStyle name="Style 1139 2 5" xfId="12043" xr:uid="{00000000-0005-0000-0000-0000463E0000}"/>
    <cellStyle name="Style 1139 2 6" xfId="7087" xr:uid="{00000000-0005-0000-0000-0000473E0000}"/>
    <cellStyle name="Style 1139 2 7" xfId="2132" xr:uid="{00000000-0005-0000-0000-0000483E0000}"/>
    <cellStyle name="Style 1139 2 8" xfId="49046" xr:uid="{00000000-0005-0000-0000-0000493E0000}"/>
    <cellStyle name="Style 1139 2 9" xfId="53945" xr:uid="{00000000-0005-0000-0000-00004A3E0000}"/>
    <cellStyle name="Style 1139 3" xfId="38987" xr:uid="{00000000-0005-0000-0000-00004B3E0000}"/>
    <cellStyle name="Style 1139 4" xfId="36538" xr:uid="{00000000-0005-0000-0000-00004C3E0000}"/>
    <cellStyle name="Style 1139 5" xfId="34089" xr:uid="{00000000-0005-0000-0000-00004D3E0000}"/>
    <cellStyle name="Style 1139 6" xfId="31640" xr:uid="{00000000-0005-0000-0000-00004E3E0000}"/>
    <cellStyle name="Style 1139 7" xfId="29191" xr:uid="{00000000-0005-0000-0000-00004F3E0000}"/>
    <cellStyle name="Style 1139 8" xfId="24291" xr:uid="{00000000-0005-0000-0000-0000503E0000}"/>
    <cellStyle name="Style 1139 9" xfId="19392" xr:uid="{00000000-0005-0000-0000-0000513E0000}"/>
    <cellStyle name="Style 114" xfId="44208" xr:uid="{00000000-0005-0000-0000-0000523E0000}"/>
    <cellStyle name="Style 114 10" xfId="14492" xr:uid="{00000000-0005-0000-0000-0000533E0000}"/>
    <cellStyle name="Style 114 11" xfId="9537" xr:uid="{00000000-0005-0000-0000-0000543E0000}"/>
    <cellStyle name="Style 114 12" xfId="4581" xr:uid="{00000000-0005-0000-0000-0000553E0000}"/>
    <cellStyle name="Style 114 13" xfId="46597" xr:uid="{00000000-0005-0000-0000-0000563E0000}"/>
    <cellStyle name="Style 114 14" xfId="51496" xr:uid="{00000000-0005-0000-0000-0000573E0000}"/>
    <cellStyle name="Style 114 15" xfId="57708" xr:uid="{00000000-0005-0000-0000-0000583E0000}"/>
    <cellStyle name="Style 114 2" xfId="41435" xr:uid="{00000000-0005-0000-0000-0000593E0000}"/>
    <cellStyle name="Style 114 2 2" xfId="26739" xr:uid="{00000000-0005-0000-0000-00005A3E0000}"/>
    <cellStyle name="Style 114 2 3" xfId="21840" xr:uid="{00000000-0005-0000-0000-00005B3E0000}"/>
    <cellStyle name="Style 114 2 4" xfId="16941" xr:uid="{00000000-0005-0000-0000-00005C3E0000}"/>
    <cellStyle name="Style 114 2 5" xfId="12042" xr:uid="{00000000-0005-0000-0000-00005D3E0000}"/>
    <cellStyle name="Style 114 2 6" xfId="7086" xr:uid="{00000000-0005-0000-0000-00005E3E0000}"/>
    <cellStyle name="Style 114 2 7" xfId="2131" xr:uid="{00000000-0005-0000-0000-00005F3E0000}"/>
    <cellStyle name="Style 114 2 8" xfId="49047" xr:uid="{00000000-0005-0000-0000-0000603E0000}"/>
    <cellStyle name="Style 114 2 9" xfId="53946" xr:uid="{00000000-0005-0000-0000-0000613E0000}"/>
    <cellStyle name="Style 114 3" xfId="38986" xr:uid="{00000000-0005-0000-0000-0000623E0000}"/>
    <cellStyle name="Style 114 4" xfId="36537" xr:uid="{00000000-0005-0000-0000-0000633E0000}"/>
    <cellStyle name="Style 114 5" xfId="34088" xr:uid="{00000000-0005-0000-0000-0000643E0000}"/>
    <cellStyle name="Style 114 6" xfId="31639" xr:uid="{00000000-0005-0000-0000-0000653E0000}"/>
    <cellStyle name="Style 114 7" xfId="29190" xr:uid="{00000000-0005-0000-0000-0000663E0000}"/>
    <cellStyle name="Style 114 8" xfId="24290" xr:uid="{00000000-0005-0000-0000-0000673E0000}"/>
    <cellStyle name="Style 114 9" xfId="19391" xr:uid="{00000000-0005-0000-0000-0000683E0000}"/>
    <cellStyle name="Style 1140" xfId="44207" xr:uid="{00000000-0005-0000-0000-0000693E0000}"/>
    <cellStyle name="Style 1140 10" xfId="14491" xr:uid="{00000000-0005-0000-0000-00006A3E0000}"/>
    <cellStyle name="Style 1140 11" xfId="9536" xr:uid="{00000000-0005-0000-0000-00006B3E0000}"/>
    <cellStyle name="Style 1140 12" xfId="4580" xr:uid="{00000000-0005-0000-0000-00006C3E0000}"/>
    <cellStyle name="Style 1140 13" xfId="46598" xr:uid="{00000000-0005-0000-0000-00006D3E0000}"/>
    <cellStyle name="Style 1140 14" xfId="51497" xr:uid="{00000000-0005-0000-0000-00006E3E0000}"/>
    <cellStyle name="Style 1140 15" xfId="57709" xr:uid="{00000000-0005-0000-0000-00006F3E0000}"/>
    <cellStyle name="Style 1140 2" xfId="41434" xr:uid="{00000000-0005-0000-0000-0000703E0000}"/>
    <cellStyle name="Style 1140 2 2" xfId="26738" xr:uid="{00000000-0005-0000-0000-0000713E0000}"/>
    <cellStyle name="Style 1140 2 3" xfId="21839" xr:uid="{00000000-0005-0000-0000-0000723E0000}"/>
    <cellStyle name="Style 1140 2 4" xfId="16940" xr:uid="{00000000-0005-0000-0000-0000733E0000}"/>
    <cellStyle name="Style 1140 2 5" xfId="12041" xr:uid="{00000000-0005-0000-0000-0000743E0000}"/>
    <cellStyle name="Style 1140 2 6" xfId="7085" xr:uid="{00000000-0005-0000-0000-0000753E0000}"/>
    <cellStyle name="Style 1140 2 7" xfId="2130" xr:uid="{00000000-0005-0000-0000-0000763E0000}"/>
    <cellStyle name="Style 1140 2 8" xfId="49048" xr:uid="{00000000-0005-0000-0000-0000773E0000}"/>
    <cellStyle name="Style 1140 2 9" xfId="53947" xr:uid="{00000000-0005-0000-0000-0000783E0000}"/>
    <cellStyle name="Style 1140 3" xfId="38985" xr:uid="{00000000-0005-0000-0000-0000793E0000}"/>
    <cellStyle name="Style 1140 4" xfId="36536" xr:uid="{00000000-0005-0000-0000-00007A3E0000}"/>
    <cellStyle name="Style 1140 5" xfId="34087" xr:uid="{00000000-0005-0000-0000-00007B3E0000}"/>
    <cellStyle name="Style 1140 6" xfId="31638" xr:uid="{00000000-0005-0000-0000-00007C3E0000}"/>
    <cellStyle name="Style 1140 7" xfId="29189" xr:uid="{00000000-0005-0000-0000-00007D3E0000}"/>
    <cellStyle name="Style 1140 8" xfId="24289" xr:uid="{00000000-0005-0000-0000-00007E3E0000}"/>
    <cellStyle name="Style 1140 9" xfId="19390" xr:uid="{00000000-0005-0000-0000-00007F3E0000}"/>
    <cellStyle name="Style 1141" xfId="44206" xr:uid="{00000000-0005-0000-0000-0000803E0000}"/>
    <cellStyle name="Style 1141 10" xfId="14490" xr:uid="{00000000-0005-0000-0000-0000813E0000}"/>
    <cellStyle name="Style 1141 11" xfId="9535" xr:uid="{00000000-0005-0000-0000-0000823E0000}"/>
    <cellStyle name="Style 1141 12" xfId="4579" xr:uid="{00000000-0005-0000-0000-0000833E0000}"/>
    <cellStyle name="Style 1141 13" xfId="46599" xr:uid="{00000000-0005-0000-0000-0000843E0000}"/>
    <cellStyle name="Style 1141 14" xfId="51498" xr:uid="{00000000-0005-0000-0000-0000853E0000}"/>
    <cellStyle name="Style 1141 15" xfId="57710" xr:uid="{00000000-0005-0000-0000-0000863E0000}"/>
    <cellStyle name="Style 1141 2" xfId="41433" xr:uid="{00000000-0005-0000-0000-0000873E0000}"/>
    <cellStyle name="Style 1141 2 2" xfId="26737" xr:uid="{00000000-0005-0000-0000-0000883E0000}"/>
    <cellStyle name="Style 1141 2 3" xfId="21838" xr:uid="{00000000-0005-0000-0000-0000893E0000}"/>
    <cellStyle name="Style 1141 2 4" xfId="16939" xr:uid="{00000000-0005-0000-0000-00008A3E0000}"/>
    <cellStyle name="Style 1141 2 5" xfId="12040" xr:uid="{00000000-0005-0000-0000-00008B3E0000}"/>
    <cellStyle name="Style 1141 2 6" xfId="7084" xr:uid="{00000000-0005-0000-0000-00008C3E0000}"/>
    <cellStyle name="Style 1141 2 7" xfId="2129" xr:uid="{00000000-0005-0000-0000-00008D3E0000}"/>
    <cellStyle name="Style 1141 2 8" xfId="49049" xr:uid="{00000000-0005-0000-0000-00008E3E0000}"/>
    <cellStyle name="Style 1141 2 9" xfId="53948" xr:uid="{00000000-0005-0000-0000-00008F3E0000}"/>
    <cellStyle name="Style 1141 3" xfId="38984" xr:uid="{00000000-0005-0000-0000-0000903E0000}"/>
    <cellStyle name="Style 1141 4" xfId="36535" xr:uid="{00000000-0005-0000-0000-0000913E0000}"/>
    <cellStyle name="Style 1141 5" xfId="34086" xr:uid="{00000000-0005-0000-0000-0000923E0000}"/>
    <cellStyle name="Style 1141 6" xfId="31637" xr:uid="{00000000-0005-0000-0000-0000933E0000}"/>
    <cellStyle name="Style 1141 7" xfId="29188" xr:uid="{00000000-0005-0000-0000-0000943E0000}"/>
    <cellStyle name="Style 1141 8" xfId="24288" xr:uid="{00000000-0005-0000-0000-0000953E0000}"/>
    <cellStyle name="Style 1141 9" xfId="19389" xr:uid="{00000000-0005-0000-0000-0000963E0000}"/>
    <cellStyle name="Style 1142" xfId="44205" xr:uid="{00000000-0005-0000-0000-0000973E0000}"/>
    <cellStyle name="Style 1142 10" xfId="14489" xr:uid="{00000000-0005-0000-0000-0000983E0000}"/>
    <cellStyle name="Style 1142 11" xfId="9534" xr:uid="{00000000-0005-0000-0000-0000993E0000}"/>
    <cellStyle name="Style 1142 12" xfId="4578" xr:uid="{00000000-0005-0000-0000-00009A3E0000}"/>
    <cellStyle name="Style 1142 13" xfId="46600" xr:uid="{00000000-0005-0000-0000-00009B3E0000}"/>
    <cellStyle name="Style 1142 14" xfId="51499" xr:uid="{00000000-0005-0000-0000-00009C3E0000}"/>
    <cellStyle name="Style 1142 15" xfId="57711" xr:uid="{00000000-0005-0000-0000-00009D3E0000}"/>
    <cellStyle name="Style 1142 2" xfId="41432" xr:uid="{00000000-0005-0000-0000-00009E3E0000}"/>
    <cellStyle name="Style 1142 2 2" xfId="26736" xr:uid="{00000000-0005-0000-0000-00009F3E0000}"/>
    <cellStyle name="Style 1142 2 3" xfId="21837" xr:uid="{00000000-0005-0000-0000-0000A03E0000}"/>
    <cellStyle name="Style 1142 2 4" xfId="16938" xr:uid="{00000000-0005-0000-0000-0000A13E0000}"/>
    <cellStyle name="Style 1142 2 5" xfId="12039" xr:uid="{00000000-0005-0000-0000-0000A23E0000}"/>
    <cellStyle name="Style 1142 2 6" xfId="7083" xr:uid="{00000000-0005-0000-0000-0000A33E0000}"/>
    <cellStyle name="Style 1142 2 7" xfId="2128" xr:uid="{00000000-0005-0000-0000-0000A43E0000}"/>
    <cellStyle name="Style 1142 2 8" xfId="49050" xr:uid="{00000000-0005-0000-0000-0000A53E0000}"/>
    <cellStyle name="Style 1142 2 9" xfId="53949" xr:uid="{00000000-0005-0000-0000-0000A63E0000}"/>
    <cellStyle name="Style 1142 3" xfId="38983" xr:uid="{00000000-0005-0000-0000-0000A73E0000}"/>
    <cellStyle name="Style 1142 4" xfId="36534" xr:uid="{00000000-0005-0000-0000-0000A83E0000}"/>
    <cellStyle name="Style 1142 5" xfId="34085" xr:uid="{00000000-0005-0000-0000-0000A93E0000}"/>
    <cellStyle name="Style 1142 6" xfId="31636" xr:uid="{00000000-0005-0000-0000-0000AA3E0000}"/>
    <cellStyle name="Style 1142 7" xfId="29187" xr:uid="{00000000-0005-0000-0000-0000AB3E0000}"/>
    <cellStyle name="Style 1142 8" xfId="24287" xr:uid="{00000000-0005-0000-0000-0000AC3E0000}"/>
    <cellStyle name="Style 1142 9" xfId="19388" xr:uid="{00000000-0005-0000-0000-0000AD3E0000}"/>
    <cellStyle name="Style 1143" xfId="44204" xr:uid="{00000000-0005-0000-0000-0000AE3E0000}"/>
    <cellStyle name="Style 1143 10" xfId="14488" xr:uid="{00000000-0005-0000-0000-0000AF3E0000}"/>
    <cellStyle name="Style 1143 11" xfId="9533" xr:uid="{00000000-0005-0000-0000-0000B03E0000}"/>
    <cellStyle name="Style 1143 12" xfId="4577" xr:uid="{00000000-0005-0000-0000-0000B13E0000}"/>
    <cellStyle name="Style 1143 13" xfId="46601" xr:uid="{00000000-0005-0000-0000-0000B23E0000}"/>
    <cellStyle name="Style 1143 14" xfId="51500" xr:uid="{00000000-0005-0000-0000-0000B33E0000}"/>
    <cellStyle name="Style 1143 15" xfId="57712" xr:uid="{00000000-0005-0000-0000-0000B43E0000}"/>
    <cellStyle name="Style 1143 2" xfId="41431" xr:uid="{00000000-0005-0000-0000-0000B53E0000}"/>
    <cellStyle name="Style 1143 2 2" xfId="26735" xr:uid="{00000000-0005-0000-0000-0000B63E0000}"/>
    <cellStyle name="Style 1143 2 3" xfId="21836" xr:uid="{00000000-0005-0000-0000-0000B73E0000}"/>
    <cellStyle name="Style 1143 2 4" xfId="16937" xr:uid="{00000000-0005-0000-0000-0000B83E0000}"/>
    <cellStyle name="Style 1143 2 5" xfId="12038" xr:uid="{00000000-0005-0000-0000-0000B93E0000}"/>
    <cellStyle name="Style 1143 2 6" xfId="7082" xr:uid="{00000000-0005-0000-0000-0000BA3E0000}"/>
    <cellStyle name="Style 1143 2 7" xfId="2127" xr:uid="{00000000-0005-0000-0000-0000BB3E0000}"/>
    <cellStyle name="Style 1143 2 8" xfId="49051" xr:uid="{00000000-0005-0000-0000-0000BC3E0000}"/>
    <cellStyle name="Style 1143 2 9" xfId="53950" xr:uid="{00000000-0005-0000-0000-0000BD3E0000}"/>
    <cellStyle name="Style 1143 3" xfId="38982" xr:uid="{00000000-0005-0000-0000-0000BE3E0000}"/>
    <cellStyle name="Style 1143 4" xfId="36533" xr:uid="{00000000-0005-0000-0000-0000BF3E0000}"/>
    <cellStyle name="Style 1143 5" xfId="34084" xr:uid="{00000000-0005-0000-0000-0000C03E0000}"/>
    <cellStyle name="Style 1143 6" xfId="31635" xr:uid="{00000000-0005-0000-0000-0000C13E0000}"/>
    <cellStyle name="Style 1143 7" xfId="29186" xr:uid="{00000000-0005-0000-0000-0000C23E0000}"/>
    <cellStyle name="Style 1143 8" xfId="24286" xr:uid="{00000000-0005-0000-0000-0000C33E0000}"/>
    <cellStyle name="Style 1143 9" xfId="19387" xr:uid="{00000000-0005-0000-0000-0000C43E0000}"/>
    <cellStyle name="Style 1144" xfId="44203" xr:uid="{00000000-0005-0000-0000-0000C53E0000}"/>
    <cellStyle name="Style 1144 10" xfId="14487" xr:uid="{00000000-0005-0000-0000-0000C63E0000}"/>
    <cellStyle name="Style 1144 11" xfId="9532" xr:uid="{00000000-0005-0000-0000-0000C73E0000}"/>
    <cellStyle name="Style 1144 12" xfId="4576" xr:uid="{00000000-0005-0000-0000-0000C83E0000}"/>
    <cellStyle name="Style 1144 13" xfId="46602" xr:uid="{00000000-0005-0000-0000-0000C93E0000}"/>
    <cellStyle name="Style 1144 14" xfId="51501" xr:uid="{00000000-0005-0000-0000-0000CA3E0000}"/>
    <cellStyle name="Style 1144 15" xfId="57713" xr:uid="{00000000-0005-0000-0000-0000CB3E0000}"/>
    <cellStyle name="Style 1144 2" xfId="41430" xr:uid="{00000000-0005-0000-0000-0000CC3E0000}"/>
    <cellStyle name="Style 1144 2 2" xfId="26734" xr:uid="{00000000-0005-0000-0000-0000CD3E0000}"/>
    <cellStyle name="Style 1144 2 3" xfId="21835" xr:uid="{00000000-0005-0000-0000-0000CE3E0000}"/>
    <cellStyle name="Style 1144 2 4" xfId="16936" xr:uid="{00000000-0005-0000-0000-0000CF3E0000}"/>
    <cellStyle name="Style 1144 2 5" xfId="12037" xr:uid="{00000000-0005-0000-0000-0000D03E0000}"/>
    <cellStyle name="Style 1144 2 6" xfId="7081" xr:uid="{00000000-0005-0000-0000-0000D13E0000}"/>
    <cellStyle name="Style 1144 2 7" xfId="2126" xr:uid="{00000000-0005-0000-0000-0000D23E0000}"/>
    <cellStyle name="Style 1144 2 8" xfId="49052" xr:uid="{00000000-0005-0000-0000-0000D33E0000}"/>
    <cellStyle name="Style 1144 2 9" xfId="53951" xr:uid="{00000000-0005-0000-0000-0000D43E0000}"/>
    <cellStyle name="Style 1144 3" xfId="38981" xr:uid="{00000000-0005-0000-0000-0000D53E0000}"/>
    <cellStyle name="Style 1144 4" xfId="36532" xr:uid="{00000000-0005-0000-0000-0000D63E0000}"/>
    <cellStyle name="Style 1144 5" xfId="34083" xr:uid="{00000000-0005-0000-0000-0000D73E0000}"/>
    <cellStyle name="Style 1144 6" xfId="31634" xr:uid="{00000000-0005-0000-0000-0000D83E0000}"/>
    <cellStyle name="Style 1144 7" xfId="29185" xr:uid="{00000000-0005-0000-0000-0000D93E0000}"/>
    <cellStyle name="Style 1144 8" xfId="24285" xr:uid="{00000000-0005-0000-0000-0000DA3E0000}"/>
    <cellStyle name="Style 1144 9" xfId="19386" xr:uid="{00000000-0005-0000-0000-0000DB3E0000}"/>
    <cellStyle name="Style 1145" xfId="44202" xr:uid="{00000000-0005-0000-0000-0000DC3E0000}"/>
    <cellStyle name="Style 1145 10" xfId="14486" xr:uid="{00000000-0005-0000-0000-0000DD3E0000}"/>
    <cellStyle name="Style 1145 11" xfId="9531" xr:uid="{00000000-0005-0000-0000-0000DE3E0000}"/>
    <cellStyle name="Style 1145 12" xfId="4575" xr:uid="{00000000-0005-0000-0000-0000DF3E0000}"/>
    <cellStyle name="Style 1145 13" xfId="46603" xr:uid="{00000000-0005-0000-0000-0000E03E0000}"/>
    <cellStyle name="Style 1145 14" xfId="51502" xr:uid="{00000000-0005-0000-0000-0000E13E0000}"/>
    <cellStyle name="Style 1145 15" xfId="57714" xr:uid="{00000000-0005-0000-0000-0000E23E0000}"/>
    <cellStyle name="Style 1145 2" xfId="41429" xr:uid="{00000000-0005-0000-0000-0000E33E0000}"/>
    <cellStyle name="Style 1145 2 2" xfId="26733" xr:uid="{00000000-0005-0000-0000-0000E43E0000}"/>
    <cellStyle name="Style 1145 2 3" xfId="21834" xr:uid="{00000000-0005-0000-0000-0000E53E0000}"/>
    <cellStyle name="Style 1145 2 4" xfId="16935" xr:uid="{00000000-0005-0000-0000-0000E63E0000}"/>
    <cellStyle name="Style 1145 2 5" xfId="12036" xr:uid="{00000000-0005-0000-0000-0000E73E0000}"/>
    <cellStyle name="Style 1145 2 6" xfId="7080" xr:uid="{00000000-0005-0000-0000-0000E83E0000}"/>
    <cellStyle name="Style 1145 2 7" xfId="2125" xr:uid="{00000000-0005-0000-0000-0000E93E0000}"/>
    <cellStyle name="Style 1145 2 8" xfId="49053" xr:uid="{00000000-0005-0000-0000-0000EA3E0000}"/>
    <cellStyle name="Style 1145 2 9" xfId="53952" xr:uid="{00000000-0005-0000-0000-0000EB3E0000}"/>
    <cellStyle name="Style 1145 3" xfId="38980" xr:uid="{00000000-0005-0000-0000-0000EC3E0000}"/>
    <cellStyle name="Style 1145 4" xfId="36531" xr:uid="{00000000-0005-0000-0000-0000ED3E0000}"/>
    <cellStyle name="Style 1145 5" xfId="34082" xr:uid="{00000000-0005-0000-0000-0000EE3E0000}"/>
    <cellStyle name="Style 1145 6" xfId="31633" xr:uid="{00000000-0005-0000-0000-0000EF3E0000}"/>
    <cellStyle name="Style 1145 7" xfId="29184" xr:uid="{00000000-0005-0000-0000-0000F03E0000}"/>
    <cellStyle name="Style 1145 8" xfId="24284" xr:uid="{00000000-0005-0000-0000-0000F13E0000}"/>
    <cellStyle name="Style 1145 9" xfId="19385" xr:uid="{00000000-0005-0000-0000-0000F23E0000}"/>
    <cellStyle name="Style 1146" xfId="44201" xr:uid="{00000000-0005-0000-0000-0000F33E0000}"/>
    <cellStyle name="Style 1146 10" xfId="14485" xr:uid="{00000000-0005-0000-0000-0000F43E0000}"/>
    <cellStyle name="Style 1146 11" xfId="9530" xr:uid="{00000000-0005-0000-0000-0000F53E0000}"/>
    <cellStyle name="Style 1146 12" xfId="4574" xr:uid="{00000000-0005-0000-0000-0000F63E0000}"/>
    <cellStyle name="Style 1146 13" xfId="46604" xr:uid="{00000000-0005-0000-0000-0000F73E0000}"/>
    <cellStyle name="Style 1146 14" xfId="51503" xr:uid="{00000000-0005-0000-0000-0000F83E0000}"/>
    <cellStyle name="Style 1146 15" xfId="57715" xr:uid="{00000000-0005-0000-0000-0000F93E0000}"/>
    <cellStyle name="Style 1146 2" xfId="41428" xr:uid="{00000000-0005-0000-0000-0000FA3E0000}"/>
    <cellStyle name="Style 1146 2 2" xfId="26732" xr:uid="{00000000-0005-0000-0000-0000FB3E0000}"/>
    <cellStyle name="Style 1146 2 3" xfId="21833" xr:uid="{00000000-0005-0000-0000-0000FC3E0000}"/>
    <cellStyle name="Style 1146 2 4" xfId="16934" xr:uid="{00000000-0005-0000-0000-0000FD3E0000}"/>
    <cellStyle name="Style 1146 2 5" xfId="12035" xr:uid="{00000000-0005-0000-0000-0000FE3E0000}"/>
    <cellStyle name="Style 1146 2 6" xfId="7079" xr:uid="{00000000-0005-0000-0000-0000FF3E0000}"/>
    <cellStyle name="Style 1146 2 7" xfId="2124" xr:uid="{00000000-0005-0000-0000-0000003F0000}"/>
    <cellStyle name="Style 1146 2 8" xfId="49054" xr:uid="{00000000-0005-0000-0000-0000013F0000}"/>
    <cellStyle name="Style 1146 2 9" xfId="53953" xr:uid="{00000000-0005-0000-0000-0000023F0000}"/>
    <cellStyle name="Style 1146 3" xfId="38979" xr:uid="{00000000-0005-0000-0000-0000033F0000}"/>
    <cellStyle name="Style 1146 4" xfId="36530" xr:uid="{00000000-0005-0000-0000-0000043F0000}"/>
    <cellStyle name="Style 1146 5" xfId="34081" xr:uid="{00000000-0005-0000-0000-0000053F0000}"/>
    <cellStyle name="Style 1146 6" xfId="31632" xr:uid="{00000000-0005-0000-0000-0000063F0000}"/>
    <cellStyle name="Style 1146 7" xfId="29183" xr:uid="{00000000-0005-0000-0000-0000073F0000}"/>
    <cellStyle name="Style 1146 8" xfId="24283" xr:uid="{00000000-0005-0000-0000-0000083F0000}"/>
    <cellStyle name="Style 1146 9" xfId="19384" xr:uid="{00000000-0005-0000-0000-0000093F0000}"/>
    <cellStyle name="Style 1147" xfId="44200" xr:uid="{00000000-0005-0000-0000-00000A3F0000}"/>
    <cellStyle name="Style 1147 10" xfId="14484" xr:uid="{00000000-0005-0000-0000-00000B3F0000}"/>
    <cellStyle name="Style 1147 11" xfId="9529" xr:uid="{00000000-0005-0000-0000-00000C3F0000}"/>
    <cellStyle name="Style 1147 12" xfId="4573" xr:uid="{00000000-0005-0000-0000-00000D3F0000}"/>
    <cellStyle name="Style 1147 13" xfId="46605" xr:uid="{00000000-0005-0000-0000-00000E3F0000}"/>
    <cellStyle name="Style 1147 14" xfId="51504" xr:uid="{00000000-0005-0000-0000-00000F3F0000}"/>
    <cellStyle name="Style 1147 15" xfId="57716" xr:uid="{00000000-0005-0000-0000-0000103F0000}"/>
    <cellStyle name="Style 1147 2" xfId="41427" xr:uid="{00000000-0005-0000-0000-0000113F0000}"/>
    <cellStyle name="Style 1147 2 2" xfId="26731" xr:uid="{00000000-0005-0000-0000-0000123F0000}"/>
    <cellStyle name="Style 1147 2 3" xfId="21832" xr:uid="{00000000-0005-0000-0000-0000133F0000}"/>
    <cellStyle name="Style 1147 2 4" xfId="16933" xr:uid="{00000000-0005-0000-0000-0000143F0000}"/>
    <cellStyle name="Style 1147 2 5" xfId="12034" xr:uid="{00000000-0005-0000-0000-0000153F0000}"/>
    <cellStyle name="Style 1147 2 6" xfId="7078" xr:uid="{00000000-0005-0000-0000-0000163F0000}"/>
    <cellStyle name="Style 1147 2 7" xfId="2123" xr:uid="{00000000-0005-0000-0000-0000173F0000}"/>
    <cellStyle name="Style 1147 2 8" xfId="49055" xr:uid="{00000000-0005-0000-0000-0000183F0000}"/>
    <cellStyle name="Style 1147 2 9" xfId="53954" xr:uid="{00000000-0005-0000-0000-0000193F0000}"/>
    <cellStyle name="Style 1147 3" xfId="38978" xr:uid="{00000000-0005-0000-0000-00001A3F0000}"/>
    <cellStyle name="Style 1147 4" xfId="36529" xr:uid="{00000000-0005-0000-0000-00001B3F0000}"/>
    <cellStyle name="Style 1147 5" xfId="34080" xr:uid="{00000000-0005-0000-0000-00001C3F0000}"/>
    <cellStyle name="Style 1147 6" xfId="31631" xr:uid="{00000000-0005-0000-0000-00001D3F0000}"/>
    <cellStyle name="Style 1147 7" xfId="29182" xr:uid="{00000000-0005-0000-0000-00001E3F0000}"/>
    <cellStyle name="Style 1147 8" xfId="24282" xr:uid="{00000000-0005-0000-0000-00001F3F0000}"/>
    <cellStyle name="Style 1147 9" xfId="19383" xr:uid="{00000000-0005-0000-0000-0000203F0000}"/>
    <cellStyle name="Style 1148" xfId="44199" xr:uid="{00000000-0005-0000-0000-0000213F0000}"/>
    <cellStyle name="Style 1148 10" xfId="14483" xr:uid="{00000000-0005-0000-0000-0000223F0000}"/>
    <cellStyle name="Style 1148 11" xfId="9528" xr:uid="{00000000-0005-0000-0000-0000233F0000}"/>
    <cellStyle name="Style 1148 12" xfId="4572" xr:uid="{00000000-0005-0000-0000-0000243F0000}"/>
    <cellStyle name="Style 1148 13" xfId="46606" xr:uid="{00000000-0005-0000-0000-0000253F0000}"/>
    <cellStyle name="Style 1148 14" xfId="51505" xr:uid="{00000000-0005-0000-0000-0000263F0000}"/>
    <cellStyle name="Style 1148 15" xfId="57717" xr:uid="{00000000-0005-0000-0000-0000273F0000}"/>
    <cellStyle name="Style 1148 2" xfId="41426" xr:uid="{00000000-0005-0000-0000-0000283F0000}"/>
    <cellStyle name="Style 1148 2 2" xfId="26730" xr:uid="{00000000-0005-0000-0000-0000293F0000}"/>
    <cellStyle name="Style 1148 2 3" xfId="21831" xr:uid="{00000000-0005-0000-0000-00002A3F0000}"/>
    <cellStyle name="Style 1148 2 4" xfId="16932" xr:uid="{00000000-0005-0000-0000-00002B3F0000}"/>
    <cellStyle name="Style 1148 2 5" xfId="12033" xr:uid="{00000000-0005-0000-0000-00002C3F0000}"/>
    <cellStyle name="Style 1148 2 6" xfId="7077" xr:uid="{00000000-0005-0000-0000-00002D3F0000}"/>
    <cellStyle name="Style 1148 2 7" xfId="2122" xr:uid="{00000000-0005-0000-0000-00002E3F0000}"/>
    <cellStyle name="Style 1148 2 8" xfId="49056" xr:uid="{00000000-0005-0000-0000-00002F3F0000}"/>
    <cellStyle name="Style 1148 2 9" xfId="53955" xr:uid="{00000000-0005-0000-0000-0000303F0000}"/>
    <cellStyle name="Style 1148 3" xfId="38977" xr:uid="{00000000-0005-0000-0000-0000313F0000}"/>
    <cellStyle name="Style 1148 4" xfId="36528" xr:uid="{00000000-0005-0000-0000-0000323F0000}"/>
    <cellStyle name="Style 1148 5" xfId="34079" xr:uid="{00000000-0005-0000-0000-0000333F0000}"/>
    <cellStyle name="Style 1148 6" xfId="31630" xr:uid="{00000000-0005-0000-0000-0000343F0000}"/>
    <cellStyle name="Style 1148 7" xfId="29181" xr:uid="{00000000-0005-0000-0000-0000353F0000}"/>
    <cellStyle name="Style 1148 8" xfId="24281" xr:uid="{00000000-0005-0000-0000-0000363F0000}"/>
    <cellStyle name="Style 1148 9" xfId="19382" xr:uid="{00000000-0005-0000-0000-0000373F0000}"/>
    <cellStyle name="Style 1149" xfId="44198" xr:uid="{00000000-0005-0000-0000-0000383F0000}"/>
    <cellStyle name="Style 1149 10" xfId="14482" xr:uid="{00000000-0005-0000-0000-0000393F0000}"/>
    <cellStyle name="Style 1149 11" xfId="9527" xr:uid="{00000000-0005-0000-0000-00003A3F0000}"/>
    <cellStyle name="Style 1149 12" xfId="4571" xr:uid="{00000000-0005-0000-0000-00003B3F0000}"/>
    <cellStyle name="Style 1149 13" xfId="46607" xr:uid="{00000000-0005-0000-0000-00003C3F0000}"/>
    <cellStyle name="Style 1149 14" xfId="51506" xr:uid="{00000000-0005-0000-0000-00003D3F0000}"/>
    <cellStyle name="Style 1149 15" xfId="57718" xr:uid="{00000000-0005-0000-0000-00003E3F0000}"/>
    <cellStyle name="Style 1149 2" xfId="41425" xr:uid="{00000000-0005-0000-0000-00003F3F0000}"/>
    <cellStyle name="Style 1149 2 2" xfId="26729" xr:uid="{00000000-0005-0000-0000-0000403F0000}"/>
    <cellStyle name="Style 1149 2 3" xfId="21830" xr:uid="{00000000-0005-0000-0000-0000413F0000}"/>
    <cellStyle name="Style 1149 2 4" xfId="16931" xr:uid="{00000000-0005-0000-0000-0000423F0000}"/>
    <cellStyle name="Style 1149 2 5" xfId="12032" xr:uid="{00000000-0005-0000-0000-0000433F0000}"/>
    <cellStyle name="Style 1149 2 6" xfId="7076" xr:uid="{00000000-0005-0000-0000-0000443F0000}"/>
    <cellStyle name="Style 1149 2 7" xfId="2121" xr:uid="{00000000-0005-0000-0000-0000453F0000}"/>
    <cellStyle name="Style 1149 2 8" xfId="49057" xr:uid="{00000000-0005-0000-0000-0000463F0000}"/>
    <cellStyle name="Style 1149 2 9" xfId="53956" xr:uid="{00000000-0005-0000-0000-0000473F0000}"/>
    <cellStyle name="Style 1149 3" xfId="38976" xr:uid="{00000000-0005-0000-0000-0000483F0000}"/>
    <cellStyle name="Style 1149 4" xfId="36527" xr:uid="{00000000-0005-0000-0000-0000493F0000}"/>
    <cellStyle name="Style 1149 5" xfId="34078" xr:uid="{00000000-0005-0000-0000-00004A3F0000}"/>
    <cellStyle name="Style 1149 6" xfId="31629" xr:uid="{00000000-0005-0000-0000-00004B3F0000}"/>
    <cellStyle name="Style 1149 7" xfId="29180" xr:uid="{00000000-0005-0000-0000-00004C3F0000}"/>
    <cellStyle name="Style 1149 8" xfId="24280" xr:uid="{00000000-0005-0000-0000-00004D3F0000}"/>
    <cellStyle name="Style 1149 9" xfId="19381" xr:uid="{00000000-0005-0000-0000-00004E3F0000}"/>
    <cellStyle name="Style 115" xfId="44197" xr:uid="{00000000-0005-0000-0000-00004F3F0000}"/>
    <cellStyle name="Style 115 10" xfId="14481" xr:uid="{00000000-0005-0000-0000-0000503F0000}"/>
    <cellStyle name="Style 115 11" xfId="9526" xr:uid="{00000000-0005-0000-0000-0000513F0000}"/>
    <cellStyle name="Style 115 12" xfId="4570" xr:uid="{00000000-0005-0000-0000-0000523F0000}"/>
    <cellStyle name="Style 115 13" xfId="46608" xr:uid="{00000000-0005-0000-0000-0000533F0000}"/>
    <cellStyle name="Style 115 14" xfId="51507" xr:uid="{00000000-0005-0000-0000-0000543F0000}"/>
    <cellStyle name="Style 115 15" xfId="57719" xr:uid="{00000000-0005-0000-0000-0000553F0000}"/>
    <cellStyle name="Style 115 2" xfId="41424" xr:uid="{00000000-0005-0000-0000-0000563F0000}"/>
    <cellStyle name="Style 115 2 2" xfId="26728" xr:uid="{00000000-0005-0000-0000-0000573F0000}"/>
    <cellStyle name="Style 115 2 3" xfId="21829" xr:uid="{00000000-0005-0000-0000-0000583F0000}"/>
    <cellStyle name="Style 115 2 4" xfId="16930" xr:uid="{00000000-0005-0000-0000-0000593F0000}"/>
    <cellStyle name="Style 115 2 5" xfId="12031" xr:uid="{00000000-0005-0000-0000-00005A3F0000}"/>
    <cellStyle name="Style 115 2 6" xfId="7075" xr:uid="{00000000-0005-0000-0000-00005B3F0000}"/>
    <cellStyle name="Style 115 2 7" xfId="2120" xr:uid="{00000000-0005-0000-0000-00005C3F0000}"/>
    <cellStyle name="Style 115 2 8" xfId="49058" xr:uid="{00000000-0005-0000-0000-00005D3F0000}"/>
    <cellStyle name="Style 115 2 9" xfId="53957" xr:uid="{00000000-0005-0000-0000-00005E3F0000}"/>
    <cellStyle name="Style 115 3" xfId="38975" xr:uid="{00000000-0005-0000-0000-00005F3F0000}"/>
    <cellStyle name="Style 115 4" xfId="36526" xr:uid="{00000000-0005-0000-0000-0000603F0000}"/>
    <cellStyle name="Style 115 5" xfId="34077" xr:uid="{00000000-0005-0000-0000-0000613F0000}"/>
    <cellStyle name="Style 115 6" xfId="31628" xr:uid="{00000000-0005-0000-0000-0000623F0000}"/>
    <cellStyle name="Style 115 7" xfId="29179" xr:uid="{00000000-0005-0000-0000-0000633F0000}"/>
    <cellStyle name="Style 115 8" xfId="24279" xr:uid="{00000000-0005-0000-0000-0000643F0000}"/>
    <cellStyle name="Style 115 9" xfId="19380" xr:uid="{00000000-0005-0000-0000-0000653F0000}"/>
    <cellStyle name="Style 1150" xfId="44196" xr:uid="{00000000-0005-0000-0000-0000663F0000}"/>
    <cellStyle name="Style 1150 10" xfId="14480" xr:uid="{00000000-0005-0000-0000-0000673F0000}"/>
    <cellStyle name="Style 1150 11" xfId="9525" xr:uid="{00000000-0005-0000-0000-0000683F0000}"/>
    <cellStyle name="Style 1150 12" xfId="4569" xr:uid="{00000000-0005-0000-0000-0000693F0000}"/>
    <cellStyle name="Style 1150 13" xfId="46609" xr:uid="{00000000-0005-0000-0000-00006A3F0000}"/>
    <cellStyle name="Style 1150 14" xfId="51508" xr:uid="{00000000-0005-0000-0000-00006B3F0000}"/>
    <cellStyle name="Style 1150 15" xfId="57720" xr:uid="{00000000-0005-0000-0000-00006C3F0000}"/>
    <cellStyle name="Style 1150 2" xfId="41423" xr:uid="{00000000-0005-0000-0000-00006D3F0000}"/>
    <cellStyle name="Style 1150 2 2" xfId="26727" xr:uid="{00000000-0005-0000-0000-00006E3F0000}"/>
    <cellStyle name="Style 1150 2 3" xfId="21828" xr:uid="{00000000-0005-0000-0000-00006F3F0000}"/>
    <cellStyle name="Style 1150 2 4" xfId="16929" xr:uid="{00000000-0005-0000-0000-0000703F0000}"/>
    <cellStyle name="Style 1150 2 5" xfId="12030" xr:uid="{00000000-0005-0000-0000-0000713F0000}"/>
    <cellStyle name="Style 1150 2 6" xfId="7074" xr:uid="{00000000-0005-0000-0000-0000723F0000}"/>
    <cellStyle name="Style 1150 2 7" xfId="2119" xr:uid="{00000000-0005-0000-0000-0000733F0000}"/>
    <cellStyle name="Style 1150 2 8" xfId="49059" xr:uid="{00000000-0005-0000-0000-0000743F0000}"/>
    <cellStyle name="Style 1150 2 9" xfId="53958" xr:uid="{00000000-0005-0000-0000-0000753F0000}"/>
    <cellStyle name="Style 1150 3" xfId="38974" xr:uid="{00000000-0005-0000-0000-0000763F0000}"/>
    <cellStyle name="Style 1150 4" xfId="36525" xr:uid="{00000000-0005-0000-0000-0000773F0000}"/>
    <cellStyle name="Style 1150 5" xfId="34076" xr:uid="{00000000-0005-0000-0000-0000783F0000}"/>
    <cellStyle name="Style 1150 6" xfId="31627" xr:uid="{00000000-0005-0000-0000-0000793F0000}"/>
    <cellStyle name="Style 1150 7" xfId="29178" xr:uid="{00000000-0005-0000-0000-00007A3F0000}"/>
    <cellStyle name="Style 1150 8" xfId="24278" xr:uid="{00000000-0005-0000-0000-00007B3F0000}"/>
    <cellStyle name="Style 1150 9" xfId="19379" xr:uid="{00000000-0005-0000-0000-00007C3F0000}"/>
    <cellStyle name="Style 1151" xfId="44195" xr:uid="{00000000-0005-0000-0000-00007D3F0000}"/>
    <cellStyle name="Style 1151 10" xfId="14479" xr:uid="{00000000-0005-0000-0000-00007E3F0000}"/>
    <cellStyle name="Style 1151 11" xfId="9524" xr:uid="{00000000-0005-0000-0000-00007F3F0000}"/>
    <cellStyle name="Style 1151 12" xfId="4568" xr:uid="{00000000-0005-0000-0000-0000803F0000}"/>
    <cellStyle name="Style 1151 13" xfId="46610" xr:uid="{00000000-0005-0000-0000-0000813F0000}"/>
    <cellStyle name="Style 1151 14" xfId="51509" xr:uid="{00000000-0005-0000-0000-0000823F0000}"/>
    <cellStyle name="Style 1151 15" xfId="57721" xr:uid="{00000000-0005-0000-0000-0000833F0000}"/>
    <cellStyle name="Style 1151 2" xfId="41422" xr:uid="{00000000-0005-0000-0000-0000843F0000}"/>
    <cellStyle name="Style 1151 2 2" xfId="26726" xr:uid="{00000000-0005-0000-0000-0000853F0000}"/>
    <cellStyle name="Style 1151 2 3" xfId="21827" xr:uid="{00000000-0005-0000-0000-0000863F0000}"/>
    <cellStyle name="Style 1151 2 4" xfId="16928" xr:uid="{00000000-0005-0000-0000-0000873F0000}"/>
    <cellStyle name="Style 1151 2 5" xfId="12029" xr:uid="{00000000-0005-0000-0000-0000883F0000}"/>
    <cellStyle name="Style 1151 2 6" xfId="7073" xr:uid="{00000000-0005-0000-0000-0000893F0000}"/>
    <cellStyle name="Style 1151 2 7" xfId="2118" xr:uid="{00000000-0005-0000-0000-00008A3F0000}"/>
    <cellStyle name="Style 1151 2 8" xfId="49060" xr:uid="{00000000-0005-0000-0000-00008B3F0000}"/>
    <cellStyle name="Style 1151 2 9" xfId="53959" xr:uid="{00000000-0005-0000-0000-00008C3F0000}"/>
    <cellStyle name="Style 1151 3" xfId="38973" xr:uid="{00000000-0005-0000-0000-00008D3F0000}"/>
    <cellStyle name="Style 1151 4" xfId="36524" xr:uid="{00000000-0005-0000-0000-00008E3F0000}"/>
    <cellStyle name="Style 1151 5" xfId="34075" xr:uid="{00000000-0005-0000-0000-00008F3F0000}"/>
    <cellStyle name="Style 1151 6" xfId="31626" xr:uid="{00000000-0005-0000-0000-0000903F0000}"/>
    <cellStyle name="Style 1151 7" xfId="29177" xr:uid="{00000000-0005-0000-0000-0000913F0000}"/>
    <cellStyle name="Style 1151 8" xfId="24277" xr:uid="{00000000-0005-0000-0000-0000923F0000}"/>
    <cellStyle name="Style 1151 9" xfId="19378" xr:uid="{00000000-0005-0000-0000-0000933F0000}"/>
    <cellStyle name="Style 1152" xfId="44194" xr:uid="{00000000-0005-0000-0000-0000943F0000}"/>
    <cellStyle name="Style 1152 10" xfId="14478" xr:uid="{00000000-0005-0000-0000-0000953F0000}"/>
    <cellStyle name="Style 1152 11" xfId="9523" xr:uid="{00000000-0005-0000-0000-0000963F0000}"/>
    <cellStyle name="Style 1152 12" xfId="4567" xr:uid="{00000000-0005-0000-0000-0000973F0000}"/>
    <cellStyle name="Style 1152 13" xfId="46611" xr:uid="{00000000-0005-0000-0000-0000983F0000}"/>
    <cellStyle name="Style 1152 14" xfId="51510" xr:uid="{00000000-0005-0000-0000-0000993F0000}"/>
    <cellStyle name="Style 1152 15" xfId="57722" xr:uid="{00000000-0005-0000-0000-00009A3F0000}"/>
    <cellStyle name="Style 1152 2" xfId="41421" xr:uid="{00000000-0005-0000-0000-00009B3F0000}"/>
    <cellStyle name="Style 1152 2 2" xfId="26725" xr:uid="{00000000-0005-0000-0000-00009C3F0000}"/>
    <cellStyle name="Style 1152 2 3" xfId="21826" xr:uid="{00000000-0005-0000-0000-00009D3F0000}"/>
    <cellStyle name="Style 1152 2 4" xfId="16927" xr:uid="{00000000-0005-0000-0000-00009E3F0000}"/>
    <cellStyle name="Style 1152 2 5" xfId="12028" xr:uid="{00000000-0005-0000-0000-00009F3F0000}"/>
    <cellStyle name="Style 1152 2 6" xfId="7072" xr:uid="{00000000-0005-0000-0000-0000A03F0000}"/>
    <cellStyle name="Style 1152 2 7" xfId="2117" xr:uid="{00000000-0005-0000-0000-0000A13F0000}"/>
    <cellStyle name="Style 1152 2 8" xfId="49061" xr:uid="{00000000-0005-0000-0000-0000A23F0000}"/>
    <cellStyle name="Style 1152 2 9" xfId="53960" xr:uid="{00000000-0005-0000-0000-0000A33F0000}"/>
    <cellStyle name="Style 1152 3" xfId="38972" xr:uid="{00000000-0005-0000-0000-0000A43F0000}"/>
    <cellStyle name="Style 1152 4" xfId="36523" xr:uid="{00000000-0005-0000-0000-0000A53F0000}"/>
    <cellStyle name="Style 1152 5" xfId="34074" xr:uid="{00000000-0005-0000-0000-0000A63F0000}"/>
    <cellStyle name="Style 1152 6" xfId="31625" xr:uid="{00000000-0005-0000-0000-0000A73F0000}"/>
    <cellStyle name="Style 1152 7" xfId="29176" xr:uid="{00000000-0005-0000-0000-0000A83F0000}"/>
    <cellStyle name="Style 1152 8" xfId="24276" xr:uid="{00000000-0005-0000-0000-0000A93F0000}"/>
    <cellStyle name="Style 1152 9" xfId="19377" xr:uid="{00000000-0005-0000-0000-0000AA3F0000}"/>
    <cellStyle name="Style 1153" xfId="44193" xr:uid="{00000000-0005-0000-0000-0000AB3F0000}"/>
    <cellStyle name="Style 1153 10" xfId="14477" xr:uid="{00000000-0005-0000-0000-0000AC3F0000}"/>
    <cellStyle name="Style 1153 11" xfId="9522" xr:uid="{00000000-0005-0000-0000-0000AD3F0000}"/>
    <cellStyle name="Style 1153 12" xfId="4566" xr:uid="{00000000-0005-0000-0000-0000AE3F0000}"/>
    <cellStyle name="Style 1153 13" xfId="46612" xr:uid="{00000000-0005-0000-0000-0000AF3F0000}"/>
    <cellStyle name="Style 1153 14" xfId="51511" xr:uid="{00000000-0005-0000-0000-0000B03F0000}"/>
    <cellStyle name="Style 1153 15" xfId="57723" xr:uid="{00000000-0005-0000-0000-0000B13F0000}"/>
    <cellStyle name="Style 1153 2" xfId="41420" xr:uid="{00000000-0005-0000-0000-0000B23F0000}"/>
    <cellStyle name="Style 1153 2 2" xfId="26724" xr:uid="{00000000-0005-0000-0000-0000B33F0000}"/>
    <cellStyle name="Style 1153 2 3" xfId="21825" xr:uid="{00000000-0005-0000-0000-0000B43F0000}"/>
    <cellStyle name="Style 1153 2 4" xfId="16926" xr:uid="{00000000-0005-0000-0000-0000B53F0000}"/>
    <cellStyle name="Style 1153 2 5" xfId="12027" xr:uid="{00000000-0005-0000-0000-0000B63F0000}"/>
    <cellStyle name="Style 1153 2 6" xfId="7071" xr:uid="{00000000-0005-0000-0000-0000B73F0000}"/>
    <cellStyle name="Style 1153 2 7" xfId="2116" xr:uid="{00000000-0005-0000-0000-0000B83F0000}"/>
    <cellStyle name="Style 1153 2 8" xfId="49062" xr:uid="{00000000-0005-0000-0000-0000B93F0000}"/>
    <cellStyle name="Style 1153 2 9" xfId="53961" xr:uid="{00000000-0005-0000-0000-0000BA3F0000}"/>
    <cellStyle name="Style 1153 3" xfId="38971" xr:uid="{00000000-0005-0000-0000-0000BB3F0000}"/>
    <cellStyle name="Style 1153 4" xfId="36522" xr:uid="{00000000-0005-0000-0000-0000BC3F0000}"/>
    <cellStyle name="Style 1153 5" xfId="34073" xr:uid="{00000000-0005-0000-0000-0000BD3F0000}"/>
    <cellStyle name="Style 1153 6" xfId="31624" xr:uid="{00000000-0005-0000-0000-0000BE3F0000}"/>
    <cellStyle name="Style 1153 7" xfId="29175" xr:uid="{00000000-0005-0000-0000-0000BF3F0000}"/>
    <cellStyle name="Style 1153 8" xfId="24275" xr:uid="{00000000-0005-0000-0000-0000C03F0000}"/>
    <cellStyle name="Style 1153 9" xfId="19376" xr:uid="{00000000-0005-0000-0000-0000C13F0000}"/>
    <cellStyle name="Style 1154" xfId="44192" xr:uid="{00000000-0005-0000-0000-0000C23F0000}"/>
    <cellStyle name="Style 1154 10" xfId="14476" xr:uid="{00000000-0005-0000-0000-0000C33F0000}"/>
    <cellStyle name="Style 1154 11" xfId="9521" xr:uid="{00000000-0005-0000-0000-0000C43F0000}"/>
    <cellStyle name="Style 1154 12" xfId="4565" xr:uid="{00000000-0005-0000-0000-0000C53F0000}"/>
    <cellStyle name="Style 1154 13" xfId="46613" xr:uid="{00000000-0005-0000-0000-0000C63F0000}"/>
    <cellStyle name="Style 1154 14" xfId="51512" xr:uid="{00000000-0005-0000-0000-0000C73F0000}"/>
    <cellStyle name="Style 1154 15" xfId="57724" xr:uid="{00000000-0005-0000-0000-0000C83F0000}"/>
    <cellStyle name="Style 1154 2" xfId="41419" xr:uid="{00000000-0005-0000-0000-0000C93F0000}"/>
    <cellStyle name="Style 1154 2 2" xfId="26723" xr:uid="{00000000-0005-0000-0000-0000CA3F0000}"/>
    <cellStyle name="Style 1154 2 3" xfId="21824" xr:uid="{00000000-0005-0000-0000-0000CB3F0000}"/>
    <cellStyle name="Style 1154 2 4" xfId="16925" xr:uid="{00000000-0005-0000-0000-0000CC3F0000}"/>
    <cellStyle name="Style 1154 2 5" xfId="12026" xr:uid="{00000000-0005-0000-0000-0000CD3F0000}"/>
    <cellStyle name="Style 1154 2 6" xfId="7070" xr:uid="{00000000-0005-0000-0000-0000CE3F0000}"/>
    <cellStyle name="Style 1154 2 7" xfId="2115" xr:uid="{00000000-0005-0000-0000-0000CF3F0000}"/>
    <cellStyle name="Style 1154 2 8" xfId="49063" xr:uid="{00000000-0005-0000-0000-0000D03F0000}"/>
    <cellStyle name="Style 1154 2 9" xfId="53962" xr:uid="{00000000-0005-0000-0000-0000D13F0000}"/>
    <cellStyle name="Style 1154 3" xfId="38970" xr:uid="{00000000-0005-0000-0000-0000D23F0000}"/>
    <cellStyle name="Style 1154 4" xfId="36521" xr:uid="{00000000-0005-0000-0000-0000D33F0000}"/>
    <cellStyle name="Style 1154 5" xfId="34072" xr:uid="{00000000-0005-0000-0000-0000D43F0000}"/>
    <cellStyle name="Style 1154 6" xfId="31623" xr:uid="{00000000-0005-0000-0000-0000D53F0000}"/>
    <cellStyle name="Style 1154 7" xfId="29174" xr:uid="{00000000-0005-0000-0000-0000D63F0000}"/>
    <cellStyle name="Style 1154 8" xfId="24274" xr:uid="{00000000-0005-0000-0000-0000D73F0000}"/>
    <cellStyle name="Style 1154 9" xfId="19375" xr:uid="{00000000-0005-0000-0000-0000D83F0000}"/>
    <cellStyle name="Style 1155" xfId="44191" xr:uid="{00000000-0005-0000-0000-0000D93F0000}"/>
    <cellStyle name="Style 1155 10" xfId="14475" xr:uid="{00000000-0005-0000-0000-0000DA3F0000}"/>
    <cellStyle name="Style 1155 11" xfId="9520" xr:uid="{00000000-0005-0000-0000-0000DB3F0000}"/>
    <cellStyle name="Style 1155 12" xfId="4564" xr:uid="{00000000-0005-0000-0000-0000DC3F0000}"/>
    <cellStyle name="Style 1155 13" xfId="46614" xr:uid="{00000000-0005-0000-0000-0000DD3F0000}"/>
    <cellStyle name="Style 1155 14" xfId="51513" xr:uid="{00000000-0005-0000-0000-0000DE3F0000}"/>
    <cellStyle name="Style 1155 15" xfId="57725" xr:uid="{00000000-0005-0000-0000-0000DF3F0000}"/>
    <cellStyle name="Style 1155 2" xfId="41418" xr:uid="{00000000-0005-0000-0000-0000E03F0000}"/>
    <cellStyle name="Style 1155 2 2" xfId="26722" xr:uid="{00000000-0005-0000-0000-0000E13F0000}"/>
    <cellStyle name="Style 1155 2 3" xfId="21823" xr:uid="{00000000-0005-0000-0000-0000E23F0000}"/>
    <cellStyle name="Style 1155 2 4" xfId="16924" xr:uid="{00000000-0005-0000-0000-0000E33F0000}"/>
    <cellStyle name="Style 1155 2 5" xfId="12025" xr:uid="{00000000-0005-0000-0000-0000E43F0000}"/>
    <cellStyle name="Style 1155 2 6" xfId="7069" xr:uid="{00000000-0005-0000-0000-0000E53F0000}"/>
    <cellStyle name="Style 1155 2 7" xfId="2114" xr:uid="{00000000-0005-0000-0000-0000E63F0000}"/>
    <cellStyle name="Style 1155 2 8" xfId="49064" xr:uid="{00000000-0005-0000-0000-0000E73F0000}"/>
    <cellStyle name="Style 1155 2 9" xfId="53963" xr:uid="{00000000-0005-0000-0000-0000E83F0000}"/>
    <cellStyle name="Style 1155 3" xfId="38969" xr:uid="{00000000-0005-0000-0000-0000E93F0000}"/>
    <cellStyle name="Style 1155 4" xfId="36520" xr:uid="{00000000-0005-0000-0000-0000EA3F0000}"/>
    <cellStyle name="Style 1155 5" xfId="34071" xr:uid="{00000000-0005-0000-0000-0000EB3F0000}"/>
    <cellStyle name="Style 1155 6" xfId="31622" xr:uid="{00000000-0005-0000-0000-0000EC3F0000}"/>
    <cellStyle name="Style 1155 7" xfId="29173" xr:uid="{00000000-0005-0000-0000-0000ED3F0000}"/>
    <cellStyle name="Style 1155 8" xfId="24273" xr:uid="{00000000-0005-0000-0000-0000EE3F0000}"/>
    <cellStyle name="Style 1155 9" xfId="19374" xr:uid="{00000000-0005-0000-0000-0000EF3F0000}"/>
    <cellStyle name="Style 1156" xfId="44190" xr:uid="{00000000-0005-0000-0000-0000F03F0000}"/>
    <cellStyle name="Style 1156 10" xfId="14474" xr:uid="{00000000-0005-0000-0000-0000F13F0000}"/>
    <cellStyle name="Style 1156 11" xfId="9519" xr:uid="{00000000-0005-0000-0000-0000F23F0000}"/>
    <cellStyle name="Style 1156 12" xfId="4563" xr:uid="{00000000-0005-0000-0000-0000F33F0000}"/>
    <cellStyle name="Style 1156 13" xfId="46615" xr:uid="{00000000-0005-0000-0000-0000F43F0000}"/>
    <cellStyle name="Style 1156 14" xfId="51514" xr:uid="{00000000-0005-0000-0000-0000F53F0000}"/>
    <cellStyle name="Style 1156 15" xfId="57726" xr:uid="{00000000-0005-0000-0000-0000F63F0000}"/>
    <cellStyle name="Style 1156 2" xfId="41417" xr:uid="{00000000-0005-0000-0000-0000F73F0000}"/>
    <cellStyle name="Style 1156 2 2" xfId="26721" xr:uid="{00000000-0005-0000-0000-0000F83F0000}"/>
    <cellStyle name="Style 1156 2 3" xfId="21822" xr:uid="{00000000-0005-0000-0000-0000F93F0000}"/>
    <cellStyle name="Style 1156 2 4" xfId="16923" xr:uid="{00000000-0005-0000-0000-0000FA3F0000}"/>
    <cellStyle name="Style 1156 2 5" xfId="12024" xr:uid="{00000000-0005-0000-0000-0000FB3F0000}"/>
    <cellStyle name="Style 1156 2 6" xfId="7068" xr:uid="{00000000-0005-0000-0000-0000FC3F0000}"/>
    <cellStyle name="Style 1156 2 7" xfId="2113" xr:uid="{00000000-0005-0000-0000-0000FD3F0000}"/>
    <cellStyle name="Style 1156 2 8" xfId="49065" xr:uid="{00000000-0005-0000-0000-0000FE3F0000}"/>
    <cellStyle name="Style 1156 2 9" xfId="53964" xr:uid="{00000000-0005-0000-0000-0000FF3F0000}"/>
    <cellStyle name="Style 1156 3" xfId="38968" xr:uid="{00000000-0005-0000-0000-000000400000}"/>
    <cellStyle name="Style 1156 4" xfId="36519" xr:uid="{00000000-0005-0000-0000-000001400000}"/>
    <cellStyle name="Style 1156 5" xfId="34070" xr:uid="{00000000-0005-0000-0000-000002400000}"/>
    <cellStyle name="Style 1156 6" xfId="31621" xr:uid="{00000000-0005-0000-0000-000003400000}"/>
    <cellStyle name="Style 1156 7" xfId="29172" xr:uid="{00000000-0005-0000-0000-000004400000}"/>
    <cellStyle name="Style 1156 8" xfId="24272" xr:uid="{00000000-0005-0000-0000-000005400000}"/>
    <cellStyle name="Style 1156 9" xfId="19373" xr:uid="{00000000-0005-0000-0000-000006400000}"/>
    <cellStyle name="Style 1157" xfId="44189" xr:uid="{00000000-0005-0000-0000-000007400000}"/>
    <cellStyle name="Style 1157 10" xfId="14473" xr:uid="{00000000-0005-0000-0000-000008400000}"/>
    <cellStyle name="Style 1157 11" xfId="9518" xr:uid="{00000000-0005-0000-0000-000009400000}"/>
    <cellStyle name="Style 1157 12" xfId="4562" xr:uid="{00000000-0005-0000-0000-00000A400000}"/>
    <cellStyle name="Style 1157 13" xfId="46616" xr:uid="{00000000-0005-0000-0000-00000B400000}"/>
    <cellStyle name="Style 1157 14" xfId="51515" xr:uid="{00000000-0005-0000-0000-00000C400000}"/>
    <cellStyle name="Style 1157 15" xfId="57727" xr:uid="{00000000-0005-0000-0000-00000D400000}"/>
    <cellStyle name="Style 1157 2" xfId="41416" xr:uid="{00000000-0005-0000-0000-00000E400000}"/>
    <cellStyle name="Style 1157 2 2" xfId="26720" xr:uid="{00000000-0005-0000-0000-00000F400000}"/>
    <cellStyle name="Style 1157 2 3" xfId="21821" xr:uid="{00000000-0005-0000-0000-000010400000}"/>
    <cellStyle name="Style 1157 2 4" xfId="16922" xr:uid="{00000000-0005-0000-0000-000011400000}"/>
    <cellStyle name="Style 1157 2 5" xfId="12023" xr:uid="{00000000-0005-0000-0000-000012400000}"/>
    <cellStyle name="Style 1157 2 6" xfId="7067" xr:uid="{00000000-0005-0000-0000-000013400000}"/>
    <cellStyle name="Style 1157 2 7" xfId="2112" xr:uid="{00000000-0005-0000-0000-000014400000}"/>
    <cellStyle name="Style 1157 2 8" xfId="49066" xr:uid="{00000000-0005-0000-0000-000015400000}"/>
    <cellStyle name="Style 1157 2 9" xfId="53965" xr:uid="{00000000-0005-0000-0000-000016400000}"/>
    <cellStyle name="Style 1157 3" xfId="38967" xr:uid="{00000000-0005-0000-0000-000017400000}"/>
    <cellStyle name="Style 1157 4" xfId="36518" xr:uid="{00000000-0005-0000-0000-000018400000}"/>
    <cellStyle name="Style 1157 5" xfId="34069" xr:uid="{00000000-0005-0000-0000-000019400000}"/>
    <cellStyle name="Style 1157 6" xfId="31620" xr:uid="{00000000-0005-0000-0000-00001A400000}"/>
    <cellStyle name="Style 1157 7" xfId="29171" xr:uid="{00000000-0005-0000-0000-00001B400000}"/>
    <cellStyle name="Style 1157 8" xfId="24271" xr:uid="{00000000-0005-0000-0000-00001C400000}"/>
    <cellStyle name="Style 1157 9" xfId="19372" xr:uid="{00000000-0005-0000-0000-00001D400000}"/>
    <cellStyle name="Style 1158" xfId="44188" xr:uid="{00000000-0005-0000-0000-00001E400000}"/>
    <cellStyle name="Style 1158 10" xfId="14472" xr:uid="{00000000-0005-0000-0000-00001F400000}"/>
    <cellStyle name="Style 1158 11" xfId="9517" xr:uid="{00000000-0005-0000-0000-000020400000}"/>
    <cellStyle name="Style 1158 12" xfId="4561" xr:uid="{00000000-0005-0000-0000-000021400000}"/>
    <cellStyle name="Style 1158 13" xfId="46617" xr:uid="{00000000-0005-0000-0000-000022400000}"/>
    <cellStyle name="Style 1158 14" xfId="51516" xr:uid="{00000000-0005-0000-0000-000023400000}"/>
    <cellStyle name="Style 1158 15" xfId="57728" xr:uid="{00000000-0005-0000-0000-000024400000}"/>
    <cellStyle name="Style 1158 2" xfId="41415" xr:uid="{00000000-0005-0000-0000-000025400000}"/>
    <cellStyle name="Style 1158 2 2" xfId="26719" xr:uid="{00000000-0005-0000-0000-000026400000}"/>
    <cellStyle name="Style 1158 2 3" xfId="21820" xr:uid="{00000000-0005-0000-0000-000027400000}"/>
    <cellStyle name="Style 1158 2 4" xfId="16921" xr:uid="{00000000-0005-0000-0000-000028400000}"/>
    <cellStyle name="Style 1158 2 5" xfId="12022" xr:uid="{00000000-0005-0000-0000-000029400000}"/>
    <cellStyle name="Style 1158 2 6" xfId="7066" xr:uid="{00000000-0005-0000-0000-00002A400000}"/>
    <cellStyle name="Style 1158 2 7" xfId="2111" xr:uid="{00000000-0005-0000-0000-00002B400000}"/>
    <cellStyle name="Style 1158 2 8" xfId="49067" xr:uid="{00000000-0005-0000-0000-00002C400000}"/>
    <cellStyle name="Style 1158 2 9" xfId="53966" xr:uid="{00000000-0005-0000-0000-00002D400000}"/>
    <cellStyle name="Style 1158 3" xfId="38966" xr:uid="{00000000-0005-0000-0000-00002E400000}"/>
    <cellStyle name="Style 1158 4" xfId="36517" xr:uid="{00000000-0005-0000-0000-00002F400000}"/>
    <cellStyle name="Style 1158 5" xfId="34068" xr:uid="{00000000-0005-0000-0000-000030400000}"/>
    <cellStyle name="Style 1158 6" xfId="31619" xr:uid="{00000000-0005-0000-0000-000031400000}"/>
    <cellStyle name="Style 1158 7" xfId="29170" xr:uid="{00000000-0005-0000-0000-000032400000}"/>
    <cellStyle name="Style 1158 8" xfId="24270" xr:uid="{00000000-0005-0000-0000-000033400000}"/>
    <cellStyle name="Style 1158 9" xfId="19371" xr:uid="{00000000-0005-0000-0000-000034400000}"/>
    <cellStyle name="Style 1159" xfId="44187" xr:uid="{00000000-0005-0000-0000-000035400000}"/>
    <cellStyle name="Style 1159 10" xfId="14471" xr:uid="{00000000-0005-0000-0000-000036400000}"/>
    <cellStyle name="Style 1159 11" xfId="9516" xr:uid="{00000000-0005-0000-0000-000037400000}"/>
    <cellStyle name="Style 1159 12" xfId="4560" xr:uid="{00000000-0005-0000-0000-000038400000}"/>
    <cellStyle name="Style 1159 13" xfId="46618" xr:uid="{00000000-0005-0000-0000-000039400000}"/>
    <cellStyle name="Style 1159 14" xfId="51517" xr:uid="{00000000-0005-0000-0000-00003A400000}"/>
    <cellStyle name="Style 1159 15" xfId="57729" xr:uid="{00000000-0005-0000-0000-00003B400000}"/>
    <cellStyle name="Style 1159 2" xfId="41414" xr:uid="{00000000-0005-0000-0000-00003C400000}"/>
    <cellStyle name="Style 1159 2 2" xfId="26718" xr:uid="{00000000-0005-0000-0000-00003D400000}"/>
    <cellStyle name="Style 1159 2 3" xfId="21819" xr:uid="{00000000-0005-0000-0000-00003E400000}"/>
    <cellStyle name="Style 1159 2 4" xfId="16920" xr:uid="{00000000-0005-0000-0000-00003F400000}"/>
    <cellStyle name="Style 1159 2 5" xfId="12021" xr:uid="{00000000-0005-0000-0000-000040400000}"/>
    <cellStyle name="Style 1159 2 6" xfId="7065" xr:uid="{00000000-0005-0000-0000-000041400000}"/>
    <cellStyle name="Style 1159 2 7" xfId="2110" xr:uid="{00000000-0005-0000-0000-000042400000}"/>
    <cellStyle name="Style 1159 2 8" xfId="49068" xr:uid="{00000000-0005-0000-0000-000043400000}"/>
    <cellStyle name="Style 1159 2 9" xfId="53967" xr:uid="{00000000-0005-0000-0000-000044400000}"/>
    <cellStyle name="Style 1159 3" xfId="38965" xr:uid="{00000000-0005-0000-0000-000045400000}"/>
    <cellStyle name="Style 1159 4" xfId="36516" xr:uid="{00000000-0005-0000-0000-000046400000}"/>
    <cellStyle name="Style 1159 5" xfId="34067" xr:uid="{00000000-0005-0000-0000-000047400000}"/>
    <cellStyle name="Style 1159 6" xfId="31618" xr:uid="{00000000-0005-0000-0000-000048400000}"/>
    <cellStyle name="Style 1159 7" xfId="29169" xr:uid="{00000000-0005-0000-0000-000049400000}"/>
    <cellStyle name="Style 1159 8" xfId="24269" xr:uid="{00000000-0005-0000-0000-00004A400000}"/>
    <cellStyle name="Style 1159 9" xfId="19370" xr:uid="{00000000-0005-0000-0000-00004B400000}"/>
    <cellStyle name="Style 116" xfId="44186" xr:uid="{00000000-0005-0000-0000-00004C400000}"/>
    <cellStyle name="Style 116 10" xfId="14470" xr:uid="{00000000-0005-0000-0000-00004D400000}"/>
    <cellStyle name="Style 116 11" xfId="9515" xr:uid="{00000000-0005-0000-0000-00004E400000}"/>
    <cellStyle name="Style 116 12" xfId="4559" xr:uid="{00000000-0005-0000-0000-00004F400000}"/>
    <cellStyle name="Style 116 13" xfId="46619" xr:uid="{00000000-0005-0000-0000-000050400000}"/>
    <cellStyle name="Style 116 14" xfId="51518" xr:uid="{00000000-0005-0000-0000-000051400000}"/>
    <cellStyle name="Style 116 15" xfId="57730" xr:uid="{00000000-0005-0000-0000-000052400000}"/>
    <cellStyle name="Style 116 2" xfId="41413" xr:uid="{00000000-0005-0000-0000-000053400000}"/>
    <cellStyle name="Style 116 2 2" xfId="26717" xr:uid="{00000000-0005-0000-0000-000054400000}"/>
    <cellStyle name="Style 116 2 3" xfId="21818" xr:uid="{00000000-0005-0000-0000-000055400000}"/>
    <cellStyle name="Style 116 2 4" xfId="16919" xr:uid="{00000000-0005-0000-0000-000056400000}"/>
    <cellStyle name="Style 116 2 5" xfId="12020" xr:uid="{00000000-0005-0000-0000-000057400000}"/>
    <cellStyle name="Style 116 2 6" xfId="7064" xr:uid="{00000000-0005-0000-0000-000058400000}"/>
    <cellStyle name="Style 116 2 7" xfId="2109" xr:uid="{00000000-0005-0000-0000-000059400000}"/>
    <cellStyle name="Style 116 2 8" xfId="49069" xr:uid="{00000000-0005-0000-0000-00005A400000}"/>
    <cellStyle name="Style 116 2 9" xfId="53968" xr:uid="{00000000-0005-0000-0000-00005B400000}"/>
    <cellStyle name="Style 116 3" xfId="38964" xr:uid="{00000000-0005-0000-0000-00005C400000}"/>
    <cellStyle name="Style 116 4" xfId="36515" xr:uid="{00000000-0005-0000-0000-00005D400000}"/>
    <cellStyle name="Style 116 5" xfId="34066" xr:uid="{00000000-0005-0000-0000-00005E400000}"/>
    <cellStyle name="Style 116 6" xfId="31617" xr:uid="{00000000-0005-0000-0000-00005F400000}"/>
    <cellStyle name="Style 116 7" xfId="29168" xr:uid="{00000000-0005-0000-0000-000060400000}"/>
    <cellStyle name="Style 116 8" xfId="24268" xr:uid="{00000000-0005-0000-0000-000061400000}"/>
    <cellStyle name="Style 116 9" xfId="19369" xr:uid="{00000000-0005-0000-0000-000062400000}"/>
    <cellStyle name="Style 1160" xfId="44185" xr:uid="{00000000-0005-0000-0000-000063400000}"/>
    <cellStyle name="Style 1160 10" xfId="14469" xr:uid="{00000000-0005-0000-0000-000064400000}"/>
    <cellStyle name="Style 1160 11" xfId="9514" xr:uid="{00000000-0005-0000-0000-000065400000}"/>
    <cellStyle name="Style 1160 12" xfId="4558" xr:uid="{00000000-0005-0000-0000-000066400000}"/>
    <cellStyle name="Style 1160 13" xfId="46620" xr:uid="{00000000-0005-0000-0000-000067400000}"/>
    <cellStyle name="Style 1160 14" xfId="51519" xr:uid="{00000000-0005-0000-0000-000068400000}"/>
    <cellStyle name="Style 1160 15" xfId="57731" xr:uid="{00000000-0005-0000-0000-000069400000}"/>
    <cellStyle name="Style 1160 2" xfId="41412" xr:uid="{00000000-0005-0000-0000-00006A400000}"/>
    <cellStyle name="Style 1160 2 2" xfId="26716" xr:uid="{00000000-0005-0000-0000-00006B400000}"/>
    <cellStyle name="Style 1160 2 3" xfId="21817" xr:uid="{00000000-0005-0000-0000-00006C400000}"/>
    <cellStyle name="Style 1160 2 4" xfId="16918" xr:uid="{00000000-0005-0000-0000-00006D400000}"/>
    <cellStyle name="Style 1160 2 5" xfId="12019" xr:uid="{00000000-0005-0000-0000-00006E400000}"/>
    <cellStyle name="Style 1160 2 6" xfId="7063" xr:uid="{00000000-0005-0000-0000-00006F400000}"/>
    <cellStyle name="Style 1160 2 7" xfId="2108" xr:uid="{00000000-0005-0000-0000-000070400000}"/>
    <cellStyle name="Style 1160 2 8" xfId="49070" xr:uid="{00000000-0005-0000-0000-000071400000}"/>
    <cellStyle name="Style 1160 2 9" xfId="53969" xr:uid="{00000000-0005-0000-0000-000072400000}"/>
    <cellStyle name="Style 1160 3" xfId="38963" xr:uid="{00000000-0005-0000-0000-000073400000}"/>
    <cellStyle name="Style 1160 4" xfId="36514" xr:uid="{00000000-0005-0000-0000-000074400000}"/>
    <cellStyle name="Style 1160 5" xfId="34065" xr:uid="{00000000-0005-0000-0000-000075400000}"/>
    <cellStyle name="Style 1160 6" xfId="31616" xr:uid="{00000000-0005-0000-0000-000076400000}"/>
    <cellStyle name="Style 1160 7" xfId="29167" xr:uid="{00000000-0005-0000-0000-000077400000}"/>
    <cellStyle name="Style 1160 8" xfId="24267" xr:uid="{00000000-0005-0000-0000-000078400000}"/>
    <cellStyle name="Style 1160 9" xfId="19368" xr:uid="{00000000-0005-0000-0000-000079400000}"/>
    <cellStyle name="Style 1161" xfId="44184" xr:uid="{00000000-0005-0000-0000-00007A400000}"/>
    <cellStyle name="Style 1161 10" xfId="14468" xr:uid="{00000000-0005-0000-0000-00007B400000}"/>
    <cellStyle name="Style 1161 11" xfId="9513" xr:uid="{00000000-0005-0000-0000-00007C400000}"/>
    <cellStyle name="Style 1161 12" xfId="4557" xr:uid="{00000000-0005-0000-0000-00007D400000}"/>
    <cellStyle name="Style 1161 13" xfId="46621" xr:uid="{00000000-0005-0000-0000-00007E400000}"/>
    <cellStyle name="Style 1161 14" xfId="51520" xr:uid="{00000000-0005-0000-0000-00007F400000}"/>
    <cellStyle name="Style 1161 15" xfId="57732" xr:uid="{00000000-0005-0000-0000-000080400000}"/>
    <cellStyle name="Style 1161 2" xfId="41411" xr:uid="{00000000-0005-0000-0000-000081400000}"/>
    <cellStyle name="Style 1161 2 2" xfId="26715" xr:uid="{00000000-0005-0000-0000-000082400000}"/>
    <cellStyle name="Style 1161 2 3" xfId="21816" xr:uid="{00000000-0005-0000-0000-000083400000}"/>
    <cellStyle name="Style 1161 2 4" xfId="16917" xr:uid="{00000000-0005-0000-0000-000084400000}"/>
    <cellStyle name="Style 1161 2 5" xfId="12018" xr:uid="{00000000-0005-0000-0000-000085400000}"/>
    <cellStyle name="Style 1161 2 6" xfId="7062" xr:uid="{00000000-0005-0000-0000-000086400000}"/>
    <cellStyle name="Style 1161 2 7" xfId="2107" xr:uid="{00000000-0005-0000-0000-000087400000}"/>
    <cellStyle name="Style 1161 2 8" xfId="49071" xr:uid="{00000000-0005-0000-0000-000088400000}"/>
    <cellStyle name="Style 1161 2 9" xfId="53970" xr:uid="{00000000-0005-0000-0000-000089400000}"/>
    <cellStyle name="Style 1161 3" xfId="38962" xr:uid="{00000000-0005-0000-0000-00008A400000}"/>
    <cellStyle name="Style 1161 4" xfId="36513" xr:uid="{00000000-0005-0000-0000-00008B400000}"/>
    <cellStyle name="Style 1161 5" xfId="34064" xr:uid="{00000000-0005-0000-0000-00008C400000}"/>
    <cellStyle name="Style 1161 6" xfId="31615" xr:uid="{00000000-0005-0000-0000-00008D400000}"/>
    <cellStyle name="Style 1161 7" xfId="29166" xr:uid="{00000000-0005-0000-0000-00008E400000}"/>
    <cellStyle name="Style 1161 8" xfId="24266" xr:uid="{00000000-0005-0000-0000-00008F400000}"/>
    <cellStyle name="Style 1161 9" xfId="19367" xr:uid="{00000000-0005-0000-0000-000090400000}"/>
    <cellStyle name="Style 1162" xfId="44183" xr:uid="{00000000-0005-0000-0000-000091400000}"/>
    <cellStyle name="Style 1162 10" xfId="14467" xr:uid="{00000000-0005-0000-0000-000092400000}"/>
    <cellStyle name="Style 1162 11" xfId="9512" xr:uid="{00000000-0005-0000-0000-000093400000}"/>
    <cellStyle name="Style 1162 12" xfId="4556" xr:uid="{00000000-0005-0000-0000-000094400000}"/>
    <cellStyle name="Style 1162 13" xfId="46622" xr:uid="{00000000-0005-0000-0000-000095400000}"/>
    <cellStyle name="Style 1162 14" xfId="51521" xr:uid="{00000000-0005-0000-0000-000096400000}"/>
    <cellStyle name="Style 1162 15" xfId="57733" xr:uid="{00000000-0005-0000-0000-000097400000}"/>
    <cellStyle name="Style 1162 2" xfId="41410" xr:uid="{00000000-0005-0000-0000-000098400000}"/>
    <cellStyle name="Style 1162 2 2" xfId="26714" xr:uid="{00000000-0005-0000-0000-000099400000}"/>
    <cellStyle name="Style 1162 2 3" xfId="21815" xr:uid="{00000000-0005-0000-0000-00009A400000}"/>
    <cellStyle name="Style 1162 2 4" xfId="16916" xr:uid="{00000000-0005-0000-0000-00009B400000}"/>
    <cellStyle name="Style 1162 2 5" xfId="12017" xr:uid="{00000000-0005-0000-0000-00009C400000}"/>
    <cellStyle name="Style 1162 2 6" xfId="7061" xr:uid="{00000000-0005-0000-0000-00009D400000}"/>
    <cellStyle name="Style 1162 2 7" xfId="2106" xr:uid="{00000000-0005-0000-0000-00009E400000}"/>
    <cellStyle name="Style 1162 2 8" xfId="49072" xr:uid="{00000000-0005-0000-0000-00009F400000}"/>
    <cellStyle name="Style 1162 2 9" xfId="53971" xr:uid="{00000000-0005-0000-0000-0000A0400000}"/>
    <cellStyle name="Style 1162 3" xfId="38961" xr:uid="{00000000-0005-0000-0000-0000A1400000}"/>
    <cellStyle name="Style 1162 4" xfId="36512" xr:uid="{00000000-0005-0000-0000-0000A2400000}"/>
    <cellStyle name="Style 1162 5" xfId="34063" xr:uid="{00000000-0005-0000-0000-0000A3400000}"/>
    <cellStyle name="Style 1162 6" xfId="31614" xr:uid="{00000000-0005-0000-0000-0000A4400000}"/>
    <cellStyle name="Style 1162 7" xfId="29165" xr:uid="{00000000-0005-0000-0000-0000A5400000}"/>
    <cellStyle name="Style 1162 8" xfId="24265" xr:uid="{00000000-0005-0000-0000-0000A6400000}"/>
    <cellStyle name="Style 1162 9" xfId="19366" xr:uid="{00000000-0005-0000-0000-0000A7400000}"/>
    <cellStyle name="Style 1163" xfId="44182" xr:uid="{00000000-0005-0000-0000-0000A8400000}"/>
    <cellStyle name="Style 1163 10" xfId="14466" xr:uid="{00000000-0005-0000-0000-0000A9400000}"/>
    <cellStyle name="Style 1163 11" xfId="9511" xr:uid="{00000000-0005-0000-0000-0000AA400000}"/>
    <cellStyle name="Style 1163 12" xfId="4555" xr:uid="{00000000-0005-0000-0000-0000AB400000}"/>
    <cellStyle name="Style 1163 13" xfId="46623" xr:uid="{00000000-0005-0000-0000-0000AC400000}"/>
    <cellStyle name="Style 1163 14" xfId="51522" xr:uid="{00000000-0005-0000-0000-0000AD400000}"/>
    <cellStyle name="Style 1163 15" xfId="57734" xr:uid="{00000000-0005-0000-0000-0000AE400000}"/>
    <cellStyle name="Style 1163 2" xfId="41409" xr:uid="{00000000-0005-0000-0000-0000AF400000}"/>
    <cellStyle name="Style 1163 2 2" xfId="26713" xr:uid="{00000000-0005-0000-0000-0000B0400000}"/>
    <cellStyle name="Style 1163 2 3" xfId="21814" xr:uid="{00000000-0005-0000-0000-0000B1400000}"/>
    <cellStyle name="Style 1163 2 4" xfId="16915" xr:uid="{00000000-0005-0000-0000-0000B2400000}"/>
    <cellStyle name="Style 1163 2 5" xfId="12016" xr:uid="{00000000-0005-0000-0000-0000B3400000}"/>
    <cellStyle name="Style 1163 2 6" xfId="7060" xr:uid="{00000000-0005-0000-0000-0000B4400000}"/>
    <cellStyle name="Style 1163 2 7" xfId="2105" xr:uid="{00000000-0005-0000-0000-0000B5400000}"/>
    <cellStyle name="Style 1163 2 8" xfId="49073" xr:uid="{00000000-0005-0000-0000-0000B6400000}"/>
    <cellStyle name="Style 1163 2 9" xfId="53972" xr:uid="{00000000-0005-0000-0000-0000B7400000}"/>
    <cellStyle name="Style 1163 3" xfId="38960" xr:uid="{00000000-0005-0000-0000-0000B8400000}"/>
    <cellStyle name="Style 1163 4" xfId="36511" xr:uid="{00000000-0005-0000-0000-0000B9400000}"/>
    <cellStyle name="Style 1163 5" xfId="34062" xr:uid="{00000000-0005-0000-0000-0000BA400000}"/>
    <cellStyle name="Style 1163 6" xfId="31613" xr:uid="{00000000-0005-0000-0000-0000BB400000}"/>
    <cellStyle name="Style 1163 7" xfId="29164" xr:uid="{00000000-0005-0000-0000-0000BC400000}"/>
    <cellStyle name="Style 1163 8" xfId="24264" xr:uid="{00000000-0005-0000-0000-0000BD400000}"/>
    <cellStyle name="Style 1163 9" xfId="19365" xr:uid="{00000000-0005-0000-0000-0000BE400000}"/>
    <cellStyle name="Style 1164" xfId="44181" xr:uid="{00000000-0005-0000-0000-0000BF400000}"/>
    <cellStyle name="Style 1164 10" xfId="14465" xr:uid="{00000000-0005-0000-0000-0000C0400000}"/>
    <cellStyle name="Style 1164 11" xfId="9510" xr:uid="{00000000-0005-0000-0000-0000C1400000}"/>
    <cellStyle name="Style 1164 12" xfId="4554" xr:uid="{00000000-0005-0000-0000-0000C2400000}"/>
    <cellStyle name="Style 1164 13" xfId="46624" xr:uid="{00000000-0005-0000-0000-0000C3400000}"/>
    <cellStyle name="Style 1164 14" xfId="51523" xr:uid="{00000000-0005-0000-0000-0000C4400000}"/>
    <cellStyle name="Style 1164 15" xfId="57735" xr:uid="{00000000-0005-0000-0000-0000C5400000}"/>
    <cellStyle name="Style 1164 2" xfId="41408" xr:uid="{00000000-0005-0000-0000-0000C6400000}"/>
    <cellStyle name="Style 1164 2 2" xfId="26712" xr:uid="{00000000-0005-0000-0000-0000C7400000}"/>
    <cellStyle name="Style 1164 2 3" xfId="21813" xr:uid="{00000000-0005-0000-0000-0000C8400000}"/>
    <cellStyle name="Style 1164 2 4" xfId="16914" xr:uid="{00000000-0005-0000-0000-0000C9400000}"/>
    <cellStyle name="Style 1164 2 5" xfId="12015" xr:uid="{00000000-0005-0000-0000-0000CA400000}"/>
    <cellStyle name="Style 1164 2 6" xfId="7059" xr:uid="{00000000-0005-0000-0000-0000CB400000}"/>
    <cellStyle name="Style 1164 2 7" xfId="2104" xr:uid="{00000000-0005-0000-0000-0000CC400000}"/>
    <cellStyle name="Style 1164 2 8" xfId="49074" xr:uid="{00000000-0005-0000-0000-0000CD400000}"/>
    <cellStyle name="Style 1164 2 9" xfId="53973" xr:uid="{00000000-0005-0000-0000-0000CE400000}"/>
    <cellStyle name="Style 1164 3" xfId="38959" xr:uid="{00000000-0005-0000-0000-0000CF400000}"/>
    <cellStyle name="Style 1164 4" xfId="36510" xr:uid="{00000000-0005-0000-0000-0000D0400000}"/>
    <cellStyle name="Style 1164 5" xfId="34061" xr:uid="{00000000-0005-0000-0000-0000D1400000}"/>
    <cellStyle name="Style 1164 6" xfId="31612" xr:uid="{00000000-0005-0000-0000-0000D2400000}"/>
    <cellStyle name="Style 1164 7" xfId="29163" xr:uid="{00000000-0005-0000-0000-0000D3400000}"/>
    <cellStyle name="Style 1164 8" xfId="24263" xr:uid="{00000000-0005-0000-0000-0000D4400000}"/>
    <cellStyle name="Style 1164 9" xfId="19364" xr:uid="{00000000-0005-0000-0000-0000D5400000}"/>
    <cellStyle name="Style 1165" xfId="44180" xr:uid="{00000000-0005-0000-0000-0000D6400000}"/>
    <cellStyle name="Style 1165 10" xfId="14464" xr:uid="{00000000-0005-0000-0000-0000D7400000}"/>
    <cellStyle name="Style 1165 11" xfId="9509" xr:uid="{00000000-0005-0000-0000-0000D8400000}"/>
    <cellStyle name="Style 1165 12" xfId="4553" xr:uid="{00000000-0005-0000-0000-0000D9400000}"/>
    <cellStyle name="Style 1165 13" xfId="46625" xr:uid="{00000000-0005-0000-0000-0000DA400000}"/>
    <cellStyle name="Style 1165 14" xfId="51524" xr:uid="{00000000-0005-0000-0000-0000DB400000}"/>
    <cellStyle name="Style 1165 15" xfId="57736" xr:uid="{00000000-0005-0000-0000-0000DC400000}"/>
    <cellStyle name="Style 1165 2" xfId="41407" xr:uid="{00000000-0005-0000-0000-0000DD400000}"/>
    <cellStyle name="Style 1165 2 2" xfId="26711" xr:uid="{00000000-0005-0000-0000-0000DE400000}"/>
    <cellStyle name="Style 1165 2 3" xfId="21812" xr:uid="{00000000-0005-0000-0000-0000DF400000}"/>
    <cellStyle name="Style 1165 2 4" xfId="16913" xr:uid="{00000000-0005-0000-0000-0000E0400000}"/>
    <cellStyle name="Style 1165 2 5" xfId="12014" xr:uid="{00000000-0005-0000-0000-0000E1400000}"/>
    <cellStyle name="Style 1165 2 6" xfId="7058" xr:uid="{00000000-0005-0000-0000-0000E2400000}"/>
    <cellStyle name="Style 1165 2 7" xfId="2103" xr:uid="{00000000-0005-0000-0000-0000E3400000}"/>
    <cellStyle name="Style 1165 2 8" xfId="49075" xr:uid="{00000000-0005-0000-0000-0000E4400000}"/>
    <cellStyle name="Style 1165 2 9" xfId="53974" xr:uid="{00000000-0005-0000-0000-0000E5400000}"/>
    <cellStyle name="Style 1165 3" xfId="38958" xr:uid="{00000000-0005-0000-0000-0000E6400000}"/>
    <cellStyle name="Style 1165 4" xfId="36509" xr:uid="{00000000-0005-0000-0000-0000E7400000}"/>
    <cellStyle name="Style 1165 5" xfId="34060" xr:uid="{00000000-0005-0000-0000-0000E8400000}"/>
    <cellStyle name="Style 1165 6" xfId="31611" xr:uid="{00000000-0005-0000-0000-0000E9400000}"/>
    <cellStyle name="Style 1165 7" xfId="29162" xr:uid="{00000000-0005-0000-0000-0000EA400000}"/>
    <cellStyle name="Style 1165 8" xfId="24262" xr:uid="{00000000-0005-0000-0000-0000EB400000}"/>
    <cellStyle name="Style 1165 9" xfId="19363" xr:uid="{00000000-0005-0000-0000-0000EC400000}"/>
    <cellStyle name="Style 1166" xfId="44179" xr:uid="{00000000-0005-0000-0000-0000ED400000}"/>
    <cellStyle name="Style 1166 10" xfId="14463" xr:uid="{00000000-0005-0000-0000-0000EE400000}"/>
    <cellStyle name="Style 1166 11" xfId="9508" xr:uid="{00000000-0005-0000-0000-0000EF400000}"/>
    <cellStyle name="Style 1166 12" xfId="4552" xr:uid="{00000000-0005-0000-0000-0000F0400000}"/>
    <cellStyle name="Style 1166 13" xfId="46626" xr:uid="{00000000-0005-0000-0000-0000F1400000}"/>
    <cellStyle name="Style 1166 14" xfId="51525" xr:uid="{00000000-0005-0000-0000-0000F2400000}"/>
    <cellStyle name="Style 1166 15" xfId="57737" xr:uid="{00000000-0005-0000-0000-0000F3400000}"/>
    <cellStyle name="Style 1166 2" xfId="41406" xr:uid="{00000000-0005-0000-0000-0000F4400000}"/>
    <cellStyle name="Style 1166 2 2" xfId="26710" xr:uid="{00000000-0005-0000-0000-0000F5400000}"/>
    <cellStyle name="Style 1166 2 3" xfId="21811" xr:uid="{00000000-0005-0000-0000-0000F6400000}"/>
    <cellStyle name="Style 1166 2 4" xfId="16912" xr:uid="{00000000-0005-0000-0000-0000F7400000}"/>
    <cellStyle name="Style 1166 2 5" xfId="12013" xr:uid="{00000000-0005-0000-0000-0000F8400000}"/>
    <cellStyle name="Style 1166 2 6" xfId="7057" xr:uid="{00000000-0005-0000-0000-0000F9400000}"/>
    <cellStyle name="Style 1166 2 7" xfId="2102" xr:uid="{00000000-0005-0000-0000-0000FA400000}"/>
    <cellStyle name="Style 1166 2 8" xfId="49076" xr:uid="{00000000-0005-0000-0000-0000FB400000}"/>
    <cellStyle name="Style 1166 2 9" xfId="53975" xr:uid="{00000000-0005-0000-0000-0000FC400000}"/>
    <cellStyle name="Style 1166 3" xfId="38957" xr:uid="{00000000-0005-0000-0000-0000FD400000}"/>
    <cellStyle name="Style 1166 4" xfId="36508" xr:uid="{00000000-0005-0000-0000-0000FE400000}"/>
    <cellStyle name="Style 1166 5" xfId="34059" xr:uid="{00000000-0005-0000-0000-0000FF400000}"/>
    <cellStyle name="Style 1166 6" xfId="31610" xr:uid="{00000000-0005-0000-0000-000000410000}"/>
    <cellStyle name="Style 1166 7" xfId="29161" xr:uid="{00000000-0005-0000-0000-000001410000}"/>
    <cellStyle name="Style 1166 8" xfId="24261" xr:uid="{00000000-0005-0000-0000-000002410000}"/>
    <cellStyle name="Style 1166 9" xfId="19362" xr:uid="{00000000-0005-0000-0000-000003410000}"/>
    <cellStyle name="Style 1167" xfId="44178" xr:uid="{00000000-0005-0000-0000-000004410000}"/>
    <cellStyle name="Style 1167 10" xfId="14462" xr:uid="{00000000-0005-0000-0000-000005410000}"/>
    <cellStyle name="Style 1167 11" xfId="9507" xr:uid="{00000000-0005-0000-0000-000006410000}"/>
    <cellStyle name="Style 1167 12" xfId="4551" xr:uid="{00000000-0005-0000-0000-000007410000}"/>
    <cellStyle name="Style 1167 13" xfId="46627" xr:uid="{00000000-0005-0000-0000-000008410000}"/>
    <cellStyle name="Style 1167 14" xfId="51526" xr:uid="{00000000-0005-0000-0000-000009410000}"/>
    <cellStyle name="Style 1167 15" xfId="57738" xr:uid="{00000000-0005-0000-0000-00000A410000}"/>
    <cellStyle name="Style 1167 2" xfId="41405" xr:uid="{00000000-0005-0000-0000-00000B410000}"/>
    <cellStyle name="Style 1167 2 2" xfId="26709" xr:uid="{00000000-0005-0000-0000-00000C410000}"/>
    <cellStyle name="Style 1167 2 3" xfId="21810" xr:uid="{00000000-0005-0000-0000-00000D410000}"/>
    <cellStyle name="Style 1167 2 4" xfId="16911" xr:uid="{00000000-0005-0000-0000-00000E410000}"/>
    <cellStyle name="Style 1167 2 5" xfId="12012" xr:uid="{00000000-0005-0000-0000-00000F410000}"/>
    <cellStyle name="Style 1167 2 6" xfId="7056" xr:uid="{00000000-0005-0000-0000-000010410000}"/>
    <cellStyle name="Style 1167 2 7" xfId="2101" xr:uid="{00000000-0005-0000-0000-000011410000}"/>
    <cellStyle name="Style 1167 2 8" xfId="49077" xr:uid="{00000000-0005-0000-0000-000012410000}"/>
    <cellStyle name="Style 1167 2 9" xfId="53976" xr:uid="{00000000-0005-0000-0000-000013410000}"/>
    <cellStyle name="Style 1167 3" xfId="38956" xr:uid="{00000000-0005-0000-0000-000014410000}"/>
    <cellStyle name="Style 1167 4" xfId="36507" xr:uid="{00000000-0005-0000-0000-000015410000}"/>
    <cellStyle name="Style 1167 5" xfId="34058" xr:uid="{00000000-0005-0000-0000-000016410000}"/>
    <cellStyle name="Style 1167 6" xfId="31609" xr:uid="{00000000-0005-0000-0000-000017410000}"/>
    <cellStyle name="Style 1167 7" xfId="29160" xr:uid="{00000000-0005-0000-0000-000018410000}"/>
    <cellStyle name="Style 1167 8" xfId="24260" xr:uid="{00000000-0005-0000-0000-000019410000}"/>
    <cellStyle name="Style 1167 9" xfId="19361" xr:uid="{00000000-0005-0000-0000-00001A410000}"/>
    <cellStyle name="Style 1168" xfId="44177" xr:uid="{00000000-0005-0000-0000-00001B410000}"/>
    <cellStyle name="Style 1168 10" xfId="14461" xr:uid="{00000000-0005-0000-0000-00001C410000}"/>
    <cellStyle name="Style 1168 11" xfId="9506" xr:uid="{00000000-0005-0000-0000-00001D410000}"/>
    <cellStyle name="Style 1168 12" xfId="4550" xr:uid="{00000000-0005-0000-0000-00001E410000}"/>
    <cellStyle name="Style 1168 13" xfId="46628" xr:uid="{00000000-0005-0000-0000-00001F410000}"/>
    <cellStyle name="Style 1168 14" xfId="51527" xr:uid="{00000000-0005-0000-0000-000020410000}"/>
    <cellStyle name="Style 1168 15" xfId="57739" xr:uid="{00000000-0005-0000-0000-000021410000}"/>
    <cellStyle name="Style 1168 2" xfId="41404" xr:uid="{00000000-0005-0000-0000-000022410000}"/>
    <cellStyle name="Style 1168 2 2" xfId="26708" xr:uid="{00000000-0005-0000-0000-000023410000}"/>
    <cellStyle name="Style 1168 2 3" xfId="21809" xr:uid="{00000000-0005-0000-0000-000024410000}"/>
    <cellStyle name="Style 1168 2 4" xfId="16910" xr:uid="{00000000-0005-0000-0000-000025410000}"/>
    <cellStyle name="Style 1168 2 5" xfId="12011" xr:uid="{00000000-0005-0000-0000-000026410000}"/>
    <cellStyle name="Style 1168 2 6" xfId="7055" xr:uid="{00000000-0005-0000-0000-000027410000}"/>
    <cellStyle name="Style 1168 2 7" xfId="2100" xr:uid="{00000000-0005-0000-0000-000028410000}"/>
    <cellStyle name="Style 1168 2 8" xfId="49078" xr:uid="{00000000-0005-0000-0000-000029410000}"/>
    <cellStyle name="Style 1168 2 9" xfId="53977" xr:uid="{00000000-0005-0000-0000-00002A410000}"/>
    <cellStyle name="Style 1168 3" xfId="38955" xr:uid="{00000000-0005-0000-0000-00002B410000}"/>
    <cellStyle name="Style 1168 4" xfId="36506" xr:uid="{00000000-0005-0000-0000-00002C410000}"/>
    <cellStyle name="Style 1168 5" xfId="34057" xr:uid="{00000000-0005-0000-0000-00002D410000}"/>
    <cellStyle name="Style 1168 6" xfId="31608" xr:uid="{00000000-0005-0000-0000-00002E410000}"/>
    <cellStyle name="Style 1168 7" xfId="29159" xr:uid="{00000000-0005-0000-0000-00002F410000}"/>
    <cellStyle name="Style 1168 8" xfId="24259" xr:uid="{00000000-0005-0000-0000-000030410000}"/>
    <cellStyle name="Style 1168 9" xfId="19360" xr:uid="{00000000-0005-0000-0000-000031410000}"/>
    <cellStyle name="Style 1169" xfId="44176" xr:uid="{00000000-0005-0000-0000-000032410000}"/>
    <cellStyle name="Style 1169 10" xfId="14460" xr:uid="{00000000-0005-0000-0000-000033410000}"/>
    <cellStyle name="Style 1169 11" xfId="9505" xr:uid="{00000000-0005-0000-0000-000034410000}"/>
    <cellStyle name="Style 1169 12" xfId="4549" xr:uid="{00000000-0005-0000-0000-000035410000}"/>
    <cellStyle name="Style 1169 13" xfId="46629" xr:uid="{00000000-0005-0000-0000-000036410000}"/>
    <cellStyle name="Style 1169 14" xfId="51528" xr:uid="{00000000-0005-0000-0000-000037410000}"/>
    <cellStyle name="Style 1169 15" xfId="57740" xr:uid="{00000000-0005-0000-0000-000038410000}"/>
    <cellStyle name="Style 1169 2" xfId="41403" xr:uid="{00000000-0005-0000-0000-000039410000}"/>
    <cellStyle name="Style 1169 2 2" xfId="26707" xr:uid="{00000000-0005-0000-0000-00003A410000}"/>
    <cellStyle name="Style 1169 2 3" xfId="21808" xr:uid="{00000000-0005-0000-0000-00003B410000}"/>
    <cellStyle name="Style 1169 2 4" xfId="16909" xr:uid="{00000000-0005-0000-0000-00003C410000}"/>
    <cellStyle name="Style 1169 2 5" xfId="12010" xr:uid="{00000000-0005-0000-0000-00003D410000}"/>
    <cellStyle name="Style 1169 2 6" xfId="7054" xr:uid="{00000000-0005-0000-0000-00003E410000}"/>
    <cellStyle name="Style 1169 2 7" xfId="2099" xr:uid="{00000000-0005-0000-0000-00003F410000}"/>
    <cellStyle name="Style 1169 2 8" xfId="49079" xr:uid="{00000000-0005-0000-0000-000040410000}"/>
    <cellStyle name="Style 1169 2 9" xfId="53978" xr:uid="{00000000-0005-0000-0000-000041410000}"/>
    <cellStyle name="Style 1169 3" xfId="38954" xr:uid="{00000000-0005-0000-0000-000042410000}"/>
    <cellStyle name="Style 1169 4" xfId="36505" xr:uid="{00000000-0005-0000-0000-000043410000}"/>
    <cellStyle name="Style 1169 5" xfId="34056" xr:uid="{00000000-0005-0000-0000-000044410000}"/>
    <cellStyle name="Style 1169 6" xfId="31607" xr:uid="{00000000-0005-0000-0000-000045410000}"/>
    <cellStyle name="Style 1169 7" xfId="29158" xr:uid="{00000000-0005-0000-0000-000046410000}"/>
    <cellStyle name="Style 1169 8" xfId="24258" xr:uid="{00000000-0005-0000-0000-000047410000}"/>
    <cellStyle name="Style 1169 9" xfId="19359" xr:uid="{00000000-0005-0000-0000-000048410000}"/>
    <cellStyle name="Style 117" xfId="44175" xr:uid="{00000000-0005-0000-0000-000049410000}"/>
    <cellStyle name="Style 117 10" xfId="14459" xr:uid="{00000000-0005-0000-0000-00004A410000}"/>
    <cellStyle name="Style 117 11" xfId="9504" xr:uid="{00000000-0005-0000-0000-00004B410000}"/>
    <cellStyle name="Style 117 12" xfId="4548" xr:uid="{00000000-0005-0000-0000-00004C410000}"/>
    <cellStyle name="Style 117 13" xfId="46630" xr:uid="{00000000-0005-0000-0000-00004D410000}"/>
    <cellStyle name="Style 117 14" xfId="51529" xr:uid="{00000000-0005-0000-0000-00004E410000}"/>
    <cellStyle name="Style 117 15" xfId="57741" xr:uid="{00000000-0005-0000-0000-00004F410000}"/>
    <cellStyle name="Style 117 2" xfId="41402" xr:uid="{00000000-0005-0000-0000-000050410000}"/>
    <cellStyle name="Style 117 2 2" xfId="26706" xr:uid="{00000000-0005-0000-0000-000051410000}"/>
    <cellStyle name="Style 117 2 3" xfId="21807" xr:uid="{00000000-0005-0000-0000-000052410000}"/>
    <cellStyle name="Style 117 2 4" xfId="16908" xr:uid="{00000000-0005-0000-0000-000053410000}"/>
    <cellStyle name="Style 117 2 5" xfId="12009" xr:uid="{00000000-0005-0000-0000-000054410000}"/>
    <cellStyle name="Style 117 2 6" xfId="7053" xr:uid="{00000000-0005-0000-0000-000055410000}"/>
    <cellStyle name="Style 117 2 7" xfId="2098" xr:uid="{00000000-0005-0000-0000-000056410000}"/>
    <cellStyle name="Style 117 2 8" xfId="49080" xr:uid="{00000000-0005-0000-0000-000057410000}"/>
    <cellStyle name="Style 117 2 9" xfId="53979" xr:uid="{00000000-0005-0000-0000-000058410000}"/>
    <cellStyle name="Style 117 3" xfId="38953" xr:uid="{00000000-0005-0000-0000-000059410000}"/>
    <cellStyle name="Style 117 4" xfId="36504" xr:uid="{00000000-0005-0000-0000-00005A410000}"/>
    <cellStyle name="Style 117 5" xfId="34055" xr:uid="{00000000-0005-0000-0000-00005B410000}"/>
    <cellStyle name="Style 117 6" xfId="31606" xr:uid="{00000000-0005-0000-0000-00005C410000}"/>
    <cellStyle name="Style 117 7" xfId="29157" xr:uid="{00000000-0005-0000-0000-00005D410000}"/>
    <cellStyle name="Style 117 8" xfId="24257" xr:uid="{00000000-0005-0000-0000-00005E410000}"/>
    <cellStyle name="Style 117 9" xfId="19358" xr:uid="{00000000-0005-0000-0000-00005F410000}"/>
    <cellStyle name="Style 1170" xfId="44174" xr:uid="{00000000-0005-0000-0000-000060410000}"/>
    <cellStyle name="Style 1170 10" xfId="14458" xr:uid="{00000000-0005-0000-0000-000061410000}"/>
    <cellStyle name="Style 1170 11" xfId="9503" xr:uid="{00000000-0005-0000-0000-000062410000}"/>
    <cellStyle name="Style 1170 12" xfId="4547" xr:uid="{00000000-0005-0000-0000-000063410000}"/>
    <cellStyle name="Style 1170 13" xfId="46631" xr:uid="{00000000-0005-0000-0000-000064410000}"/>
    <cellStyle name="Style 1170 14" xfId="51530" xr:uid="{00000000-0005-0000-0000-000065410000}"/>
    <cellStyle name="Style 1170 15" xfId="57742" xr:uid="{00000000-0005-0000-0000-000066410000}"/>
    <cellStyle name="Style 1170 2" xfId="41401" xr:uid="{00000000-0005-0000-0000-000067410000}"/>
    <cellStyle name="Style 1170 2 2" xfId="26705" xr:uid="{00000000-0005-0000-0000-000068410000}"/>
    <cellStyle name="Style 1170 2 3" xfId="21806" xr:uid="{00000000-0005-0000-0000-000069410000}"/>
    <cellStyle name="Style 1170 2 4" xfId="16907" xr:uid="{00000000-0005-0000-0000-00006A410000}"/>
    <cellStyle name="Style 1170 2 5" xfId="12008" xr:uid="{00000000-0005-0000-0000-00006B410000}"/>
    <cellStyle name="Style 1170 2 6" xfId="7052" xr:uid="{00000000-0005-0000-0000-00006C410000}"/>
    <cellStyle name="Style 1170 2 7" xfId="2097" xr:uid="{00000000-0005-0000-0000-00006D410000}"/>
    <cellStyle name="Style 1170 2 8" xfId="49081" xr:uid="{00000000-0005-0000-0000-00006E410000}"/>
    <cellStyle name="Style 1170 2 9" xfId="53980" xr:uid="{00000000-0005-0000-0000-00006F410000}"/>
    <cellStyle name="Style 1170 3" xfId="38952" xr:uid="{00000000-0005-0000-0000-000070410000}"/>
    <cellStyle name="Style 1170 4" xfId="36503" xr:uid="{00000000-0005-0000-0000-000071410000}"/>
    <cellStyle name="Style 1170 5" xfId="34054" xr:uid="{00000000-0005-0000-0000-000072410000}"/>
    <cellStyle name="Style 1170 6" xfId="31605" xr:uid="{00000000-0005-0000-0000-000073410000}"/>
    <cellStyle name="Style 1170 7" xfId="29156" xr:uid="{00000000-0005-0000-0000-000074410000}"/>
    <cellStyle name="Style 1170 8" xfId="24256" xr:uid="{00000000-0005-0000-0000-000075410000}"/>
    <cellStyle name="Style 1170 9" xfId="19357" xr:uid="{00000000-0005-0000-0000-000076410000}"/>
    <cellStyle name="Style 1171" xfId="44173" xr:uid="{00000000-0005-0000-0000-000077410000}"/>
    <cellStyle name="Style 1171 10" xfId="14457" xr:uid="{00000000-0005-0000-0000-000078410000}"/>
    <cellStyle name="Style 1171 11" xfId="9502" xr:uid="{00000000-0005-0000-0000-000079410000}"/>
    <cellStyle name="Style 1171 12" xfId="4546" xr:uid="{00000000-0005-0000-0000-00007A410000}"/>
    <cellStyle name="Style 1171 13" xfId="46632" xr:uid="{00000000-0005-0000-0000-00007B410000}"/>
    <cellStyle name="Style 1171 14" xfId="51531" xr:uid="{00000000-0005-0000-0000-00007C410000}"/>
    <cellStyle name="Style 1171 15" xfId="57743" xr:uid="{00000000-0005-0000-0000-00007D410000}"/>
    <cellStyle name="Style 1171 2" xfId="41400" xr:uid="{00000000-0005-0000-0000-00007E410000}"/>
    <cellStyle name="Style 1171 2 2" xfId="26704" xr:uid="{00000000-0005-0000-0000-00007F410000}"/>
    <cellStyle name="Style 1171 2 3" xfId="21805" xr:uid="{00000000-0005-0000-0000-000080410000}"/>
    <cellStyle name="Style 1171 2 4" xfId="16906" xr:uid="{00000000-0005-0000-0000-000081410000}"/>
    <cellStyle name="Style 1171 2 5" xfId="12007" xr:uid="{00000000-0005-0000-0000-000082410000}"/>
    <cellStyle name="Style 1171 2 6" xfId="7051" xr:uid="{00000000-0005-0000-0000-000083410000}"/>
    <cellStyle name="Style 1171 2 7" xfId="2096" xr:uid="{00000000-0005-0000-0000-000084410000}"/>
    <cellStyle name="Style 1171 2 8" xfId="49082" xr:uid="{00000000-0005-0000-0000-000085410000}"/>
    <cellStyle name="Style 1171 2 9" xfId="53981" xr:uid="{00000000-0005-0000-0000-000086410000}"/>
    <cellStyle name="Style 1171 3" xfId="38951" xr:uid="{00000000-0005-0000-0000-000087410000}"/>
    <cellStyle name="Style 1171 4" xfId="36502" xr:uid="{00000000-0005-0000-0000-000088410000}"/>
    <cellStyle name="Style 1171 5" xfId="34053" xr:uid="{00000000-0005-0000-0000-000089410000}"/>
    <cellStyle name="Style 1171 6" xfId="31604" xr:uid="{00000000-0005-0000-0000-00008A410000}"/>
    <cellStyle name="Style 1171 7" xfId="29155" xr:uid="{00000000-0005-0000-0000-00008B410000}"/>
    <cellStyle name="Style 1171 8" xfId="24255" xr:uid="{00000000-0005-0000-0000-00008C410000}"/>
    <cellStyle name="Style 1171 9" xfId="19356" xr:uid="{00000000-0005-0000-0000-00008D410000}"/>
    <cellStyle name="Style 1172" xfId="44172" xr:uid="{00000000-0005-0000-0000-00008E410000}"/>
    <cellStyle name="Style 1172 10" xfId="14456" xr:uid="{00000000-0005-0000-0000-00008F410000}"/>
    <cellStyle name="Style 1172 11" xfId="9501" xr:uid="{00000000-0005-0000-0000-000090410000}"/>
    <cellStyle name="Style 1172 12" xfId="4545" xr:uid="{00000000-0005-0000-0000-000091410000}"/>
    <cellStyle name="Style 1172 13" xfId="46633" xr:uid="{00000000-0005-0000-0000-000092410000}"/>
    <cellStyle name="Style 1172 14" xfId="51532" xr:uid="{00000000-0005-0000-0000-000093410000}"/>
    <cellStyle name="Style 1172 15" xfId="57744" xr:uid="{00000000-0005-0000-0000-000094410000}"/>
    <cellStyle name="Style 1172 2" xfId="41399" xr:uid="{00000000-0005-0000-0000-000095410000}"/>
    <cellStyle name="Style 1172 2 2" xfId="26703" xr:uid="{00000000-0005-0000-0000-000096410000}"/>
    <cellStyle name="Style 1172 2 3" xfId="21804" xr:uid="{00000000-0005-0000-0000-000097410000}"/>
    <cellStyle name="Style 1172 2 4" xfId="16905" xr:uid="{00000000-0005-0000-0000-000098410000}"/>
    <cellStyle name="Style 1172 2 5" xfId="12006" xr:uid="{00000000-0005-0000-0000-000099410000}"/>
    <cellStyle name="Style 1172 2 6" xfId="7050" xr:uid="{00000000-0005-0000-0000-00009A410000}"/>
    <cellStyle name="Style 1172 2 7" xfId="2095" xr:uid="{00000000-0005-0000-0000-00009B410000}"/>
    <cellStyle name="Style 1172 2 8" xfId="49083" xr:uid="{00000000-0005-0000-0000-00009C410000}"/>
    <cellStyle name="Style 1172 2 9" xfId="53982" xr:uid="{00000000-0005-0000-0000-00009D410000}"/>
    <cellStyle name="Style 1172 3" xfId="38950" xr:uid="{00000000-0005-0000-0000-00009E410000}"/>
    <cellStyle name="Style 1172 4" xfId="36501" xr:uid="{00000000-0005-0000-0000-00009F410000}"/>
    <cellStyle name="Style 1172 5" xfId="34052" xr:uid="{00000000-0005-0000-0000-0000A0410000}"/>
    <cellStyle name="Style 1172 6" xfId="31603" xr:uid="{00000000-0005-0000-0000-0000A1410000}"/>
    <cellStyle name="Style 1172 7" xfId="29154" xr:uid="{00000000-0005-0000-0000-0000A2410000}"/>
    <cellStyle name="Style 1172 8" xfId="24254" xr:uid="{00000000-0005-0000-0000-0000A3410000}"/>
    <cellStyle name="Style 1172 9" xfId="19355" xr:uid="{00000000-0005-0000-0000-0000A4410000}"/>
    <cellStyle name="Style 1173" xfId="44171" xr:uid="{00000000-0005-0000-0000-0000A5410000}"/>
    <cellStyle name="Style 1173 10" xfId="14455" xr:uid="{00000000-0005-0000-0000-0000A6410000}"/>
    <cellStyle name="Style 1173 11" xfId="9500" xr:uid="{00000000-0005-0000-0000-0000A7410000}"/>
    <cellStyle name="Style 1173 12" xfId="4544" xr:uid="{00000000-0005-0000-0000-0000A8410000}"/>
    <cellStyle name="Style 1173 13" xfId="46634" xr:uid="{00000000-0005-0000-0000-0000A9410000}"/>
    <cellStyle name="Style 1173 14" xfId="51533" xr:uid="{00000000-0005-0000-0000-0000AA410000}"/>
    <cellStyle name="Style 1173 15" xfId="57745" xr:uid="{00000000-0005-0000-0000-0000AB410000}"/>
    <cellStyle name="Style 1173 2" xfId="41398" xr:uid="{00000000-0005-0000-0000-0000AC410000}"/>
    <cellStyle name="Style 1173 2 2" xfId="26702" xr:uid="{00000000-0005-0000-0000-0000AD410000}"/>
    <cellStyle name="Style 1173 2 3" xfId="21803" xr:uid="{00000000-0005-0000-0000-0000AE410000}"/>
    <cellStyle name="Style 1173 2 4" xfId="16904" xr:uid="{00000000-0005-0000-0000-0000AF410000}"/>
    <cellStyle name="Style 1173 2 5" xfId="12005" xr:uid="{00000000-0005-0000-0000-0000B0410000}"/>
    <cellStyle name="Style 1173 2 6" xfId="7049" xr:uid="{00000000-0005-0000-0000-0000B1410000}"/>
    <cellStyle name="Style 1173 2 7" xfId="2094" xr:uid="{00000000-0005-0000-0000-0000B2410000}"/>
    <cellStyle name="Style 1173 2 8" xfId="49084" xr:uid="{00000000-0005-0000-0000-0000B3410000}"/>
    <cellStyle name="Style 1173 2 9" xfId="53983" xr:uid="{00000000-0005-0000-0000-0000B4410000}"/>
    <cellStyle name="Style 1173 3" xfId="38949" xr:uid="{00000000-0005-0000-0000-0000B5410000}"/>
    <cellStyle name="Style 1173 4" xfId="36500" xr:uid="{00000000-0005-0000-0000-0000B6410000}"/>
    <cellStyle name="Style 1173 5" xfId="34051" xr:uid="{00000000-0005-0000-0000-0000B7410000}"/>
    <cellStyle name="Style 1173 6" xfId="31602" xr:uid="{00000000-0005-0000-0000-0000B8410000}"/>
    <cellStyle name="Style 1173 7" xfId="29153" xr:uid="{00000000-0005-0000-0000-0000B9410000}"/>
    <cellStyle name="Style 1173 8" xfId="24253" xr:uid="{00000000-0005-0000-0000-0000BA410000}"/>
    <cellStyle name="Style 1173 9" xfId="19354" xr:uid="{00000000-0005-0000-0000-0000BB410000}"/>
    <cellStyle name="Style 1174" xfId="44170" xr:uid="{00000000-0005-0000-0000-0000BC410000}"/>
    <cellStyle name="Style 1174 10" xfId="14454" xr:uid="{00000000-0005-0000-0000-0000BD410000}"/>
    <cellStyle name="Style 1174 11" xfId="9499" xr:uid="{00000000-0005-0000-0000-0000BE410000}"/>
    <cellStyle name="Style 1174 12" xfId="4543" xr:uid="{00000000-0005-0000-0000-0000BF410000}"/>
    <cellStyle name="Style 1174 13" xfId="46635" xr:uid="{00000000-0005-0000-0000-0000C0410000}"/>
    <cellStyle name="Style 1174 14" xfId="51534" xr:uid="{00000000-0005-0000-0000-0000C1410000}"/>
    <cellStyle name="Style 1174 15" xfId="57746" xr:uid="{00000000-0005-0000-0000-0000C2410000}"/>
    <cellStyle name="Style 1174 2" xfId="41397" xr:uid="{00000000-0005-0000-0000-0000C3410000}"/>
    <cellStyle name="Style 1174 2 2" xfId="26701" xr:uid="{00000000-0005-0000-0000-0000C4410000}"/>
    <cellStyle name="Style 1174 2 3" xfId="21802" xr:uid="{00000000-0005-0000-0000-0000C5410000}"/>
    <cellStyle name="Style 1174 2 4" xfId="16903" xr:uid="{00000000-0005-0000-0000-0000C6410000}"/>
    <cellStyle name="Style 1174 2 5" xfId="12004" xr:uid="{00000000-0005-0000-0000-0000C7410000}"/>
    <cellStyle name="Style 1174 2 6" xfId="7048" xr:uid="{00000000-0005-0000-0000-0000C8410000}"/>
    <cellStyle name="Style 1174 2 7" xfId="2093" xr:uid="{00000000-0005-0000-0000-0000C9410000}"/>
    <cellStyle name="Style 1174 2 8" xfId="49085" xr:uid="{00000000-0005-0000-0000-0000CA410000}"/>
    <cellStyle name="Style 1174 2 9" xfId="53984" xr:uid="{00000000-0005-0000-0000-0000CB410000}"/>
    <cellStyle name="Style 1174 3" xfId="38948" xr:uid="{00000000-0005-0000-0000-0000CC410000}"/>
    <cellStyle name="Style 1174 4" xfId="36499" xr:uid="{00000000-0005-0000-0000-0000CD410000}"/>
    <cellStyle name="Style 1174 5" xfId="34050" xr:uid="{00000000-0005-0000-0000-0000CE410000}"/>
    <cellStyle name="Style 1174 6" xfId="31601" xr:uid="{00000000-0005-0000-0000-0000CF410000}"/>
    <cellStyle name="Style 1174 7" xfId="29152" xr:uid="{00000000-0005-0000-0000-0000D0410000}"/>
    <cellStyle name="Style 1174 8" xfId="24252" xr:uid="{00000000-0005-0000-0000-0000D1410000}"/>
    <cellStyle name="Style 1174 9" xfId="19353" xr:uid="{00000000-0005-0000-0000-0000D2410000}"/>
    <cellStyle name="Style 1175" xfId="44169" xr:uid="{00000000-0005-0000-0000-0000D3410000}"/>
    <cellStyle name="Style 1175 10" xfId="14453" xr:uid="{00000000-0005-0000-0000-0000D4410000}"/>
    <cellStyle name="Style 1175 11" xfId="9498" xr:uid="{00000000-0005-0000-0000-0000D5410000}"/>
    <cellStyle name="Style 1175 12" xfId="4542" xr:uid="{00000000-0005-0000-0000-0000D6410000}"/>
    <cellStyle name="Style 1175 13" xfId="46636" xr:uid="{00000000-0005-0000-0000-0000D7410000}"/>
    <cellStyle name="Style 1175 14" xfId="51535" xr:uid="{00000000-0005-0000-0000-0000D8410000}"/>
    <cellStyle name="Style 1175 15" xfId="57747" xr:uid="{00000000-0005-0000-0000-0000D9410000}"/>
    <cellStyle name="Style 1175 2" xfId="41396" xr:uid="{00000000-0005-0000-0000-0000DA410000}"/>
    <cellStyle name="Style 1175 2 2" xfId="26700" xr:uid="{00000000-0005-0000-0000-0000DB410000}"/>
    <cellStyle name="Style 1175 2 3" xfId="21801" xr:uid="{00000000-0005-0000-0000-0000DC410000}"/>
    <cellStyle name="Style 1175 2 4" xfId="16902" xr:uid="{00000000-0005-0000-0000-0000DD410000}"/>
    <cellStyle name="Style 1175 2 5" xfId="12003" xr:uid="{00000000-0005-0000-0000-0000DE410000}"/>
    <cellStyle name="Style 1175 2 6" xfId="7047" xr:uid="{00000000-0005-0000-0000-0000DF410000}"/>
    <cellStyle name="Style 1175 2 7" xfId="2092" xr:uid="{00000000-0005-0000-0000-0000E0410000}"/>
    <cellStyle name="Style 1175 2 8" xfId="49086" xr:uid="{00000000-0005-0000-0000-0000E1410000}"/>
    <cellStyle name="Style 1175 2 9" xfId="53985" xr:uid="{00000000-0005-0000-0000-0000E2410000}"/>
    <cellStyle name="Style 1175 3" xfId="38947" xr:uid="{00000000-0005-0000-0000-0000E3410000}"/>
    <cellStyle name="Style 1175 4" xfId="36498" xr:uid="{00000000-0005-0000-0000-0000E4410000}"/>
    <cellStyle name="Style 1175 5" xfId="34049" xr:uid="{00000000-0005-0000-0000-0000E5410000}"/>
    <cellStyle name="Style 1175 6" xfId="31600" xr:uid="{00000000-0005-0000-0000-0000E6410000}"/>
    <cellStyle name="Style 1175 7" xfId="29151" xr:uid="{00000000-0005-0000-0000-0000E7410000}"/>
    <cellStyle name="Style 1175 8" xfId="24251" xr:uid="{00000000-0005-0000-0000-0000E8410000}"/>
    <cellStyle name="Style 1175 9" xfId="19352" xr:uid="{00000000-0005-0000-0000-0000E9410000}"/>
    <cellStyle name="Style 1176" xfId="44168" xr:uid="{00000000-0005-0000-0000-0000EA410000}"/>
    <cellStyle name="Style 1176 10" xfId="14452" xr:uid="{00000000-0005-0000-0000-0000EB410000}"/>
    <cellStyle name="Style 1176 11" xfId="9497" xr:uid="{00000000-0005-0000-0000-0000EC410000}"/>
    <cellStyle name="Style 1176 12" xfId="4541" xr:uid="{00000000-0005-0000-0000-0000ED410000}"/>
    <cellStyle name="Style 1176 13" xfId="46637" xr:uid="{00000000-0005-0000-0000-0000EE410000}"/>
    <cellStyle name="Style 1176 14" xfId="51536" xr:uid="{00000000-0005-0000-0000-0000EF410000}"/>
    <cellStyle name="Style 1176 15" xfId="57748" xr:uid="{00000000-0005-0000-0000-0000F0410000}"/>
    <cellStyle name="Style 1176 2" xfId="41395" xr:uid="{00000000-0005-0000-0000-0000F1410000}"/>
    <cellStyle name="Style 1176 2 2" xfId="26699" xr:uid="{00000000-0005-0000-0000-0000F2410000}"/>
    <cellStyle name="Style 1176 2 3" xfId="21800" xr:uid="{00000000-0005-0000-0000-0000F3410000}"/>
    <cellStyle name="Style 1176 2 4" xfId="16901" xr:uid="{00000000-0005-0000-0000-0000F4410000}"/>
    <cellStyle name="Style 1176 2 5" xfId="12002" xr:uid="{00000000-0005-0000-0000-0000F5410000}"/>
    <cellStyle name="Style 1176 2 6" xfId="7046" xr:uid="{00000000-0005-0000-0000-0000F6410000}"/>
    <cellStyle name="Style 1176 2 7" xfId="2091" xr:uid="{00000000-0005-0000-0000-0000F7410000}"/>
    <cellStyle name="Style 1176 2 8" xfId="49087" xr:uid="{00000000-0005-0000-0000-0000F8410000}"/>
    <cellStyle name="Style 1176 2 9" xfId="53986" xr:uid="{00000000-0005-0000-0000-0000F9410000}"/>
    <cellStyle name="Style 1176 3" xfId="38946" xr:uid="{00000000-0005-0000-0000-0000FA410000}"/>
    <cellStyle name="Style 1176 4" xfId="36497" xr:uid="{00000000-0005-0000-0000-0000FB410000}"/>
    <cellStyle name="Style 1176 5" xfId="34048" xr:uid="{00000000-0005-0000-0000-0000FC410000}"/>
    <cellStyle name="Style 1176 6" xfId="31599" xr:uid="{00000000-0005-0000-0000-0000FD410000}"/>
    <cellStyle name="Style 1176 7" xfId="29150" xr:uid="{00000000-0005-0000-0000-0000FE410000}"/>
    <cellStyle name="Style 1176 8" xfId="24250" xr:uid="{00000000-0005-0000-0000-0000FF410000}"/>
    <cellStyle name="Style 1176 9" xfId="19351" xr:uid="{00000000-0005-0000-0000-000000420000}"/>
    <cellStyle name="Style 1177" xfId="44167" xr:uid="{00000000-0005-0000-0000-000001420000}"/>
    <cellStyle name="Style 1177 10" xfId="14451" xr:uid="{00000000-0005-0000-0000-000002420000}"/>
    <cellStyle name="Style 1177 11" xfId="9496" xr:uid="{00000000-0005-0000-0000-000003420000}"/>
    <cellStyle name="Style 1177 12" xfId="4540" xr:uid="{00000000-0005-0000-0000-000004420000}"/>
    <cellStyle name="Style 1177 13" xfId="46638" xr:uid="{00000000-0005-0000-0000-000005420000}"/>
    <cellStyle name="Style 1177 14" xfId="51537" xr:uid="{00000000-0005-0000-0000-000006420000}"/>
    <cellStyle name="Style 1177 15" xfId="57749" xr:uid="{00000000-0005-0000-0000-000007420000}"/>
    <cellStyle name="Style 1177 2" xfId="41394" xr:uid="{00000000-0005-0000-0000-000008420000}"/>
    <cellStyle name="Style 1177 2 2" xfId="26698" xr:uid="{00000000-0005-0000-0000-000009420000}"/>
    <cellStyle name="Style 1177 2 3" xfId="21799" xr:uid="{00000000-0005-0000-0000-00000A420000}"/>
    <cellStyle name="Style 1177 2 4" xfId="16900" xr:uid="{00000000-0005-0000-0000-00000B420000}"/>
    <cellStyle name="Style 1177 2 5" xfId="12001" xr:uid="{00000000-0005-0000-0000-00000C420000}"/>
    <cellStyle name="Style 1177 2 6" xfId="7045" xr:uid="{00000000-0005-0000-0000-00000D420000}"/>
    <cellStyle name="Style 1177 2 7" xfId="2090" xr:uid="{00000000-0005-0000-0000-00000E420000}"/>
    <cellStyle name="Style 1177 2 8" xfId="49088" xr:uid="{00000000-0005-0000-0000-00000F420000}"/>
    <cellStyle name="Style 1177 2 9" xfId="53987" xr:uid="{00000000-0005-0000-0000-000010420000}"/>
    <cellStyle name="Style 1177 3" xfId="38945" xr:uid="{00000000-0005-0000-0000-000011420000}"/>
    <cellStyle name="Style 1177 4" xfId="36496" xr:uid="{00000000-0005-0000-0000-000012420000}"/>
    <cellStyle name="Style 1177 5" xfId="34047" xr:uid="{00000000-0005-0000-0000-000013420000}"/>
    <cellStyle name="Style 1177 6" xfId="31598" xr:uid="{00000000-0005-0000-0000-000014420000}"/>
    <cellStyle name="Style 1177 7" xfId="29149" xr:uid="{00000000-0005-0000-0000-000015420000}"/>
    <cellStyle name="Style 1177 8" xfId="24249" xr:uid="{00000000-0005-0000-0000-000016420000}"/>
    <cellStyle name="Style 1177 9" xfId="19350" xr:uid="{00000000-0005-0000-0000-000017420000}"/>
    <cellStyle name="Style 1178" xfId="44166" xr:uid="{00000000-0005-0000-0000-000018420000}"/>
    <cellStyle name="Style 1178 10" xfId="14450" xr:uid="{00000000-0005-0000-0000-000019420000}"/>
    <cellStyle name="Style 1178 11" xfId="9495" xr:uid="{00000000-0005-0000-0000-00001A420000}"/>
    <cellStyle name="Style 1178 12" xfId="4539" xr:uid="{00000000-0005-0000-0000-00001B420000}"/>
    <cellStyle name="Style 1178 13" xfId="46639" xr:uid="{00000000-0005-0000-0000-00001C420000}"/>
    <cellStyle name="Style 1178 14" xfId="51538" xr:uid="{00000000-0005-0000-0000-00001D420000}"/>
    <cellStyle name="Style 1178 15" xfId="57750" xr:uid="{00000000-0005-0000-0000-00001E420000}"/>
    <cellStyle name="Style 1178 2" xfId="41393" xr:uid="{00000000-0005-0000-0000-00001F420000}"/>
    <cellStyle name="Style 1178 2 2" xfId="26697" xr:uid="{00000000-0005-0000-0000-000020420000}"/>
    <cellStyle name="Style 1178 2 3" xfId="21798" xr:uid="{00000000-0005-0000-0000-000021420000}"/>
    <cellStyle name="Style 1178 2 4" xfId="16899" xr:uid="{00000000-0005-0000-0000-000022420000}"/>
    <cellStyle name="Style 1178 2 5" xfId="12000" xr:uid="{00000000-0005-0000-0000-000023420000}"/>
    <cellStyle name="Style 1178 2 6" xfId="7044" xr:uid="{00000000-0005-0000-0000-000024420000}"/>
    <cellStyle name="Style 1178 2 7" xfId="2089" xr:uid="{00000000-0005-0000-0000-000025420000}"/>
    <cellStyle name="Style 1178 2 8" xfId="49089" xr:uid="{00000000-0005-0000-0000-000026420000}"/>
    <cellStyle name="Style 1178 2 9" xfId="53988" xr:uid="{00000000-0005-0000-0000-000027420000}"/>
    <cellStyle name="Style 1178 3" xfId="38944" xr:uid="{00000000-0005-0000-0000-000028420000}"/>
    <cellStyle name="Style 1178 4" xfId="36495" xr:uid="{00000000-0005-0000-0000-000029420000}"/>
    <cellStyle name="Style 1178 5" xfId="34046" xr:uid="{00000000-0005-0000-0000-00002A420000}"/>
    <cellStyle name="Style 1178 6" xfId="31597" xr:uid="{00000000-0005-0000-0000-00002B420000}"/>
    <cellStyle name="Style 1178 7" xfId="29148" xr:uid="{00000000-0005-0000-0000-00002C420000}"/>
    <cellStyle name="Style 1178 8" xfId="24248" xr:uid="{00000000-0005-0000-0000-00002D420000}"/>
    <cellStyle name="Style 1178 9" xfId="19349" xr:uid="{00000000-0005-0000-0000-00002E420000}"/>
    <cellStyle name="Style 1179" xfId="44165" xr:uid="{00000000-0005-0000-0000-00002F420000}"/>
    <cellStyle name="Style 1179 10" xfId="14449" xr:uid="{00000000-0005-0000-0000-000030420000}"/>
    <cellStyle name="Style 1179 11" xfId="9494" xr:uid="{00000000-0005-0000-0000-000031420000}"/>
    <cellStyle name="Style 1179 12" xfId="4538" xr:uid="{00000000-0005-0000-0000-000032420000}"/>
    <cellStyle name="Style 1179 13" xfId="46640" xr:uid="{00000000-0005-0000-0000-000033420000}"/>
    <cellStyle name="Style 1179 14" xfId="51539" xr:uid="{00000000-0005-0000-0000-000034420000}"/>
    <cellStyle name="Style 1179 15" xfId="57751" xr:uid="{00000000-0005-0000-0000-000035420000}"/>
    <cellStyle name="Style 1179 2" xfId="41392" xr:uid="{00000000-0005-0000-0000-000036420000}"/>
    <cellStyle name="Style 1179 2 2" xfId="26696" xr:uid="{00000000-0005-0000-0000-000037420000}"/>
    <cellStyle name="Style 1179 2 3" xfId="21797" xr:uid="{00000000-0005-0000-0000-000038420000}"/>
    <cellStyle name="Style 1179 2 4" xfId="16898" xr:uid="{00000000-0005-0000-0000-000039420000}"/>
    <cellStyle name="Style 1179 2 5" xfId="11999" xr:uid="{00000000-0005-0000-0000-00003A420000}"/>
    <cellStyle name="Style 1179 2 6" xfId="7043" xr:uid="{00000000-0005-0000-0000-00003B420000}"/>
    <cellStyle name="Style 1179 2 7" xfId="2088" xr:uid="{00000000-0005-0000-0000-00003C420000}"/>
    <cellStyle name="Style 1179 2 8" xfId="49090" xr:uid="{00000000-0005-0000-0000-00003D420000}"/>
    <cellStyle name="Style 1179 2 9" xfId="53989" xr:uid="{00000000-0005-0000-0000-00003E420000}"/>
    <cellStyle name="Style 1179 3" xfId="38943" xr:uid="{00000000-0005-0000-0000-00003F420000}"/>
    <cellStyle name="Style 1179 4" xfId="36494" xr:uid="{00000000-0005-0000-0000-000040420000}"/>
    <cellStyle name="Style 1179 5" xfId="34045" xr:uid="{00000000-0005-0000-0000-000041420000}"/>
    <cellStyle name="Style 1179 6" xfId="31596" xr:uid="{00000000-0005-0000-0000-000042420000}"/>
    <cellStyle name="Style 1179 7" xfId="29147" xr:uid="{00000000-0005-0000-0000-000043420000}"/>
    <cellStyle name="Style 1179 8" xfId="24247" xr:uid="{00000000-0005-0000-0000-000044420000}"/>
    <cellStyle name="Style 1179 9" xfId="19348" xr:uid="{00000000-0005-0000-0000-000045420000}"/>
    <cellStyle name="Style 118" xfId="44164" xr:uid="{00000000-0005-0000-0000-000046420000}"/>
    <cellStyle name="Style 118 10" xfId="14448" xr:uid="{00000000-0005-0000-0000-000047420000}"/>
    <cellStyle name="Style 118 11" xfId="9493" xr:uid="{00000000-0005-0000-0000-000048420000}"/>
    <cellStyle name="Style 118 12" xfId="4537" xr:uid="{00000000-0005-0000-0000-000049420000}"/>
    <cellStyle name="Style 118 13" xfId="46641" xr:uid="{00000000-0005-0000-0000-00004A420000}"/>
    <cellStyle name="Style 118 14" xfId="51540" xr:uid="{00000000-0005-0000-0000-00004B420000}"/>
    <cellStyle name="Style 118 15" xfId="57752" xr:uid="{00000000-0005-0000-0000-00004C420000}"/>
    <cellStyle name="Style 118 2" xfId="41391" xr:uid="{00000000-0005-0000-0000-00004D420000}"/>
    <cellStyle name="Style 118 2 2" xfId="26695" xr:uid="{00000000-0005-0000-0000-00004E420000}"/>
    <cellStyle name="Style 118 2 3" xfId="21796" xr:uid="{00000000-0005-0000-0000-00004F420000}"/>
    <cellStyle name="Style 118 2 4" xfId="16897" xr:uid="{00000000-0005-0000-0000-000050420000}"/>
    <cellStyle name="Style 118 2 5" xfId="11998" xr:uid="{00000000-0005-0000-0000-000051420000}"/>
    <cellStyle name="Style 118 2 6" xfId="7042" xr:uid="{00000000-0005-0000-0000-000052420000}"/>
    <cellStyle name="Style 118 2 7" xfId="2087" xr:uid="{00000000-0005-0000-0000-000053420000}"/>
    <cellStyle name="Style 118 2 8" xfId="49091" xr:uid="{00000000-0005-0000-0000-000054420000}"/>
    <cellStyle name="Style 118 2 9" xfId="53990" xr:uid="{00000000-0005-0000-0000-000055420000}"/>
    <cellStyle name="Style 118 3" xfId="38942" xr:uid="{00000000-0005-0000-0000-000056420000}"/>
    <cellStyle name="Style 118 4" xfId="36493" xr:uid="{00000000-0005-0000-0000-000057420000}"/>
    <cellStyle name="Style 118 5" xfId="34044" xr:uid="{00000000-0005-0000-0000-000058420000}"/>
    <cellStyle name="Style 118 6" xfId="31595" xr:uid="{00000000-0005-0000-0000-000059420000}"/>
    <cellStyle name="Style 118 7" xfId="29146" xr:uid="{00000000-0005-0000-0000-00005A420000}"/>
    <cellStyle name="Style 118 8" xfId="24246" xr:uid="{00000000-0005-0000-0000-00005B420000}"/>
    <cellStyle name="Style 118 9" xfId="19347" xr:uid="{00000000-0005-0000-0000-00005C420000}"/>
    <cellStyle name="Style 1180" xfId="44163" xr:uid="{00000000-0005-0000-0000-00005D420000}"/>
    <cellStyle name="Style 1180 10" xfId="14447" xr:uid="{00000000-0005-0000-0000-00005E420000}"/>
    <cellStyle name="Style 1180 11" xfId="9492" xr:uid="{00000000-0005-0000-0000-00005F420000}"/>
    <cellStyle name="Style 1180 12" xfId="4536" xr:uid="{00000000-0005-0000-0000-000060420000}"/>
    <cellStyle name="Style 1180 13" xfId="46642" xr:uid="{00000000-0005-0000-0000-000061420000}"/>
    <cellStyle name="Style 1180 14" xfId="51541" xr:uid="{00000000-0005-0000-0000-000062420000}"/>
    <cellStyle name="Style 1180 15" xfId="57753" xr:uid="{00000000-0005-0000-0000-000063420000}"/>
    <cellStyle name="Style 1180 2" xfId="41390" xr:uid="{00000000-0005-0000-0000-000064420000}"/>
    <cellStyle name="Style 1180 2 2" xfId="26694" xr:uid="{00000000-0005-0000-0000-000065420000}"/>
    <cellStyle name="Style 1180 2 3" xfId="21795" xr:uid="{00000000-0005-0000-0000-000066420000}"/>
    <cellStyle name="Style 1180 2 4" xfId="16896" xr:uid="{00000000-0005-0000-0000-000067420000}"/>
    <cellStyle name="Style 1180 2 5" xfId="11997" xr:uid="{00000000-0005-0000-0000-000068420000}"/>
    <cellStyle name="Style 1180 2 6" xfId="7041" xr:uid="{00000000-0005-0000-0000-000069420000}"/>
    <cellStyle name="Style 1180 2 7" xfId="2086" xr:uid="{00000000-0005-0000-0000-00006A420000}"/>
    <cellStyle name="Style 1180 2 8" xfId="49092" xr:uid="{00000000-0005-0000-0000-00006B420000}"/>
    <cellStyle name="Style 1180 2 9" xfId="53991" xr:uid="{00000000-0005-0000-0000-00006C420000}"/>
    <cellStyle name="Style 1180 3" xfId="38941" xr:uid="{00000000-0005-0000-0000-00006D420000}"/>
    <cellStyle name="Style 1180 4" xfId="36492" xr:uid="{00000000-0005-0000-0000-00006E420000}"/>
    <cellStyle name="Style 1180 5" xfId="34043" xr:uid="{00000000-0005-0000-0000-00006F420000}"/>
    <cellStyle name="Style 1180 6" xfId="31594" xr:uid="{00000000-0005-0000-0000-000070420000}"/>
    <cellStyle name="Style 1180 7" xfId="29145" xr:uid="{00000000-0005-0000-0000-000071420000}"/>
    <cellStyle name="Style 1180 8" xfId="24245" xr:uid="{00000000-0005-0000-0000-000072420000}"/>
    <cellStyle name="Style 1180 9" xfId="19346" xr:uid="{00000000-0005-0000-0000-000073420000}"/>
    <cellStyle name="Style 1181" xfId="44162" xr:uid="{00000000-0005-0000-0000-000074420000}"/>
    <cellStyle name="Style 1181 10" xfId="14446" xr:uid="{00000000-0005-0000-0000-000075420000}"/>
    <cellStyle name="Style 1181 11" xfId="9491" xr:uid="{00000000-0005-0000-0000-000076420000}"/>
    <cellStyle name="Style 1181 12" xfId="4535" xr:uid="{00000000-0005-0000-0000-000077420000}"/>
    <cellStyle name="Style 1181 13" xfId="46643" xr:uid="{00000000-0005-0000-0000-000078420000}"/>
    <cellStyle name="Style 1181 14" xfId="51542" xr:uid="{00000000-0005-0000-0000-000079420000}"/>
    <cellStyle name="Style 1181 15" xfId="57754" xr:uid="{00000000-0005-0000-0000-00007A420000}"/>
    <cellStyle name="Style 1181 2" xfId="41389" xr:uid="{00000000-0005-0000-0000-00007B420000}"/>
    <cellStyle name="Style 1181 2 2" xfId="26693" xr:uid="{00000000-0005-0000-0000-00007C420000}"/>
    <cellStyle name="Style 1181 2 3" xfId="21794" xr:uid="{00000000-0005-0000-0000-00007D420000}"/>
    <cellStyle name="Style 1181 2 4" xfId="16895" xr:uid="{00000000-0005-0000-0000-00007E420000}"/>
    <cellStyle name="Style 1181 2 5" xfId="11996" xr:uid="{00000000-0005-0000-0000-00007F420000}"/>
    <cellStyle name="Style 1181 2 6" xfId="7040" xr:uid="{00000000-0005-0000-0000-000080420000}"/>
    <cellStyle name="Style 1181 2 7" xfId="2085" xr:uid="{00000000-0005-0000-0000-000081420000}"/>
    <cellStyle name="Style 1181 2 8" xfId="49093" xr:uid="{00000000-0005-0000-0000-000082420000}"/>
    <cellStyle name="Style 1181 2 9" xfId="53992" xr:uid="{00000000-0005-0000-0000-000083420000}"/>
    <cellStyle name="Style 1181 3" xfId="38940" xr:uid="{00000000-0005-0000-0000-000084420000}"/>
    <cellStyle name="Style 1181 4" xfId="36491" xr:uid="{00000000-0005-0000-0000-000085420000}"/>
    <cellStyle name="Style 1181 5" xfId="34042" xr:uid="{00000000-0005-0000-0000-000086420000}"/>
    <cellStyle name="Style 1181 6" xfId="31593" xr:uid="{00000000-0005-0000-0000-000087420000}"/>
    <cellStyle name="Style 1181 7" xfId="29144" xr:uid="{00000000-0005-0000-0000-000088420000}"/>
    <cellStyle name="Style 1181 8" xfId="24244" xr:uid="{00000000-0005-0000-0000-000089420000}"/>
    <cellStyle name="Style 1181 9" xfId="19345" xr:uid="{00000000-0005-0000-0000-00008A420000}"/>
    <cellStyle name="Style 1182" xfId="44161" xr:uid="{00000000-0005-0000-0000-00008B420000}"/>
    <cellStyle name="Style 1182 10" xfId="14445" xr:uid="{00000000-0005-0000-0000-00008C420000}"/>
    <cellStyle name="Style 1182 11" xfId="9490" xr:uid="{00000000-0005-0000-0000-00008D420000}"/>
    <cellStyle name="Style 1182 12" xfId="4534" xr:uid="{00000000-0005-0000-0000-00008E420000}"/>
    <cellStyle name="Style 1182 13" xfId="46644" xr:uid="{00000000-0005-0000-0000-00008F420000}"/>
    <cellStyle name="Style 1182 14" xfId="51543" xr:uid="{00000000-0005-0000-0000-000090420000}"/>
    <cellStyle name="Style 1182 15" xfId="57755" xr:uid="{00000000-0005-0000-0000-000091420000}"/>
    <cellStyle name="Style 1182 2" xfId="41388" xr:uid="{00000000-0005-0000-0000-000092420000}"/>
    <cellStyle name="Style 1182 2 2" xfId="26692" xr:uid="{00000000-0005-0000-0000-000093420000}"/>
    <cellStyle name="Style 1182 2 3" xfId="21793" xr:uid="{00000000-0005-0000-0000-000094420000}"/>
    <cellStyle name="Style 1182 2 4" xfId="16894" xr:uid="{00000000-0005-0000-0000-000095420000}"/>
    <cellStyle name="Style 1182 2 5" xfId="11995" xr:uid="{00000000-0005-0000-0000-000096420000}"/>
    <cellStyle name="Style 1182 2 6" xfId="7039" xr:uid="{00000000-0005-0000-0000-000097420000}"/>
    <cellStyle name="Style 1182 2 7" xfId="2084" xr:uid="{00000000-0005-0000-0000-000098420000}"/>
    <cellStyle name="Style 1182 2 8" xfId="49094" xr:uid="{00000000-0005-0000-0000-000099420000}"/>
    <cellStyle name="Style 1182 2 9" xfId="53993" xr:uid="{00000000-0005-0000-0000-00009A420000}"/>
    <cellStyle name="Style 1182 3" xfId="38939" xr:uid="{00000000-0005-0000-0000-00009B420000}"/>
    <cellStyle name="Style 1182 4" xfId="36490" xr:uid="{00000000-0005-0000-0000-00009C420000}"/>
    <cellStyle name="Style 1182 5" xfId="34041" xr:uid="{00000000-0005-0000-0000-00009D420000}"/>
    <cellStyle name="Style 1182 6" xfId="31592" xr:uid="{00000000-0005-0000-0000-00009E420000}"/>
    <cellStyle name="Style 1182 7" xfId="29143" xr:uid="{00000000-0005-0000-0000-00009F420000}"/>
    <cellStyle name="Style 1182 8" xfId="24243" xr:uid="{00000000-0005-0000-0000-0000A0420000}"/>
    <cellStyle name="Style 1182 9" xfId="19344" xr:uid="{00000000-0005-0000-0000-0000A1420000}"/>
    <cellStyle name="Style 1183" xfId="44160" xr:uid="{00000000-0005-0000-0000-0000A2420000}"/>
    <cellStyle name="Style 1183 10" xfId="14444" xr:uid="{00000000-0005-0000-0000-0000A3420000}"/>
    <cellStyle name="Style 1183 11" xfId="9489" xr:uid="{00000000-0005-0000-0000-0000A4420000}"/>
    <cellStyle name="Style 1183 12" xfId="4533" xr:uid="{00000000-0005-0000-0000-0000A5420000}"/>
    <cellStyle name="Style 1183 13" xfId="46645" xr:uid="{00000000-0005-0000-0000-0000A6420000}"/>
    <cellStyle name="Style 1183 14" xfId="51544" xr:uid="{00000000-0005-0000-0000-0000A7420000}"/>
    <cellStyle name="Style 1183 15" xfId="57756" xr:uid="{00000000-0005-0000-0000-0000A8420000}"/>
    <cellStyle name="Style 1183 2" xfId="41387" xr:uid="{00000000-0005-0000-0000-0000A9420000}"/>
    <cellStyle name="Style 1183 2 2" xfId="26691" xr:uid="{00000000-0005-0000-0000-0000AA420000}"/>
    <cellStyle name="Style 1183 2 3" xfId="21792" xr:uid="{00000000-0005-0000-0000-0000AB420000}"/>
    <cellStyle name="Style 1183 2 4" xfId="16893" xr:uid="{00000000-0005-0000-0000-0000AC420000}"/>
    <cellStyle name="Style 1183 2 5" xfId="11994" xr:uid="{00000000-0005-0000-0000-0000AD420000}"/>
    <cellStyle name="Style 1183 2 6" xfId="7038" xr:uid="{00000000-0005-0000-0000-0000AE420000}"/>
    <cellStyle name="Style 1183 2 7" xfId="2083" xr:uid="{00000000-0005-0000-0000-0000AF420000}"/>
    <cellStyle name="Style 1183 2 8" xfId="49095" xr:uid="{00000000-0005-0000-0000-0000B0420000}"/>
    <cellStyle name="Style 1183 2 9" xfId="53994" xr:uid="{00000000-0005-0000-0000-0000B1420000}"/>
    <cellStyle name="Style 1183 3" xfId="38938" xr:uid="{00000000-0005-0000-0000-0000B2420000}"/>
    <cellStyle name="Style 1183 4" xfId="36489" xr:uid="{00000000-0005-0000-0000-0000B3420000}"/>
    <cellStyle name="Style 1183 5" xfId="34040" xr:uid="{00000000-0005-0000-0000-0000B4420000}"/>
    <cellStyle name="Style 1183 6" xfId="31591" xr:uid="{00000000-0005-0000-0000-0000B5420000}"/>
    <cellStyle name="Style 1183 7" xfId="29142" xr:uid="{00000000-0005-0000-0000-0000B6420000}"/>
    <cellStyle name="Style 1183 8" xfId="24242" xr:uid="{00000000-0005-0000-0000-0000B7420000}"/>
    <cellStyle name="Style 1183 9" xfId="19343" xr:uid="{00000000-0005-0000-0000-0000B8420000}"/>
    <cellStyle name="Style 1184" xfId="44159" xr:uid="{00000000-0005-0000-0000-0000B9420000}"/>
    <cellStyle name="Style 1184 10" xfId="14443" xr:uid="{00000000-0005-0000-0000-0000BA420000}"/>
    <cellStyle name="Style 1184 11" xfId="9488" xr:uid="{00000000-0005-0000-0000-0000BB420000}"/>
    <cellStyle name="Style 1184 12" xfId="4532" xr:uid="{00000000-0005-0000-0000-0000BC420000}"/>
    <cellStyle name="Style 1184 13" xfId="46646" xr:uid="{00000000-0005-0000-0000-0000BD420000}"/>
    <cellStyle name="Style 1184 14" xfId="51545" xr:uid="{00000000-0005-0000-0000-0000BE420000}"/>
    <cellStyle name="Style 1184 15" xfId="57757" xr:uid="{00000000-0005-0000-0000-0000BF420000}"/>
    <cellStyle name="Style 1184 2" xfId="41386" xr:uid="{00000000-0005-0000-0000-0000C0420000}"/>
    <cellStyle name="Style 1184 2 2" xfId="26690" xr:uid="{00000000-0005-0000-0000-0000C1420000}"/>
    <cellStyle name="Style 1184 2 3" xfId="21791" xr:uid="{00000000-0005-0000-0000-0000C2420000}"/>
    <cellStyle name="Style 1184 2 4" xfId="16892" xr:uid="{00000000-0005-0000-0000-0000C3420000}"/>
    <cellStyle name="Style 1184 2 5" xfId="11993" xr:uid="{00000000-0005-0000-0000-0000C4420000}"/>
    <cellStyle name="Style 1184 2 6" xfId="7037" xr:uid="{00000000-0005-0000-0000-0000C5420000}"/>
    <cellStyle name="Style 1184 2 7" xfId="2082" xr:uid="{00000000-0005-0000-0000-0000C6420000}"/>
    <cellStyle name="Style 1184 2 8" xfId="49096" xr:uid="{00000000-0005-0000-0000-0000C7420000}"/>
    <cellStyle name="Style 1184 2 9" xfId="53995" xr:uid="{00000000-0005-0000-0000-0000C8420000}"/>
    <cellStyle name="Style 1184 3" xfId="38937" xr:uid="{00000000-0005-0000-0000-0000C9420000}"/>
    <cellStyle name="Style 1184 4" xfId="36488" xr:uid="{00000000-0005-0000-0000-0000CA420000}"/>
    <cellStyle name="Style 1184 5" xfId="34039" xr:uid="{00000000-0005-0000-0000-0000CB420000}"/>
    <cellStyle name="Style 1184 6" xfId="31590" xr:uid="{00000000-0005-0000-0000-0000CC420000}"/>
    <cellStyle name="Style 1184 7" xfId="29141" xr:uid="{00000000-0005-0000-0000-0000CD420000}"/>
    <cellStyle name="Style 1184 8" xfId="24241" xr:uid="{00000000-0005-0000-0000-0000CE420000}"/>
    <cellStyle name="Style 1184 9" xfId="19342" xr:uid="{00000000-0005-0000-0000-0000CF420000}"/>
    <cellStyle name="Style 1185" xfId="44158" xr:uid="{00000000-0005-0000-0000-0000D0420000}"/>
    <cellStyle name="Style 1185 10" xfId="14442" xr:uid="{00000000-0005-0000-0000-0000D1420000}"/>
    <cellStyle name="Style 1185 11" xfId="9487" xr:uid="{00000000-0005-0000-0000-0000D2420000}"/>
    <cellStyle name="Style 1185 12" xfId="4531" xr:uid="{00000000-0005-0000-0000-0000D3420000}"/>
    <cellStyle name="Style 1185 13" xfId="46647" xr:uid="{00000000-0005-0000-0000-0000D4420000}"/>
    <cellStyle name="Style 1185 14" xfId="51546" xr:uid="{00000000-0005-0000-0000-0000D5420000}"/>
    <cellStyle name="Style 1185 15" xfId="57758" xr:uid="{00000000-0005-0000-0000-0000D6420000}"/>
    <cellStyle name="Style 1185 2" xfId="41385" xr:uid="{00000000-0005-0000-0000-0000D7420000}"/>
    <cellStyle name="Style 1185 2 2" xfId="26689" xr:uid="{00000000-0005-0000-0000-0000D8420000}"/>
    <cellStyle name="Style 1185 2 3" xfId="21790" xr:uid="{00000000-0005-0000-0000-0000D9420000}"/>
    <cellStyle name="Style 1185 2 4" xfId="16891" xr:uid="{00000000-0005-0000-0000-0000DA420000}"/>
    <cellStyle name="Style 1185 2 5" xfId="11992" xr:uid="{00000000-0005-0000-0000-0000DB420000}"/>
    <cellStyle name="Style 1185 2 6" xfId="7036" xr:uid="{00000000-0005-0000-0000-0000DC420000}"/>
    <cellStyle name="Style 1185 2 7" xfId="2081" xr:uid="{00000000-0005-0000-0000-0000DD420000}"/>
    <cellStyle name="Style 1185 2 8" xfId="49097" xr:uid="{00000000-0005-0000-0000-0000DE420000}"/>
    <cellStyle name="Style 1185 2 9" xfId="53996" xr:uid="{00000000-0005-0000-0000-0000DF420000}"/>
    <cellStyle name="Style 1185 3" xfId="38936" xr:uid="{00000000-0005-0000-0000-0000E0420000}"/>
    <cellStyle name="Style 1185 4" xfId="36487" xr:uid="{00000000-0005-0000-0000-0000E1420000}"/>
    <cellStyle name="Style 1185 5" xfId="34038" xr:uid="{00000000-0005-0000-0000-0000E2420000}"/>
    <cellStyle name="Style 1185 6" xfId="31589" xr:uid="{00000000-0005-0000-0000-0000E3420000}"/>
    <cellStyle name="Style 1185 7" xfId="29140" xr:uid="{00000000-0005-0000-0000-0000E4420000}"/>
    <cellStyle name="Style 1185 8" xfId="24240" xr:uid="{00000000-0005-0000-0000-0000E5420000}"/>
    <cellStyle name="Style 1185 9" xfId="19341" xr:uid="{00000000-0005-0000-0000-0000E6420000}"/>
    <cellStyle name="Style 1186" xfId="44157" xr:uid="{00000000-0005-0000-0000-0000E7420000}"/>
    <cellStyle name="Style 1186 10" xfId="14441" xr:uid="{00000000-0005-0000-0000-0000E8420000}"/>
    <cellStyle name="Style 1186 11" xfId="9486" xr:uid="{00000000-0005-0000-0000-0000E9420000}"/>
    <cellStyle name="Style 1186 12" xfId="4530" xr:uid="{00000000-0005-0000-0000-0000EA420000}"/>
    <cellStyle name="Style 1186 13" xfId="46648" xr:uid="{00000000-0005-0000-0000-0000EB420000}"/>
    <cellStyle name="Style 1186 14" xfId="51547" xr:uid="{00000000-0005-0000-0000-0000EC420000}"/>
    <cellStyle name="Style 1186 15" xfId="57759" xr:uid="{00000000-0005-0000-0000-0000ED420000}"/>
    <cellStyle name="Style 1186 2" xfId="41384" xr:uid="{00000000-0005-0000-0000-0000EE420000}"/>
    <cellStyle name="Style 1186 2 2" xfId="26688" xr:uid="{00000000-0005-0000-0000-0000EF420000}"/>
    <cellStyle name="Style 1186 2 3" xfId="21789" xr:uid="{00000000-0005-0000-0000-0000F0420000}"/>
    <cellStyle name="Style 1186 2 4" xfId="16890" xr:uid="{00000000-0005-0000-0000-0000F1420000}"/>
    <cellStyle name="Style 1186 2 5" xfId="11991" xr:uid="{00000000-0005-0000-0000-0000F2420000}"/>
    <cellStyle name="Style 1186 2 6" xfId="7035" xr:uid="{00000000-0005-0000-0000-0000F3420000}"/>
    <cellStyle name="Style 1186 2 7" xfId="2080" xr:uid="{00000000-0005-0000-0000-0000F4420000}"/>
    <cellStyle name="Style 1186 2 8" xfId="49098" xr:uid="{00000000-0005-0000-0000-0000F5420000}"/>
    <cellStyle name="Style 1186 2 9" xfId="53997" xr:uid="{00000000-0005-0000-0000-0000F6420000}"/>
    <cellStyle name="Style 1186 3" xfId="38935" xr:uid="{00000000-0005-0000-0000-0000F7420000}"/>
    <cellStyle name="Style 1186 4" xfId="36486" xr:uid="{00000000-0005-0000-0000-0000F8420000}"/>
    <cellStyle name="Style 1186 5" xfId="34037" xr:uid="{00000000-0005-0000-0000-0000F9420000}"/>
    <cellStyle name="Style 1186 6" xfId="31588" xr:uid="{00000000-0005-0000-0000-0000FA420000}"/>
    <cellStyle name="Style 1186 7" xfId="29139" xr:uid="{00000000-0005-0000-0000-0000FB420000}"/>
    <cellStyle name="Style 1186 8" xfId="24239" xr:uid="{00000000-0005-0000-0000-0000FC420000}"/>
    <cellStyle name="Style 1186 9" xfId="19340" xr:uid="{00000000-0005-0000-0000-0000FD420000}"/>
    <cellStyle name="Style 1187" xfId="44156" xr:uid="{00000000-0005-0000-0000-0000FE420000}"/>
    <cellStyle name="Style 1187 10" xfId="14440" xr:uid="{00000000-0005-0000-0000-0000FF420000}"/>
    <cellStyle name="Style 1187 11" xfId="9485" xr:uid="{00000000-0005-0000-0000-000000430000}"/>
    <cellStyle name="Style 1187 12" xfId="4529" xr:uid="{00000000-0005-0000-0000-000001430000}"/>
    <cellStyle name="Style 1187 13" xfId="46649" xr:uid="{00000000-0005-0000-0000-000002430000}"/>
    <cellStyle name="Style 1187 14" xfId="51548" xr:uid="{00000000-0005-0000-0000-000003430000}"/>
    <cellStyle name="Style 1187 15" xfId="57760" xr:uid="{00000000-0005-0000-0000-000004430000}"/>
    <cellStyle name="Style 1187 2" xfId="41383" xr:uid="{00000000-0005-0000-0000-000005430000}"/>
    <cellStyle name="Style 1187 2 2" xfId="26687" xr:uid="{00000000-0005-0000-0000-000006430000}"/>
    <cellStyle name="Style 1187 2 3" xfId="21788" xr:uid="{00000000-0005-0000-0000-000007430000}"/>
    <cellStyle name="Style 1187 2 4" xfId="16889" xr:uid="{00000000-0005-0000-0000-000008430000}"/>
    <cellStyle name="Style 1187 2 5" xfId="11990" xr:uid="{00000000-0005-0000-0000-000009430000}"/>
    <cellStyle name="Style 1187 2 6" xfId="7034" xr:uid="{00000000-0005-0000-0000-00000A430000}"/>
    <cellStyle name="Style 1187 2 7" xfId="2079" xr:uid="{00000000-0005-0000-0000-00000B430000}"/>
    <cellStyle name="Style 1187 2 8" xfId="49099" xr:uid="{00000000-0005-0000-0000-00000C430000}"/>
    <cellStyle name="Style 1187 2 9" xfId="53998" xr:uid="{00000000-0005-0000-0000-00000D430000}"/>
    <cellStyle name="Style 1187 3" xfId="38934" xr:uid="{00000000-0005-0000-0000-00000E430000}"/>
    <cellStyle name="Style 1187 4" xfId="36485" xr:uid="{00000000-0005-0000-0000-00000F430000}"/>
    <cellStyle name="Style 1187 5" xfId="34036" xr:uid="{00000000-0005-0000-0000-000010430000}"/>
    <cellStyle name="Style 1187 6" xfId="31587" xr:uid="{00000000-0005-0000-0000-000011430000}"/>
    <cellStyle name="Style 1187 7" xfId="29138" xr:uid="{00000000-0005-0000-0000-000012430000}"/>
    <cellStyle name="Style 1187 8" xfId="24238" xr:uid="{00000000-0005-0000-0000-000013430000}"/>
    <cellStyle name="Style 1187 9" xfId="19339" xr:uid="{00000000-0005-0000-0000-000014430000}"/>
    <cellStyle name="Style 1188" xfId="44155" xr:uid="{00000000-0005-0000-0000-000015430000}"/>
    <cellStyle name="Style 1188 10" xfId="14439" xr:uid="{00000000-0005-0000-0000-000016430000}"/>
    <cellStyle name="Style 1188 11" xfId="9484" xr:uid="{00000000-0005-0000-0000-000017430000}"/>
    <cellStyle name="Style 1188 12" xfId="4528" xr:uid="{00000000-0005-0000-0000-000018430000}"/>
    <cellStyle name="Style 1188 13" xfId="46650" xr:uid="{00000000-0005-0000-0000-000019430000}"/>
    <cellStyle name="Style 1188 14" xfId="51549" xr:uid="{00000000-0005-0000-0000-00001A430000}"/>
    <cellStyle name="Style 1188 15" xfId="57761" xr:uid="{00000000-0005-0000-0000-00001B430000}"/>
    <cellStyle name="Style 1188 2" xfId="41382" xr:uid="{00000000-0005-0000-0000-00001C430000}"/>
    <cellStyle name="Style 1188 2 2" xfId="26686" xr:uid="{00000000-0005-0000-0000-00001D430000}"/>
    <cellStyle name="Style 1188 2 3" xfId="21787" xr:uid="{00000000-0005-0000-0000-00001E430000}"/>
    <cellStyle name="Style 1188 2 4" xfId="16888" xr:uid="{00000000-0005-0000-0000-00001F430000}"/>
    <cellStyle name="Style 1188 2 5" xfId="11989" xr:uid="{00000000-0005-0000-0000-000020430000}"/>
    <cellStyle name="Style 1188 2 6" xfId="7033" xr:uid="{00000000-0005-0000-0000-000021430000}"/>
    <cellStyle name="Style 1188 2 7" xfId="2078" xr:uid="{00000000-0005-0000-0000-000022430000}"/>
    <cellStyle name="Style 1188 2 8" xfId="49100" xr:uid="{00000000-0005-0000-0000-000023430000}"/>
    <cellStyle name="Style 1188 2 9" xfId="53999" xr:uid="{00000000-0005-0000-0000-000024430000}"/>
    <cellStyle name="Style 1188 3" xfId="38933" xr:uid="{00000000-0005-0000-0000-000025430000}"/>
    <cellStyle name="Style 1188 4" xfId="36484" xr:uid="{00000000-0005-0000-0000-000026430000}"/>
    <cellStyle name="Style 1188 5" xfId="34035" xr:uid="{00000000-0005-0000-0000-000027430000}"/>
    <cellStyle name="Style 1188 6" xfId="31586" xr:uid="{00000000-0005-0000-0000-000028430000}"/>
    <cellStyle name="Style 1188 7" xfId="29137" xr:uid="{00000000-0005-0000-0000-000029430000}"/>
    <cellStyle name="Style 1188 8" xfId="24237" xr:uid="{00000000-0005-0000-0000-00002A430000}"/>
    <cellStyle name="Style 1188 9" xfId="19338" xr:uid="{00000000-0005-0000-0000-00002B430000}"/>
    <cellStyle name="Style 1189" xfId="44154" xr:uid="{00000000-0005-0000-0000-00002C430000}"/>
    <cellStyle name="Style 1189 10" xfId="14438" xr:uid="{00000000-0005-0000-0000-00002D430000}"/>
    <cellStyle name="Style 1189 11" xfId="9483" xr:uid="{00000000-0005-0000-0000-00002E430000}"/>
    <cellStyle name="Style 1189 12" xfId="4527" xr:uid="{00000000-0005-0000-0000-00002F430000}"/>
    <cellStyle name="Style 1189 13" xfId="46651" xr:uid="{00000000-0005-0000-0000-000030430000}"/>
    <cellStyle name="Style 1189 14" xfId="51550" xr:uid="{00000000-0005-0000-0000-000031430000}"/>
    <cellStyle name="Style 1189 15" xfId="57762" xr:uid="{00000000-0005-0000-0000-000032430000}"/>
    <cellStyle name="Style 1189 2" xfId="41381" xr:uid="{00000000-0005-0000-0000-000033430000}"/>
    <cellStyle name="Style 1189 2 2" xfId="26685" xr:uid="{00000000-0005-0000-0000-000034430000}"/>
    <cellStyle name="Style 1189 2 3" xfId="21786" xr:uid="{00000000-0005-0000-0000-000035430000}"/>
    <cellStyle name="Style 1189 2 4" xfId="16887" xr:uid="{00000000-0005-0000-0000-000036430000}"/>
    <cellStyle name="Style 1189 2 5" xfId="11988" xr:uid="{00000000-0005-0000-0000-000037430000}"/>
    <cellStyle name="Style 1189 2 6" xfId="7032" xr:uid="{00000000-0005-0000-0000-000038430000}"/>
    <cellStyle name="Style 1189 2 7" xfId="2077" xr:uid="{00000000-0005-0000-0000-000039430000}"/>
    <cellStyle name="Style 1189 2 8" xfId="49101" xr:uid="{00000000-0005-0000-0000-00003A430000}"/>
    <cellStyle name="Style 1189 2 9" xfId="54000" xr:uid="{00000000-0005-0000-0000-00003B430000}"/>
    <cellStyle name="Style 1189 3" xfId="38932" xr:uid="{00000000-0005-0000-0000-00003C430000}"/>
    <cellStyle name="Style 1189 4" xfId="36483" xr:uid="{00000000-0005-0000-0000-00003D430000}"/>
    <cellStyle name="Style 1189 5" xfId="34034" xr:uid="{00000000-0005-0000-0000-00003E430000}"/>
    <cellStyle name="Style 1189 6" xfId="31585" xr:uid="{00000000-0005-0000-0000-00003F430000}"/>
    <cellStyle name="Style 1189 7" xfId="29136" xr:uid="{00000000-0005-0000-0000-000040430000}"/>
    <cellStyle name="Style 1189 8" xfId="24236" xr:uid="{00000000-0005-0000-0000-000041430000}"/>
    <cellStyle name="Style 1189 9" xfId="19337" xr:uid="{00000000-0005-0000-0000-000042430000}"/>
    <cellStyle name="Style 119" xfId="44153" xr:uid="{00000000-0005-0000-0000-000043430000}"/>
    <cellStyle name="Style 119 10" xfId="14437" xr:uid="{00000000-0005-0000-0000-000044430000}"/>
    <cellStyle name="Style 119 11" xfId="9482" xr:uid="{00000000-0005-0000-0000-000045430000}"/>
    <cellStyle name="Style 119 12" xfId="4526" xr:uid="{00000000-0005-0000-0000-000046430000}"/>
    <cellStyle name="Style 119 13" xfId="46652" xr:uid="{00000000-0005-0000-0000-000047430000}"/>
    <cellStyle name="Style 119 14" xfId="51551" xr:uid="{00000000-0005-0000-0000-000048430000}"/>
    <cellStyle name="Style 119 15" xfId="57763" xr:uid="{00000000-0005-0000-0000-000049430000}"/>
    <cellStyle name="Style 119 2" xfId="41380" xr:uid="{00000000-0005-0000-0000-00004A430000}"/>
    <cellStyle name="Style 119 2 2" xfId="26684" xr:uid="{00000000-0005-0000-0000-00004B430000}"/>
    <cellStyle name="Style 119 2 3" xfId="21785" xr:uid="{00000000-0005-0000-0000-00004C430000}"/>
    <cellStyle name="Style 119 2 4" xfId="16886" xr:uid="{00000000-0005-0000-0000-00004D430000}"/>
    <cellStyle name="Style 119 2 5" xfId="11987" xr:uid="{00000000-0005-0000-0000-00004E430000}"/>
    <cellStyle name="Style 119 2 6" xfId="7031" xr:uid="{00000000-0005-0000-0000-00004F430000}"/>
    <cellStyle name="Style 119 2 7" xfId="2076" xr:uid="{00000000-0005-0000-0000-000050430000}"/>
    <cellStyle name="Style 119 2 8" xfId="49102" xr:uid="{00000000-0005-0000-0000-000051430000}"/>
    <cellStyle name="Style 119 2 9" xfId="54001" xr:uid="{00000000-0005-0000-0000-000052430000}"/>
    <cellStyle name="Style 119 3" xfId="38931" xr:uid="{00000000-0005-0000-0000-000053430000}"/>
    <cellStyle name="Style 119 4" xfId="36482" xr:uid="{00000000-0005-0000-0000-000054430000}"/>
    <cellStyle name="Style 119 5" xfId="34033" xr:uid="{00000000-0005-0000-0000-000055430000}"/>
    <cellStyle name="Style 119 6" xfId="31584" xr:uid="{00000000-0005-0000-0000-000056430000}"/>
    <cellStyle name="Style 119 7" xfId="29135" xr:uid="{00000000-0005-0000-0000-000057430000}"/>
    <cellStyle name="Style 119 8" xfId="24235" xr:uid="{00000000-0005-0000-0000-000058430000}"/>
    <cellStyle name="Style 119 9" xfId="19336" xr:uid="{00000000-0005-0000-0000-000059430000}"/>
    <cellStyle name="Style 1190" xfId="44152" xr:uid="{00000000-0005-0000-0000-00005A430000}"/>
    <cellStyle name="Style 1190 10" xfId="14436" xr:uid="{00000000-0005-0000-0000-00005B430000}"/>
    <cellStyle name="Style 1190 11" xfId="9481" xr:uid="{00000000-0005-0000-0000-00005C430000}"/>
    <cellStyle name="Style 1190 12" xfId="4525" xr:uid="{00000000-0005-0000-0000-00005D430000}"/>
    <cellStyle name="Style 1190 13" xfId="46653" xr:uid="{00000000-0005-0000-0000-00005E430000}"/>
    <cellStyle name="Style 1190 14" xfId="51552" xr:uid="{00000000-0005-0000-0000-00005F430000}"/>
    <cellStyle name="Style 1190 15" xfId="57764" xr:uid="{00000000-0005-0000-0000-000060430000}"/>
    <cellStyle name="Style 1190 2" xfId="41379" xr:uid="{00000000-0005-0000-0000-000061430000}"/>
    <cellStyle name="Style 1190 2 2" xfId="26683" xr:uid="{00000000-0005-0000-0000-000062430000}"/>
    <cellStyle name="Style 1190 2 3" xfId="21784" xr:uid="{00000000-0005-0000-0000-000063430000}"/>
    <cellStyle name="Style 1190 2 4" xfId="16885" xr:uid="{00000000-0005-0000-0000-000064430000}"/>
    <cellStyle name="Style 1190 2 5" xfId="11986" xr:uid="{00000000-0005-0000-0000-000065430000}"/>
    <cellStyle name="Style 1190 2 6" xfId="7030" xr:uid="{00000000-0005-0000-0000-000066430000}"/>
    <cellStyle name="Style 1190 2 7" xfId="2075" xr:uid="{00000000-0005-0000-0000-000067430000}"/>
    <cellStyle name="Style 1190 2 8" xfId="49103" xr:uid="{00000000-0005-0000-0000-000068430000}"/>
    <cellStyle name="Style 1190 2 9" xfId="54002" xr:uid="{00000000-0005-0000-0000-000069430000}"/>
    <cellStyle name="Style 1190 3" xfId="38930" xr:uid="{00000000-0005-0000-0000-00006A430000}"/>
    <cellStyle name="Style 1190 4" xfId="36481" xr:uid="{00000000-0005-0000-0000-00006B430000}"/>
    <cellStyle name="Style 1190 5" xfId="34032" xr:uid="{00000000-0005-0000-0000-00006C430000}"/>
    <cellStyle name="Style 1190 6" xfId="31583" xr:uid="{00000000-0005-0000-0000-00006D430000}"/>
    <cellStyle name="Style 1190 7" xfId="29134" xr:uid="{00000000-0005-0000-0000-00006E430000}"/>
    <cellStyle name="Style 1190 8" xfId="24234" xr:uid="{00000000-0005-0000-0000-00006F430000}"/>
    <cellStyle name="Style 1190 9" xfId="19335" xr:uid="{00000000-0005-0000-0000-000070430000}"/>
    <cellStyle name="Style 1191" xfId="44151" xr:uid="{00000000-0005-0000-0000-000071430000}"/>
    <cellStyle name="Style 1191 10" xfId="14435" xr:uid="{00000000-0005-0000-0000-000072430000}"/>
    <cellStyle name="Style 1191 11" xfId="9480" xr:uid="{00000000-0005-0000-0000-000073430000}"/>
    <cellStyle name="Style 1191 12" xfId="4524" xr:uid="{00000000-0005-0000-0000-000074430000}"/>
    <cellStyle name="Style 1191 13" xfId="46654" xr:uid="{00000000-0005-0000-0000-000075430000}"/>
    <cellStyle name="Style 1191 14" xfId="51553" xr:uid="{00000000-0005-0000-0000-000076430000}"/>
    <cellStyle name="Style 1191 15" xfId="57765" xr:uid="{00000000-0005-0000-0000-000077430000}"/>
    <cellStyle name="Style 1191 2" xfId="41378" xr:uid="{00000000-0005-0000-0000-000078430000}"/>
    <cellStyle name="Style 1191 2 2" xfId="26682" xr:uid="{00000000-0005-0000-0000-000079430000}"/>
    <cellStyle name="Style 1191 2 3" xfId="21783" xr:uid="{00000000-0005-0000-0000-00007A430000}"/>
    <cellStyle name="Style 1191 2 4" xfId="16884" xr:uid="{00000000-0005-0000-0000-00007B430000}"/>
    <cellStyle name="Style 1191 2 5" xfId="11985" xr:uid="{00000000-0005-0000-0000-00007C430000}"/>
    <cellStyle name="Style 1191 2 6" xfId="7029" xr:uid="{00000000-0005-0000-0000-00007D430000}"/>
    <cellStyle name="Style 1191 2 7" xfId="2074" xr:uid="{00000000-0005-0000-0000-00007E430000}"/>
    <cellStyle name="Style 1191 2 8" xfId="49104" xr:uid="{00000000-0005-0000-0000-00007F430000}"/>
    <cellStyle name="Style 1191 2 9" xfId="54003" xr:uid="{00000000-0005-0000-0000-000080430000}"/>
    <cellStyle name="Style 1191 3" xfId="38929" xr:uid="{00000000-0005-0000-0000-000081430000}"/>
    <cellStyle name="Style 1191 4" xfId="36480" xr:uid="{00000000-0005-0000-0000-000082430000}"/>
    <cellStyle name="Style 1191 5" xfId="34031" xr:uid="{00000000-0005-0000-0000-000083430000}"/>
    <cellStyle name="Style 1191 6" xfId="31582" xr:uid="{00000000-0005-0000-0000-000084430000}"/>
    <cellStyle name="Style 1191 7" xfId="29133" xr:uid="{00000000-0005-0000-0000-000085430000}"/>
    <cellStyle name="Style 1191 8" xfId="24233" xr:uid="{00000000-0005-0000-0000-000086430000}"/>
    <cellStyle name="Style 1191 9" xfId="19334" xr:uid="{00000000-0005-0000-0000-000087430000}"/>
    <cellStyle name="Style 1192" xfId="44150" xr:uid="{00000000-0005-0000-0000-000088430000}"/>
    <cellStyle name="Style 1192 10" xfId="14434" xr:uid="{00000000-0005-0000-0000-000089430000}"/>
    <cellStyle name="Style 1192 11" xfId="9479" xr:uid="{00000000-0005-0000-0000-00008A430000}"/>
    <cellStyle name="Style 1192 12" xfId="4523" xr:uid="{00000000-0005-0000-0000-00008B430000}"/>
    <cellStyle name="Style 1192 13" xfId="46655" xr:uid="{00000000-0005-0000-0000-00008C430000}"/>
    <cellStyle name="Style 1192 14" xfId="51554" xr:uid="{00000000-0005-0000-0000-00008D430000}"/>
    <cellStyle name="Style 1192 15" xfId="57766" xr:uid="{00000000-0005-0000-0000-00008E430000}"/>
    <cellStyle name="Style 1192 2" xfId="41377" xr:uid="{00000000-0005-0000-0000-00008F430000}"/>
    <cellStyle name="Style 1192 2 2" xfId="26681" xr:uid="{00000000-0005-0000-0000-000090430000}"/>
    <cellStyle name="Style 1192 2 3" xfId="21782" xr:uid="{00000000-0005-0000-0000-000091430000}"/>
    <cellStyle name="Style 1192 2 4" xfId="16883" xr:uid="{00000000-0005-0000-0000-000092430000}"/>
    <cellStyle name="Style 1192 2 5" xfId="11984" xr:uid="{00000000-0005-0000-0000-000093430000}"/>
    <cellStyle name="Style 1192 2 6" xfId="7028" xr:uid="{00000000-0005-0000-0000-000094430000}"/>
    <cellStyle name="Style 1192 2 7" xfId="2073" xr:uid="{00000000-0005-0000-0000-000095430000}"/>
    <cellStyle name="Style 1192 2 8" xfId="49105" xr:uid="{00000000-0005-0000-0000-000096430000}"/>
    <cellStyle name="Style 1192 2 9" xfId="54004" xr:uid="{00000000-0005-0000-0000-000097430000}"/>
    <cellStyle name="Style 1192 3" xfId="38928" xr:uid="{00000000-0005-0000-0000-000098430000}"/>
    <cellStyle name="Style 1192 4" xfId="36479" xr:uid="{00000000-0005-0000-0000-000099430000}"/>
    <cellStyle name="Style 1192 5" xfId="34030" xr:uid="{00000000-0005-0000-0000-00009A430000}"/>
    <cellStyle name="Style 1192 6" xfId="31581" xr:uid="{00000000-0005-0000-0000-00009B430000}"/>
    <cellStyle name="Style 1192 7" xfId="29132" xr:uid="{00000000-0005-0000-0000-00009C430000}"/>
    <cellStyle name="Style 1192 8" xfId="24232" xr:uid="{00000000-0005-0000-0000-00009D430000}"/>
    <cellStyle name="Style 1192 9" xfId="19333" xr:uid="{00000000-0005-0000-0000-00009E430000}"/>
    <cellStyle name="Style 1193" xfId="44149" xr:uid="{00000000-0005-0000-0000-00009F430000}"/>
    <cellStyle name="Style 1193 10" xfId="14433" xr:uid="{00000000-0005-0000-0000-0000A0430000}"/>
    <cellStyle name="Style 1193 11" xfId="9478" xr:uid="{00000000-0005-0000-0000-0000A1430000}"/>
    <cellStyle name="Style 1193 12" xfId="4522" xr:uid="{00000000-0005-0000-0000-0000A2430000}"/>
    <cellStyle name="Style 1193 13" xfId="46656" xr:uid="{00000000-0005-0000-0000-0000A3430000}"/>
    <cellStyle name="Style 1193 14" xfId="51555" xr:uid="{00000000-0005-0000-0000-0000A4430000}"/>
    <cellStyle name="Style 1193 15" xfId="57767" xr:uid="{00000000-0005-0000-0000-0000A5430000}"/>
    <cellStyle name="Style 1193 2" xfId="41376" xr:uid="{00000000-0005-0000-0000-0000A6430000}"/>
    <cellStyle name="Style 1193 2 2" xfId="26680" xr:uid="{00000000-0005-0000-0000-0000A7430000}"/>
    <cellStyle name="Style 1193 2 3" xfId="21781" xr:uid="{00000000-0005-0000-0000-0000A8430000}"/>
    <cellStyle name="Style 1193 2 4" xfId="16882" xr:uid="{00000000-0005-0000-0000-0000A9430000}"/>
    <cellStyle name="Style 1193 2 5" xfId="11983" xr:uid="{00000000-0005-0000-0000-0000AA430000}"/>
    <cellStyle name="Style 1193 2 6" xfId="7027" xr:uid="{00000000-0005-0000-0000-0000AB430000}"/>
    <cellStyle name="Style 1193 2 7" xfId="2072" xr:uid="{00000000-0005-0000-0000-0000AC430000}"/>
    <cellStyle name="Style 1193 2 8" xfId="49106" xr:uid="{00000000-0005-0000-0000-0000AD430000}"/>
    <cellStyle name="Style 1193 2 9" xfId="54005" xr:uid="{00000000-0005-0000-0000-0000AE430000}"/>
    <cellStyle name="Style 1193 3" xfId="38927" xr:uid="{00000000-0005-0000-0000-0000AF430000}"/>
    <cellStyle name="Style 1193 4" xfId="36478" xr:uid="{00000000-0005-0000-0000-0000B0430000}"/>
    <cellStyle name="Style 1193 5" xfId="34029" xr:uid="{00000000-0005-0000-0000-0000B1430000}"/>
    <cellStyle name="Style 1193 6" xfId="31580" xr:uid="{00000000-0005-0000-0000-0000B2430000}"/>
    <cellStyle name="Style 1193 7" xfId="29131" xr:uid="{00000000-0005-0000-0000-0000B3430000}"/>
    <cellStyle name="Style 1193 8" xfId="24231" xr:uid="{00000000-0005-0000-0000-0000B4430000}"/>
    <cellStyle name="Style 1193 9" xfId="19332" xr:uid="{00000000-0005-0000-0000-0000B5430000}"/>
    <cellStyle name="Style 1194" xfId="44148" xr:uid="{00000000-0005-0000-0000-0000B6430000}"/>
    <cellStyle name="Style 1194 10" xfId="14432" xr:uid="{00000000-0005-0000-0000-0000B7430000}"/>
    <cellStyle name="Style 1194 11" xfId="9477" xr:uid="{00000000-0005-0000-0000-0000B8430000}"/>
    <cellStyle name="Style 1194 12" xfId="4521" xr:uid="{00000000-0005-0000-0000-0000B9430000}"/>
    <cellStyle name="Style 1194 13" xfId="46657" xr:uid="{00000000-0005-0000-0000-0000BA430000}"/>
    <cellStyle name="Style 1194 14" xfId="51556" xr:uid="{00000000-0005-0000-0000-0000BB430000}"/>
    <cellStyle name="Style 1194 15" xfId="57768" xr:uid="{00000000-0005-0000-0000-0000BC430000}"/>
    <cellStyle name="Style 1194 2" xfId="41375" xr:uid="{00000000-0005-0000-0000-0000BD430000}"/>
    <cellStyle name="Style 1194 2 2" xfId="26679" xr:uid="{00000000-0005-0000-0000-0000BE430000}"/>
    <cellStyle name="Style 1194 2 3" xfId="21780" xr:uid="{00000000-0005-0000-0000-0000BF430000}"/>
    <cellStyle name="Style 1194 2 4" xfId="16881" xr:uid="{00000000-0005-0000-0000-0000C0430000}"/>
    <cellStyle name="Style 1194 2 5" xfId="11982" xr:uid="{00000000-0005-0000-0000-0000C1430000}"/>
    <cellStyle name="Style 1194 2 6" xfId="7026" xr:uid="{00000000-0005-0000-0000-0000C2430000}"/>
    <cellStyle name="Style 1194 2 7" xfId="2071" xr:uid="{00000000-0005-0000-0000-0000C3430000}"/>
    <cellStyle name="Style 1194 2 8" xfId="49107" xr:uid="{00000000-0005-0000-0000-0000C4430000}"/>
    <cellStyle name="Style 1194 2 9" xfId="54006" xr:uid="{00000000-0005-0000-0000-0000C5430000}"/>
    <cellStyle name="Style 1194 3" xfId="38926" xr:uid="{00000000-0005-0000-0000-0000C6430000}"/>
    <cellStyle name="Style 1194 4" xfId="36477" xr:uid="{00000000-0005-0000-0000-0000C7430000}"/>
    <cellStyle name="Style 1194 5" xfId="34028" xr:uid="{00000000-0005-0000-0000-0000C8430000}"/>
    <cellStyle name="Style 1194 6" xfId="31579" xr:uid="{00000000-0005-0000-0000-0000C9430000}"/>
    <cellStyle name="Style 1194 7" xfId="29130" xr:uid="{00000000-0005-0000-0000-0000CA430000}"/>
    <cellStyle name="Style 1194 8" xfId="24230" xr:uid="{00000000-0005-0000-0000-0000CB430000}"/>
    <cellStyle name="Style 1194 9" xfId="19331" xr:uid="{00000000-0005-0000-0000-0000CC430000}"/>
    <cellStyle name="Style 1195" xfId="44147" xr:uid="{00000000-0005-0000-0000-0000CD430000}"/>
    <cellStyle name="Style 1195 10" xfId="14431" xr:uid="{00000000-0005-0000-0000-0000CE430000}"/>
    <cellStyle name="Style 1195 11" xfId="9476" xr:uid="{00000000-0005-0000-0000-0000CF430000}"/>
    <cellStyle name="Style 1195 12" xfId="4520" xr:uid="{00000000-0005-0000-0000-0000D0430000}"/>
    <cellStyle name="Style 1195 13" xfId="46658" xr:uid="{00000000-0005-0000-0000-0000D1430000}"/>
    <cellStyle name="Style 1195 14" xfId="51557" xr:uid="{00000000-0005-0000-0000-0000D2430000}"/>
    <cellStyle name="Style 1195 15" xfId="57769" xr:uid="{00000000-0005-0000-0000-0000D3430000}"/>
    <cellStyle name="Style 1195 2" xfId="41374" xr:uid="{00000000-0005-0000-0000-0000D4430000}"/>
    <cellStyle name="Style 1195 2 2" xfId="26678" xr:uid="{00000000-0005-0000-0000-0000D5430000}"/>
    <cellStyle name="Style 1195 2 3" xfId="21779" xr:uid="{00000000-0005-0000-0000-0000D6430000}"/>
    <cellStyle name="Style 1195 2 4" xfId="16880" xr:uid="{00000000-0005-0000-0000-0000D7430000}"/>
    <cellStyle name="Style 1195 2 5" xfId="11981" xr:uid="{00000000-0005-0000-0000-0000D8430000}"/>
    <cellStyle name="Style 1195 2 6" xfId="7025" xr:uid="{00000000-0005-0000-0000-0000D9430000}"/>
    <cellStyle name="Style 1195 2 7" xfId="2070" xr:uid="{00000000-0005-0000-0000-0000DA430000}"/>
    <cellStyle name="Style 1195 2 8" xfId="49108" xr:uid="{00000000-0005-0000-0000-0000DB430000}"/>
    <cellStyle name="Style 1195 2 9" xfId="54007" xr:uid="{00000000-0005-0000-0000-0000DC430000}"/>
    <cellStyle name="Style 1195 3" xfId="38925" xr:uid="{00000000-0005-0000-0000-0000DD430000}"/>
    <cellStyle name="Style 1195 4" xfId="36476" xr:uid="{00000000-0005-0000-0000-0000DE430000}"/>
    <cellStyle name="Style 1195 5" xfId="34027" xr:uid="{00000000-0005-0000-0000-0000DF430000}"/>
    <cellStyle name="Style 1195 6" xfId="31578" xr:uid="{00000000-0005-0000-0000-0000E0430000}"/>
    <cellStyle name="Style 1195 7" xfId="29129" xr:uid="{00000000-0005-0000-0000-0000E1430000}"/>
    <cellStyle name="Style 1195 8" xfId="24229" xr:uid="{00000000-0005-0000-0000-0000E2430000}"/>
    <cellStyle name="Style 1195 9" xfId="19330" xr:uid="{00000000-0005-0000-0000-0000E3430000}"/>
    <cellStyle name="Style 1196" xfId="44146" xr:uid="{00000000-0005-0000-0000-0000E4430000}"/>
    <cellStyle name="Style 1196 10" xfId="14430" xr:uid="{00000000-0005-0000-0000-0000E5430000}"/>
    <cellStyle name="Style 1196 11" xfId="9475" xr:uid="{00000000-0005-0000-0000-0000E6430000}"/>
    <cellStyle name="Style 1196 12" xfId="4519" xr:uid="{00000000-0005-0000-0000-0000E7430000}"/>
    <cellStyle name="Style 1196 13" xfId="46659" xr:uid="{00000000-0005-0000-0000-0000E8430000}"/>
    <cellStyle name="Style 1196 14" xfId="51558" xr:uid="{00000000-0005-0000-0000-0000E9430000}"/>
    <cellStyle name="Style 1196 15" xfId="57770" xr:uid="{00000000-0005-0000-0000-0000EA430000}"/>
    <cellStyle name="Style 1196 2" xfId="41373" xr:uid="{00000000-0005-0000-0000-0000EB430000}"/>
    <cellStyle name="Style 1196 2 2" xfId="26677" xr:uid="{00000000-0005-0000-0000-0000EC430000}"/>
    <cellStyle name="Style 1196 2 3" xfId="21778" xr:uid="{00000000-0005-0000-0000-0000ED430000}"/>
    <cellStyle name="Style 1196 2 4" xfId="16879" xr:uid="{00000000-0005-0000-0000-0000EE430000}"/>
    <cellStyle name="Style 1196 2 5" xfId="11980" xr:uid="{00000000-0005-0000-0000-0000EF430000}"/>
    <cellStyle name="Style 1196 2 6" xfId="7024" xr:uid="{00000000-0005-0000-0000-0000F0430000}"/>
    <cellStyle name="Style 1196 2 7" xfId="2069" xr:uid="{00000000-0005-0000-0000-0000F1430000}"/>
    <cellStyle name="Style 1196 2 8" xfId="49109" xr:uid="{00000000-0005-0000-0000-0000F2430000}"/>
    <cellStyle name="Style 1196 2 9" xfId="54008" xr:uid="{00000000-0005-0000-0000-0000F3430000}"/>
    <cellStyle name="Style 1196 3" xfId="38924" xr:uid="{00000000-0005-0000-0000-0000F4430000}"/>
    <cellStyle name="Style 1196 4" xfId="36475" xr:uid="{00000000-0005-0000-0000-0000F5430000}"/>
    <cellStyle name="Style 1196 5" xfId="34026" xr:uid="{00000000-0005-0000-0000-0000F6430000}"/>
    <cellStyle name="Style 1196 6" xfId="31577" xr:uid="{00000000-0005-0000-0000-0000F7430000}"/>
    <cellStyle name="Style 1196 7" xfId="29128" xr:uid="{00000000-0005-0000-0000-0000F8430000}"/>
    <cellStyle name="Style 1196 8" xfId="24228" xr:uid="{00000000-0005-0000-0000-0000F9430000}"/>
    <cellStyle name="Style 1196 9" xfId="19329" xr:uid="{00000000-0005-0000-0000-0000FA430000}"/>
    <cellStyle name="Style 1197" xfId="44145" xr:uid="{00000000-0005-0000-0000-0000FB430000}"/>
    <cellStyle name="Style 1197 10" xfId="14429" xr:uid="{00000000-0005-0000-0000-0000FC430000}"/>
    <cellStyle name="Style 1197 11" xfId="9474" xr:uid="{00000000-0005-0000-0000-0000FD430000}"/>
    <cellStyle name="Style 1197 12" xfId="4518" xr:uid="{00000000-0005-0000-0000-0000FE430000}"/>
    <cellStyle name="Style 1197 13" xfId="46660" xr:uid="{00000000-0005-0000-0000-0000FF430000}"/>
    <cellStyle name="Style 1197 14" xfId="51559" xr:uid="{00000000-0005-0000-0000-000000440000}"/>
    <cellStyle name="Style 1197 15" xfId="57771" xr:uid="{00000000-0005-0000-0000-000001440000}"/>
    <cellStyle name="Style 1197 2" xfId="41372" xr:uid="{00000000-0005-0000-0000-000002440000}"/>
    <cellStyle name="Style 1197 2 2" xfId="26676" xr:uid="{00000000-0005-0000-0000-000003440000}"/>
    <cellStyle name="Style 1197 2 3" xfId="21777" xr:uid="{00000000-0005-0000-0000-000004440000}"/>
    <cellStyle name="Style 1197 2 4" xfId="16878" xr:uid="{00000000-0005-0000-0000-000005440000}"/>
    <cellStyle name="Style 1197 2 5" xfId="11979" xr:uid="{00000000-0005-0000-0000-000006440000}"/>
    <cellStyle name="Style 1197 2 6" xfId="7023" xr:uid="{00000000-0005-0000-0000-000007440000}"/>
    <cellStyle name="Style 1197 2 7" xfId="2068" xr:uid="{00000000-0005-0000-0000-000008440000}"/>
    <cellStyle name="Style 1197 2 8" xfId="49110" xr:uid="{00000000-0005-0000-0000-000009440000}"/>
    <cellStyle name="Style 1197 2 9" xfId="54009" xr:uid="{00000000-0005-0000-0000-00000A440000}"/>
    <cellStyle name="Style 1197 3" xfId="38923" xr:uid="{00000000-0005-0000-0000-00000B440000}"/>
    <cellStyle name="Style 1197 4" xfId="36474" xr:uid="{00000000-0005-0000-0000-00000C440000}"/>
    <cellStyle name="Style 1197 5" xfId="34025" xr:uid="{00000000-0005-0000-0000-00000D440000}"/>
    <cellStyle name="Style 1197 6" xfId="31576" xr:uid="{00000000-0005-0000-0000-00000E440000}"/>
    <cellStyle name="Style 1197 7" xfId="29127" xr:uid="{00000000-0005-0000-0000-00000F440000}"/>
    <cellStyle name="Style 1197 8" xfId="24227" xr:uid="{00000000-0005-0000-0000-000010440000}"/>
    <cellStyle name="Style 1197 9" xfId="19328" xr:uid="{00000000-0005-0000-0000-000011440000}"/>
    <cellStyle name="Style 1198" xfId="44144" xr:uid="{00000000-0005-0000-0000-000012440000}"/>
    <cellStyle name="Style 1198 10" xfId="14428" xr:uid="{00000000-0005-0000-0000-000013440000}"/>
    <cellStyle name="Style 1198 11" xfId="9473" xr:uid="{00000000-0005-0000-0000-000014440000}"/>
    <cellStyle name="Style 1198 12" xfId="4517" xr:uid="{00000000-0005-0000-0000-000015440000}"/>
    <cellStyle name="Style 1198 13" xfId="46661" xr:uid="{00000000-0005-0000-0000-000016440000}"/>
    <cellStyle name="Style 1198 14" xfId="51560" xr:uid="{00000000-0005-0000-0000-000017440000}"/>
    <cellStyle name="Style 1198 15" xfId="57772" xr:uid="{00000000-0005-0000-0000-000018440000}"/>
    <cellStyle name="Style 1198 2" xfId="41371" xr:uid="{00000000-0005-0000-0000-000019440000}"/>
    <cellStyle name="Style 1198 2 2" xfId="26675" xr:uid="{00000000-0005-0000-0000-00001A440000}"/>
    <cellStyle name="Style 1198 2 3" xfId="21776" xr:uid="{00000000-0005-0000-0000-00001B440000}"/>
    <cellStyle name="Style 1198 2 4" xfId="16877" xr:uid="{00000000-0005-0000-0000-00001C440000}"/>
    <cellStyle name="Style 1198 2 5" xfId="11978" xr:uid="{00000000-0005-0000-0000-00001D440000}"/>
    <cellStyle name="Style 1198 2 6" xfId="7022" xr:uid="{00000000-0005-0000-0000-00001E440000}"/>
    <cellStyle name="Style 1198 2 7" xfId="2067" xr:uid="{00000000-0005-0000-0000-00001F440000}"/>
    <cellStyle name="Style 1198 2 8" xfId="49111" xr:uid="{00000000-0005-0000-0000-000020440000}"/>
    <cellStyle name="Style 1198 2 9" xfId="54010" xr:uid="{00000000-0005-0000-0000-000021440000}"/>
    <cellStyle name="Style 1198 3" xfId="38922" xr:uid="{00000000-0005-0000-0000-000022440000}"/>
    <cellStyle name="Style 1198 4" xfId="36473" xr:uid="{00000000-0005-0000-0000-000023440000}"/>
    <cellStyle name="Style 1198 5" xfId="34024" xr:uid="{00000000-0005-0000-0000-000024440000}"/>
    <cellStyle name="Style 1198 6" xfId="31575" xr:uid="{00000000-0005-0000-0000-000025440000}"/>
    <cellStyle name="Style 1198 7" xfId="29126" xr:uid="{00000000-0005-0000-0000-000026440000}"/>
    <cellStyle name="Style 1198 8" xfId="24226" xr:uid="{00000000-0005-0000-0000-000027440000}"/>
    <cellStyle name="Style 1198 9" xfId="19327" xr:uid="{00000000-0005-0000-0000-000028440000}"/>
    <cellStyle name="Style 1199" xfId="44143" xr:uid="{00000000-0005-0000-0000-000029440000}"/>
    <cellStyle name="Style 1199 10" xfId="14427" xr:uid="{00000000-0005-0000-0000-00002A440000}"/>
    <cellStyle name="Style 1199 11" xfId="9472" xr:uid="{00000000-0005-0000-0000-00002B440000}"/>
    <cellStyle name="Style 1199 12" xfId="4516" xr:uid="{00000000-0005-0000-0000-00002C440000}"/>
    <cellStyle name="Style 1199 13" xfId="46662" xr:uid="{00000000-0005-0000-0000-00002D440000}"/>
    <cellStyle name="Style 1199 14" xfId="51561" xr:uid="{00000000-0005-0000-0000-00002E440000}"/>
    <cellStyle name="Style 1199 15" xfId="57773" xr:uid="{00000000-0005-0000-0000-00002F440000}"/>
    <cellStyle name="Style 1199 2" xfId="41370" xr:uid="{00000000-0005-0000-0000-000030440000}"/>
    <cellStyle name="Style 1199 2 2" xfId="26674" xr:uid="{00000000-0005-0000-0000-000031440000}"/>
    <cellStyle name="Style 1199 2 3" xfId="21775" xr:uid="{00000000-0005-0000-0000-000032440000}"/>
    <cellStyle name="Style 1199 2 4" xfId="16876" xr:uid="{00000000-0005-0000-0000-000033440000}"/>
    <cellStyle name="Style 1199 2 5" xfId="11977" xr:uid="{00000000-0005-0000-0000-000034440000}"/>
    <cellStyle name="Style 1199 2 6" xfId="7021" xr:uid="{00000000-0005-0000-0000-000035440000}"/>
    <cellStyle name="Style 1199 2 7" xfId="2066" xr:uid="{00000000-0005-0000-0000-000036440000}"/>
    <cellStyle name="Style 1199 2 8" xfId="49112" xr:uid="{00000000-0005-0000-0000-000037440000}"/>
    <cellStyle name="Style 1199 2 9" xfId="54011" xr:uid="{00000000-0005-0000-0000-000038440000}"/>
    <cellStyle name="Style 1199 3" xfId="38921" xr:uid="{00000000-0005-0000-0000-000039440000}"/>
    <cellStyle name="Style 1199 4" xfId="36472" xr:uid="{00000000-0005-0000-0000-00003A440000}"/>
    <cellStyle name="Style 1199 5" xfId="34023" xr:uid="{00000000-0005-0000-0000-00003B440000}"/>
    <cellStyle name="Style 1199 6" xfId="31574" xr:uid="{00000000-0005-0000-0000-00003C440000}"/>
    <cellStyle name="Style 1199 7" xfId="29125" xr:uid="{00000000-0005-0000-0000-00003D440000}"/>
    <cellStyle name="Style 1199 8" xfId="24225" xr:uid="{00000000-0005-0000-0000-00003E440000}"/>
    <cellStyle name="Style 1199 9" xfId="19326" xr:uid="{00000000-0005-0000-0000-00003F440000}"/>
    <cellStyle name="Style 12" xfId="44142" xr:uid="{00000000-0005-0000-0000-000040440000}"/>
    <cellStyle name="Style 12 10" xfId="14426" xr:uid="{00000000-0005-0000-0000-000041440000}"/>
    <cellStyle name="Style 12 11" xfId="9471" xr:uid="{00000000-0005-0000-0000-000042440000}"/>
    <cellStyle name="Style 12 12" xfId="4515" xr:uid="{00000000-0005-0000-0000-000043440000}"/>
    <cellStyle name="Style 12 13" xfId="46663" xr:uid="{00000000-0005-0000-0000-000044440000}"/>
    <cellStyle name="Style 12 14" xfId="51562" xr:uid="{00000000-0005-0000-0000-000045440000}"/>
    <cellStyle name="Style 12 15" xfId="57774" xr:uid="{00000000-0005-0000-0000-000046440000}"/>
    <cellStyle name="Style 12 2" xfId="41369" xr:uid="{00000000-0005-0000-0000-000047440000}"/>
    <cellStyle name="Style 12 2 2" xfId="26673" xr:uid="{00000000-0005-0000-0000-000048440000}"/>
    <cellStyle name="Style 12 2 3" xfId="21774" xr:uid="{00000000-0005-0000-0000-000049440000}"/>
    <cellStyle name="Style 12 2 4" xfId="16875" xr:uid="{00000000-0005-0000-0000-00004A440000}"/>
    <cellStyle name="Style 12 2 5" xfId="11976" xr:uid="{00000000-0005-0000-0000-00004B440000}"/>
    <cellStyle name="Style 12 2 6" xfId="7020" xr:uid="{00000000-0005-0000-0000-00004C440000}"/>
    <cellStyle name="Style 12 2 7" xfId="2065" xr:uid="{00000000-0005-0000-0000-00004D440000}"/>
    <cellStyle name="Style 12 2 8" xfId="49113" xr:uid="{00000000-0005-0000-0000-00004E440000}"/>
    <cellStyle name="Style 12 2 9" xfId="54012" xr:uid="{00000000-0005-0000-0000-00004F440000}"/>
    <cellStyle name="Style 12 3" xfId="38920" xr:uid="{00000000-0005-0000-0000-000050440000}"/>
    <cellStyle name="Style 12 4" xfId="36471" xr:uid="{00000000-0005-0000-0000-000051440000}"/>
    <cellStyle name="Style 12 5" xfId="34022" xr:uid="{00000000-0005-0000-0000-000052440000}"/>
    <cellStyle name="Style 12 6" xfId="31573" xr:uid="{00000000-0005-0000-0000-000053440000}"/>
    <cellStyle name="Style 12 7" xfId="29124" xr:uid="{00000000-0005-0000-0000-000054440000}"/>
    <cellStyle name="Style 12 8" xfId="24224" xr:uid="{00000000-0005-0000-0000-000055440000}"/>
    <cellStyle name="Style 12 9" xfId="19325" xr:uid="{00000000-0005-0000-0000-000056440000}"/>
    <cellStyle name="Style 120" xfId="44141" xr:uid="{00000000-0005-0000-0000-000057440000}"/>
    <cellStyle name="Style 120 10" xfId="14425" xr:uid="{00000000-0005-0000-0000-000058440000}"/>
    <cellStyle name="Style 120 11" xfId="9470" xr:uid="{00000000-0005-0000-0000-000059440000}"/>
    <cellStyle name="Style 120 12" xfId="4514" xr:uid="{00000000-0005-0000-0000-00005A440000}"/>
    <cellStyle name="Style 120 13" xfId="46664" xr:uid="{00000000-0005-0000-0000-00005B440000}"/>
    <cellStyle name="Style 120 14" xfId="51563" xr:uid="{00000000-0005-0000-0000-00005C440000}"/>
    <cellStyle name="Style 120 15" xfId="57775" xr:uid="{00000000-0005-0000-0000-00005D440000}"/>
    <cellStyle name="Style 120 2" xfId="41368" xr:uid="{00000000-0005-0000-0000-00005E440000}"/>
    <cellStyle name="Style 120 2 2" xfId="26672" xr:uid="{00000000-0005-0000-0000-00005F440000}"/>
    <cellStyle name="Style 120 2 3" xfId="21773" xr:uid="{00000000-0005-0000-0000-000060440000}"/>
    <cellStyle name="Style 120 2 4" xfId="16874" xr:uid="{00000000-0005-0000-0000-000061440000}"/>
    <cellStyle name="Style 120 2 5" xfId="11975" xr:uid="{00000000-0005-0000-0000-000062440000}"/>
    <cellStyle name="Style 120 2 6" xfId="7019" xr:uid="{00000000-0005-0000-0000-000063440000}"/>
    <cellStyle name="Style 120 2 7" xfId="2064" xr:uid="{00000000-0005-0000-0000-000064440000}"/>
    <cellStyle name="Style 120 2 8" xfId="49114" xr:uid="{00000000-0005-0000-0000-000065440000}"/>
    <cellStyle name="Style 120 2 9" xfId="54013" xr:uid="{00000000-0005-0000-0000-000066440000}"/>
    <cellStyle name="Style 120 3" xfId="38919" xr:uid="{00000000-0005-0000-0000-000067440000}"/>
    <cellStyle name="Style 120 4" xfId="36470" xr:uid="{00000000-0005-0000-0000-000068440000}"/>
    <cellStyle name="Style 120 5" xfId="34021" xr:uid="{00000000-0005-0000-0000-000069440000}"/>
    <cellStyle name="Style 120 6" xfId="31572" xr:uid="{00000000-0005-0000-0000-00006A440000}"/>
    <cellStyle name="Style 120 7" xfId="29123" xr:uid="{00000000-0005-0000-0000-00006B440000}"/>
    <cellStyle name="Style 120 8" xfId="24223" xr:uid="{00000000-0005-0000-0000-00006C440000}"/>
    <cellStyle name="Style 120 9" xfId="19324" xr:uid="{00000000-0005-0000-0000-00006D440000}"/>
    <cellStyle name="Style 1200" xfId="44140" xr:uid="{00000000-0005-0000-0000-00006E440000}"/>
    <cellStyle name="Style 1200 10" xfId="14424" xr:uid="{00000000-0005-0000-0000-00006F440000}"/>
    <cellStyle name="Style 1200 11" xfId="9469" xr:uid="{00000000-0005-0000-0000-000070440000}"/>
    <cellStyle name="Style 1200 12" xfId="4513" xr:uid="{00000000-0005-0000-0000-000071440000}"/>
    <cellStyle name="Style 1200 13" xfId="46665" xr:uid="{00000000-0005-0000-0000-000072440000}"/>
    <cellStyle name="Style 1200 14" xfId="51564" xr:uid="{00000000-0005-0000-0000-000073440000}"/>
    <cellStyle name="Style 1200 15" xfId="57776" xr:uid="{00000000-0005-0000-0000-000074440000}"/>
    <cellStyle name="Style 1200 2" xfId="41367" xr:uid="{00000000-0005-0000-0000-000075440000}"/>
    <cellStyle name="Style 1200 2 2" xfId="26671" xr:uid="{00000000-0005-0000-0000-000076440000}"/>
    <cellStyle name="Style 1200 2 3" xfId="21772" xr:uid="{00000000-0005-0000-0000-000077440000}"/>
    <cellStyle name="Style 1200 2 4" xfId="16873" xr:uid="{00000000-0005-0000-0000-000078440000}"/>
    <cellStyle name="Style 1200 2 5" xfId="11974" xr:uid="{00000000-0005-0000-0000-000079440000}"/>
    <cellStyle name="Style 1200 2 6" xfId="7018" xr:uid="{00000000-0005-0000-0000-00007A440000}"/>
    <cellStyle name="Style 1200 2 7" xfId="2063" xr:uid="{00000000-0005-0000-0000-00007B440000}"/>
    <cellStyle name="Style 1200 2 8" xfId="49115" xr:uid="{00000000-0005-0000-0000-00007C440000}"/>
    <cellStyle name="Style 1200 2 9" xfId="54014" xr:uid="{00000000-0005-0000-0000-00007D440000}"/>
    <cellStyle name="Style 1200 3" xfId="38918" xr:uid="{00000000-0005-0000-0000-00007E440000}"/>
    <cellStyle name="Style 1200 4" xfId="36469" xr:uid="{00000000-0005-0000-0000-00007F440000}"/>
    <cellStyle name="Style 1200 5" xfId="34020" xr:uid="{00000000-0005-0000-0000-000080440000}"/>
    <cellStyle name="Style 1200 6" xfId="31571" xr:uid="{00000000-0005-0000-0000-000081440000}"/>
    <cellStyle name="Style 1200 7" xfId="29122" xr:uid="{00000000-0005-0000-0000-000082440000}"/>
    <cellStyle name="Style 1200 8" xfId="24222" xr:uid="{00000000-0005-0000-0000-000083440000}"/>
    <cellStyle name="Style 1200 9" xfId="19323" xr:uid="{00000000-0005-0000-0000-000084440000}"/>
    <cellStyle name="Style 1201" xfId="44139" xr:uid="{00000000-0005-0000-0000-000085440000}"/>
    <cellStyle name="Style 1201 10" xfId="14423" xr:uid="{00000000-0005-0000-0000-000086440000}"/>
    <cellStyle name="Style 1201 11" xfId="9468" xr:uid="{00000000-0005-0000-0000-000087440000}"/>
    <cellStyle name="Style 1201 12" xfId="4512" xr:uid="{00000000-0005-0000-0000-000088440000}"/>
    <cellStyle name="Style 1201 13" xfId="46666" xr:uid="{00000000-0005-0000-0000-000089440000}"/>
    <cellStyle name="Style 1201 14" xfId="51565" xr:uid="{00000000-0005-0000-0000-00008A440000}"/>
    <cellStyle name="Style 1201 15" xfId="57777" xr:uid="{00000000-0005-0000-0000-00008B440000}"/>
    <cellStyle name="Style 1201 2" xfId="41366" xr:uid="{00000000-0005-0000-0000-00008C440000}"/>
    <cellStyle name="Style 1201 2 2" xfId="26670" xr:uid="{00000000-0005-0000-0000-00008D440000}"/>
    <cellStyle name="Style 1201 2 3" xfId="21771" xr:uid="{00000000-0005-0000-0000-00008E440000}"/>
    <cellStyle name="Style 1201 2 4" xfId="16872" xr:uid="{00000000-0005-0000-0000-00008F440000}"/>
    <cellStyle name="Style 1201 2 5" xfId="11973" xr:uid="{00000000-0005-0000-0000-000090440000}"/>
    <cellStyle name="Style 1201 2 6" xfId="7017" xr:uid="{00000000-0005-0000-0000-000091440000}"/>
    <cellStyle name="Style 1201 2 7" xfId="2062" xr:uid="{00000000-0005-0000-0000-000092440000}"/>
    <cellStyle name="Style 1201 2 8" xfId="49116" xr:uid="{00000000-0005-0000-0000-000093440000}"/>
    <cellStyle name="Style 1201 2 9" xfId="54015" xr:uid="{00000000-0005-0000-0000-000094440000}"/>
    <cellStyle name="Style 1201 3" xfId="38917" xr:uid="{00000000-0005-0000-0000-000095440000}"/>
    <cellStyle name="Style 1201 4" xfId="36468" xr:uid="{00000000-0005-0000-0000-000096440000}"/>
    <cellStyle name="Style 1201 5" xfId="34019" xr:uid="{00000000-0005-0000-0000-000097440000}"/>
    <cellStyle name="Style 1201 6" xfId="31570" xr:uid="{00000000-0005-0000-0000-000098440000}"/>
    <cellStyle name="Style 1201 7" xfId="29121" xr:uid="{00000000-0005-0000-0000-000099440000}"/>
    <cellStyle name="Style 1201 8" xfId="24221" xr:uid="{00000000-0005-0000-0000-00009A440000}"/>
    <cellStyle name="Style 1201 9" xfId="19322" xr:uid="{00000000-0005-0000-0000-00009B440000}"/>
    <cellStyle name="Style 1202" xfId="44138" xr:uid="{00000000-0005-0000-0000-00009C440000}"/>
    <cellStyle name="Style 1202 10" xfId="14422" xr:uid="{00000000-0005-0000-0000-00009D440000}"/>
    <cellStyle name="Style 1202 11" xfId="9467" xr:uid="{00000000-0005-0000-0000-00009E440000}"/>
    <cellStyle name="Style 1202 12" xfId="4511" xr:uid="{00000000-0005-0000-0000-00009F440000}"/>
    <cellStyle name="Style 1202 13" xfId="46667" xr:uid="{00000000-0005-0000-0000-0000A0440000}"/>
    <cellStyle name="Style 1202 14" xfId="51566" xr:uid="{00000000-0005-0000-0000-0000A1440000}"/>
    <cellStyle name="Style 1202 15" xfId="57778" xr:uid="{00000000-0005-0000-0000-0000A2440000}"/>
    <cellStyle name="Style 1202 2" xfId="41365" xr:uid="{00000000-0005-0000-0000-0000A3440000}"/>
    <cellStyle name="Style 1202 2 2" xfId="26669" xr:uid="{00000000-0005-0000-0000-0000A4440000}"/>
    <cellStyle name="Style 1202 2 3" xfId="21770" xr:uid="{00000000-0005-0000-0000-0000A5440000}"/>
    <cellStyle name="Style 1202 2 4" xfId="16871" xr:uid="{00000000-0005-0000-0000-0000A6440000}"/>
    <cellStyle name="Style 1202 2 5" xfId="11972" xr:uid="{00000000-0005-0000-0000-0000A7440000}"/>
    <cellStyle name="Style 1202 2 6" xfId="7016" xr:uid="{00000000-0005-0000-0000-0000A8440000}"/>
    <cellStyle name="Style 1202 2 7" xfId="2061" xr:uid="{00000000-0005-0000-0000-0000A9440000}"/>
    <cellStyle name="Style 1202 2 8" xfId="49117" xr:uid="{00000000-0005-0000-0000-0000AA440000}"/>
    <cellStyle name="Style 1202 2 9" xfId="54016" xr:uid="{00000000-0005-0000-0000-0000AB440000}"/>
    <cellStyle name="Style 1202 3" xfId="38916" xr:uid="{00000000-0005-0000-0000-0000AC440000}"/>
    <cellStyle name="Style 1202 4" xfId="36467" xr:uid="{00000000-0005-0000-0000-0000AD440000}"/>
    <cellStyle name="Style 1202 5" xfId="34018" xr:uid="{00000000-0005-0000-0000-0000AE440000}"/>
    <cellStyle name="Style 1202 6" xfId="31569" xr:uid="{00000000-0005-0000-0000-0000AF440000}"/>
    <cellStyle name="Style 1202 7" xfId="29120" xr:uid="{00000000-0005-0000-0000-0000B0440000}"/>
    <cellStyle name="Style 1202 8" xfId="24220" xr:uid="{00000000-0005-0000-0000-0000B1440000}"/>
    <cellStyle name="Style 1202 9" xfId="19321" xr:uid="{00000000-0005-0000-0000-0000B2440000}"/>
    <cellStyle name="Style 1203" xfId="44137" xr:uid="{00000000-0005-0000-0000-0000B3440000}"/>
    <cellStyle name="Style 1203 10" xfId="14421" xr:uid="{00000000-0005-0000-0000-0000B4440000}"/>
    <cellStyle name="Style 1203 11" xfId="9466" xr:uid="{00000000-0005-0000-0000-0000B5440000}"/>
    <cellStyle name="Style 1203 12" xfId="4510" xr:uid="{00000000-0005-0000-0000-0000B6440000}"/>
    <cellStyle name="Style 1203 13" xfId="46668" xr:uid="{00000000-0005-0000-0000-0000B7440000}"/>
    <cellStyle name="Style 1203 14" xfId="51567" xr:uid="{00000000-0005-0000-0000-0000B8440000}"/>
    <cellStyle name="Style 1203 15" xfId="57779" xr:uid="{00000000-0005-0000-0000-0000B9440000}"/>
    <cellStyle name="Style 1203 2" xfId="41364" xr:uid="{00000000-0005-0000-0000-0000BA440000}"/>
    <cellStyle name="Style 1203 2 2" xfId="26668" xr:uid="{00000000-0005-0000-0000-0000BB440000}"/>
    <cellStyle name="Style 1203 2 3" xfId="21769" xr:uid="{00000000-0005-0000-0000-0000BC440000}"/>
    <cellStyle name="Style 1203 2 4" xfId="16870" xr:uid="{00000000-0005-0000-0000-0000BD440000}"/>
    <cellStyle name="Style 1203 2 5" xfId="11971" xr:uid="{00000000-0005-0000-0000-0000BE440000}"/>
    <cellStyle name="Style 1203 2 6" xfId="7015" xr:uid="{00000000-0005-0000-0000-0000BF440000}"/>
    <cellStyle name="Style 1203 2 7" xfId="2060" xr:uid="{00000000-0005-0000-0000-0000C0440000}"/>
    <cellStyle name="Style 1203 2 8" xfId="49118" xr:uid="{00000000-0005-0000-0000-0000C1440000}"/>
    <cellStyle name="Style 1203 2 9" xfId="54017" xr:uid="{00000000-0005-0000-0000-0000C2440000}"/>
    <cellStyle name="Style 1203 3" xfId="38915" xr:uid="{00000000-0005-0000-0000-0000C3440000}"/>
    <cellStyle name="Style 1203 4" xfId="36466" xr:uid="{00000000-0005-0000-0000-0000C4440000}"/>
    <cellStyle name="Style 1203 5" xfId="34017" xr:uid="{00000000-0005-0000-0000-0000C5440000}"/>
    <cellStyle name="Style 1203 6" xfId="31568" xr:uid="{00000000-0005-0000-0000-0000C6440000}"/>
    <cellStyle name="Style 1203 7" xfId="29119" xr:uid="{00000000-0005-0000-0000-0000C7440000}"/>
    <cellStyle name="Style 1203 8" xfId="24219" xr:uid="{00000000-0005-0000-0000-0000C8440000}"/>
    <cellStyle name="Style 1203 9" xfId="19320" xr:uid="{00000000-0005-0000-0000-0000C9440000}"/>
    <cellStyle name="Style 1204" xfId="44136" xr:uid="{00000000-0005-0000-0000-0000CA440000}"/>
    <cellStyle name="Style 1204 10" xfId="14420" xr:uid="{00000000-0005-0000-0000-0000CB440000}"/>
    <cellStyle name="Style 1204 11" xfId="9465" xr:uid="{00000000-0005-0000-0000-0000CC440000}"/>
    <cellStyle name="Style 1204 12" xfId="4509" xr:uid="{00000000-0005-0000-0000-0000CD440000}"/>
    <cellStyle name="Style 1204 13" xfId="46669" xr:uid="{00000000-0005-0000-0000-0000CE440000}"/>
    <cellStyle name="Style 1204 14" xfId="51568" xr:uid="{00000000-0005-0000-0000-0000CF440000}"/>
    <cellStyle name="Style 1204 15" xfId="57780" xr:uid="{00000000-0005-0000-0000-0000D0440000}"/>
    <cellStyle name="Style 1204 2" xfId="41363" xr:uid="{00000000-0005-0000-0000-0000D1440000}"/>
    <cellStyle name="Style 1204 2 2" xfId="26667" xr:uid="{00000000-0005-0000-0000-0000D2440000}"/>
    <cellStyle name="Style 1204 2 3" xfId="21768" xr:uid="{00000000-0005-0000-0000-0000D3440000}"/>
    <cellStyle name="Style 1204 2 4" xfId="16869" xr:uid="{00000000-0005-0000-0000-0000D4440000}"/>
    <cellStyle name="Style 1204 2 5" xfId="11970" xr:uid="{00000000-0005-0000-0000-0000D5440000}"/>
    <cellStyle name="Style 1204 2 6" xfId="7014" xr:uid="{00000000-0005-0000-0000-0000D6440000}"/>
    <cellStyle name="Style 1204 2 7" xfId="2059" xr:uid="{00000000-0005-0000-0000-0000D7440000}"/>
    <cellStyle name="Style 1204 2 8" xfId="49119" xr:uid="{00000000-0005-0000-0000-0000D8440000}"/>
    <cellStyle name="Style 1204 2 9" xfId="54018" xr:uid="{00000000-0005-0000-0000-0000D9440000}"/>
    <cellStyle name="Style 1204 3" xfId="38914" xr:uid="{00000000-0005-0000-0000-0000DA440000}"/>
    <cellStyle name="Style 1204 4" xfId="36465" xr:uid="{00000000-0005-0000-0000-0000DB440000}"/>
    <cellStyle name="Style 1204 5" xfId="34016" xr:uid="{00000000-0005-0000-0000-0000DC440000}"/>
    <cellStyle name="Style 1204 6" xfId="31567" xr:uid="{00000000-0005-0000-0000-0000DD440000}"/>
    <cellStyle name="Style 1204 7" xfId="29118" xr:uid="{00000000-0005-0000-0000-0000DE440000}"/>
    <cellStyle name="Style 1204 8" xfId="24218" xr:uid="{00000000-0005-0000-0000-0000DF440000}"/>
    <cellStyle name="Style 1204 9" xfId="19319" xr:uid="{00000000-0005-0000-0000-0000E0440000}"/>
    <cellStyle name="Style 1205" xfId="44135" xr:uid="{00000000-0005-0000-0000-0000E1440000}"/>
    <cellStyle name="Style 1205 10" xfId="14419" xr:uid="{00000000-0005-0000-0000-0000E2440000}"/>
    <cellStyle name="Style 1205 11" xfId="9464" xr:uid="{00000000-0005-0000-0000-0000E3440000}"/>
    <cellStyle name="Style 1205 12" xfId="4508" xr:uid="{00000000-0005-0000-0000-0000E4440000}"/>
    <cellStyle name="Style 1205 13" xfId="46670" xr:uid="{00000000-0005-0000-0000-0000E5440000}"/>
    <cellStyle name="Style 1205 14" xfId="51569" xr:uid="{00000000-0005-0000-0000-0000E6440000}"/>
    <cellStyle name="Style 1205 15" xfId="57781" xr:uid="{00000000-0005-0000-0000-0000E7440000}"/>
    <cellStyle name="Style 1205 2" xfId="41362" xr:uid="{00000000-0005-0000-0000-0000E8440000}"/>
    <cellStyle name="Style 1205 2 2" xfId="26666" xr:uid="{00000000-0005-0000-0000-0000E9440000}"/>
    <cellStyle name="Style 1205 2 3" xfId="21767" xr:uid="{00000000-0005-0000-0000-0000EA440000}"/>
    <cellStyle name="Style 1205 2 4" xfId="16868" xr:uid="{00000000-0005-0000-0000-0000EB440000}"/>
    <cellStyle name="Style 1205 2 5" xfId="11969" xr:uid="{00000000-0005-0000-0000-0000EC440000}"/>
    <cellStyle name="Style 1205 2 6" xfId="7013" xr:uid="{00000000-0005-0000-0000-0000ED440000}"/>
    <cellStyle name="Style 1205 2 7" xfId="2058" xr:uid="{00000000-0005-0000-0000-0000EE440000}"/>
    <cellStyle name="Style 1205 2 8" xfId="49120" xr:uid="{00000000-0005-0000-0000-0000EF440000}"/>
    <cellStyle name="Style 1205 2 9" xfId="54019" xr:uid="{00000000-0005-0000-0000-0000F0440000}"/>
    <cellStyle name="Style 1205 3" xfId="38913" xr:uid="{00000000-0005-0000-0000-0000F1440000}"/>
    <cellStyle name="Style 1205 4" xfId="36464" xr:uid="{00000000-0005-0000-0000-0000F2440000}"/>
    <cellStyle name="Style 1205 5" xfId="34015" xr:uid="{00000000-0005-0000-0000-0000F3440000}"/>
    <cellStyle name="Style 1205 6" xfId="31566" xr:uid="{00000000-0005-0000-0000-0000F4440000}"/>
    <cellStyle name="Style 1205 7" xfId="29117" xr:uid="{00000000-0005-0000-0000-0000F5440000}"/>
    <cellStyle name="Style 1205 8" xfId="24217" xr:uid="{00000000-0005-0000-0000-0000F6440000}"/>
    <cellStyle name="Style 1205 9" xfId="19318" xr:uid="{00000000-0005-0000-0000-0000F7440000}"/>
    <cellStyle name="Style 1206" xfId="44134" xr:uid="{00000000-0005-0000-0000-0000F8440000}"/>
    <cellStyle name="Style 1206 10" xfId="14418" xr:uid="{00000000-0005-0000-0000-0000F9440000}"/>
    <cellStyle name="Style 1206 11" xfId="9463" xr:uid="{00000000-0005-0000-0000-0000FA440000}"/>
    <cellStyle name="Style 1206 12" xfId="4507" xr:uid="{00000000-0005-0000-0000-0000FB440000}"/>
    <cellStyle name="Style 1206 13" xfId="46671" xr:uid="{00000000-0005-0000-0000-0000FC440000}"/>
    <cellStyle name="Style 1206 14" xfId="51570" xr:uid="{00000000-0005-0000-0000-0000FD440000}"/>
    <cellStyle name="Style 1206 15" xfId="57782" xr:uid="{00000000-0005-0000-0000-0000FE440000}"/>
    <cellStyle name="Style 1206 2" xfId="41361" xr:uid="{00000000-0005-0000-0000-0000FF440000}"/>
    <cellStyle name="Style 1206 2 2" xfId="26665" xr:uid="{00000000-0005-0000-0000-000000450000}"/>
    <cellStyle name="Style 1206 2 3" xfId="21766" xr:uid="{00000000-0005-0000-0000-000001450000}"/>
    <cellStyle name="Style 1206 2 4" xfId="16867" xr:uid="{00000000-0005-0000-0000-000002450000}"/>
    <cellStyle name="Style 1206 2 5" xfId="11968" xr:uid="{00000000-0005-0000-0000-000003450000}"/>
    <cellStyle name="Style 1206 2 6" xfId="7012" xr:uid="{00000000-0005-0000-0000-000004450000}"/>
    <cellStyle name="Style 1206 2 7" xfId="2057" xr:uid="{00000000-0005-0000-0000-000005450000}"/>
    <cellStyle name="Style 1206 2 8" xfId="49121" xr:uid="{00000000-0005-0000-0000-000006450000}"/>
    <cellStyle name="Style 1206 2 9" xfId="54020" xr:uid="{00000000-0005-0000-0000-000007450000}"/>
    <cellStyle name="Style 1206 3" xfId="38912" xr:uid="{00000000-0005-0000-0000-000008450000}"/>
    <cellStyle name="Style 1206 4" xfId="36463" xr:uid="{00000000-0005-0000-0000-000009450000}"/>
    <cellStyle name="Style 1206 5" xfId="34014" xr:uid="{00000000-0005-0000-0000-00000A450000}"/>
    <cellStyle name="Style 1206 6" xfId="31565" xr:uid="{00000000-0005-0000-0000-00000B450000}"/>
    <cellStyle name="Style 1206 7" xfId="29116" xr:uid="{00000000-0005-0000-0000-00000C450000}"/>
    <cellStyle name="Style 1206 8" xfId="24216" xr:uid="{00000000-0005-0000-0000-00000D450000}"/>
    <cellStyle name="Style 1206 9" xfId="19317" xr:uid="{00000000-0005-0000-0000-00000E450000}"/>
    <cellStyle name="Style 1207" xfId="44133" xr:uid="{00000000-0005-0000-0000-00000F450000}"/>
    <cellStyle name="Style 1207 10" xfId="14417" xr:uid="{00000000-0005-0000-0000-000010450000}"/>
    <cellStyle name="Style 1207 11" xfId="9462" xr:uid="{00000000-0005-0000-0000-000011450000}"/>
    <cellStyle name="Style 1207 12" xfId="4506" xr:uid="{00000000-0005-0000-0000-000012450000}"/>
    <cellStyle name="Style 1207 13" xfId="46672" xr:uid="{00000000-0005-0000-0000-000013450000}"/>
    <cellStyle name="Style 1207 14" xfId="51571" xr:uid="{00000000-0005-0000-0000-000014450000}"/>
    <cellStyle name="Style 1207 15" xfId="57783" xr:uid="{00000000-0005-0000-0000-000015450000}"/>
    <cellStyle name="Style 1207 2" xfId="41360" xr:uid="{00000000-0005-0000-0000-000016450000}"/>
    <cellStyle name="Style 1207 2 2" xfId="26664" xr:uid="{00000000-0005-0000-0000-000017450000}"/>
    <cellStyle name="Style 1207 2 3" xfId="21765" xr:uid="{00000000-0005-0000-0000-000018450000}"/>
    <cellStyle name="Style 1207 2 4" xfId="16866" xr:uid="{00000000-0005-0000-0000-000019450000}"/>
    <cellStyle name="Style 1207 2 5" xfId="11967" xr:uid="{00000000-0005-0000-0000-00001A450000}"/>
    <cellStyle name="Style 1207 2 6" xfId="7011" xr:uid="{00000000-0005-0000-0000-00001B450000}"/>
    <cellStyle name="Style 1207 2 7" xfId="2056" xr:uid="{00000000-0005-0000-0000-00001C450000}"/>
    <cellStyle name="Style 1207 2 8" xfId="49122" xr:uid="{00000000-0005-0000-0000-00001D450000}"/>
    <cellStyle name="Style 1207 2 9" xfId="54021" xr:uid="{00000000-0005-0000-0000-00001E450000}"/>
    <cellStyle name="Style 1207 3" xfId="38911" xr:uid="{00000000-0005-0000-0000-00001F450000}"/>
    <cellStyle name="Style 1207 4" xfId="36462" xr:uid="{00000000-0005-0000-0000-000020450000}"/>
    <cellStyle name="Style 1207 5" xfId="34013" xr:uid="{00000000-0005-0000-0000-000021450000}"/>
    <cellStyle name="Style 1207 6" xfId="31564" xr:uid="{00000000-0005-0000-0000-000022450000}"/>
    <cellStyle name="Style 1207 7" xfId="29115" xr:uid="{00000000-0005-0000-0000-000023450000}"/>
    <cellStyle name="Style 1207 8" xfId="24215" xr:uid="{00000000-0005-0000-0000-000024450000}"/>
    <cellStyle name="Style 1207 9" xfId="19316" xr:uid="{00000000-0005-0000-0000-000025450000}"/>
    <cellStyle name="Style 1208" xfId="44132" xr:uid="{00000000-0005-0000-0000-000026450000}"/>
    <cellStyle name="Style 1208 10" xfId="14416" xr:uid="{00000000-0005-0000-0000-000027450000}"/>
    <cellStyle name="Style 1208 11" xfId="9461" xr:uid="{00000000-0005-0000-0000-000028450000}"/>
    <cellStyle name="Style 1208 12" xfId="4505" xr:uid="{00000000-0005-0000-0000-000029450000}"/>
    <cellStyle name="Style 1208 13" xfId="46673" xr:uid="{00000000-0005-0000-0000-00002A450000}"/>
    <cellStyle name="Style 1208 14" xfId="51572" xr:uid="{00000000-0005-0000-0000-00002B450000}"/>
    <cellStyle name="Style 1208 15" xfId="57784" xr:uid="{00000000-0005-0000-0000-00002C450000}"/>
    <cellStyle name="Style 1208 2" xfId="41359" xr:uid="{00000000-0005-0000-0000-00002D450000}"/>
    <cellStyle name="Style 1208 2 2" xfId="26663" xr:uid="{00000000-0005-0000-0000-00002E450000}"/>
    <cellStyle name="Style 1208 2 3" xfId="21764" xr:uid="{00000000-0005-0000-0000-00002F450000}"/>
    <cellStyle name="Style 1208 2 4" xfId="16865" xr:uid="{00000000-0005-0000-0000-000030450000}"/>
    <cellStyle name="Style 1208 2 5" xfId="11966" xr:uid="{00000000-0005-0000-0000-000031450000}"/>
    <cellStyle name="Style 1208 2 6" xfId="7010" xr:uid="{00000000-0005-0000-0000-000032450000}"/>
    <cellStyle name="Style 1208 2 7" xfId="2055" xr:uid="{00000000-0005-0000-0000-000033450000}"/>
    <cellStyle name="Style 1208 2 8" xfId="49123" xr:uid="{00000000-0005-0000-0000-000034450000}"/>
    <cellStyle name="Style 1208 2 9" xfId="54022" xr:uid="{00000000-0005-0000-0000-000035450000}"/>
    <cellStyle name="Style 1208 3" xfId="38910" xr:uid="{00000000-0005-0000-0000-000036450000}"/>
    <cellStyle name="Style 1208 4" xfId="36461" xr:uid="{00000000-0005-0000-0000-000037450000}"/>
    <cellStyle name="Style 1208 5" xfId="34012" xr:uid="{00000000-0005-0000-0000-000038450000}"/>
    <cellStyle name="Style 1208 6" xfId="31563" xr:uid="{00000000-0005-0000-0000-000039450000}"/>
    <cellStyle name="Style 1208 7" xfId="29114" xr:uid="{00000000-0005-0000-0000-00003A450000}"/>
    <cellStyle name="Style 1208 8" xfId="24214" xr:uid="{00000000-0005-0000-0000-00003B450000}"/>
    <cellStyle name="Style 1208 9" xfId="19315" xr:uid="{00000000-0005-0000-0000-00003C450000}"/>
    <cellStyle name="Style 1209" xfId="44131" xr:uid="{00000000-0005-0000-0000-00003D450000}"/>
    <cellStyle name="Style 1209 10" xfId="14415" xr:uid="{00000000-0005-0000-0000-00003E450000}"/>
    <cellStyle name="Style 1209 11" xfId="9460" xr:uid="{00000000-0005-0000-0000-00003F450000}"/>
    <cellStyle name="Style 1209 12" xfId="4504" xr:uid="{00000000-0005-0000-0000-000040450000}"/>
    <cellStyle name="Style 1209 13" xfId="46674" xr:uid="{00000000-0005-0000-0000-000041450000}"/>
    <cellStyle name="Style 1209 14" xfId="51573" xr:uid="{00000000-0005-0000-0000-000042450000}"/>
    <cellStyle name="Style 1209 15" xfId="57785" xr:uid="{00000000-0005-0000-0000-000043450000}"/>
    <cellStyle name="Style 1209 2" xfId="41358" xr:uid="{00000000-0005-0000-0000-000044450000}"/>
    <cellStyle name="Style 1209 2 2" xfId="26662" xr:uid="{00000000-0005-0000-0000-000045450000}"/>
    <cellStyle name="Style 1209 2 3" xfId="21763" xr:uid="{00000000-0005-0000-0000-000046450000}"/>
    <cellStyle name="Style 1209 2 4" xfId="16864" xr:uid="{00000000-0005-0000-0000-000047450000}"/>
    <cellStyle name="Style 1209 2 5" xfId="11965" xr:uid="{00000000-0005-0000-0000-000048450000}"/>
    <cellStyle name="Style 1209 2 6" xfId="7009" xr:uid="{00000000-0005-0000-0000-000049450000}"/>
    <cellStyle name="Style 1209 2 7" xfId="2054" xr:uid="{00000000-0005-0000-0000-00004A450000}"/>
    <cellStyle name="Style 1209 2 8" xfId="49124" xr:uid="{00000000-0005-0000-0000-00004B450000}"/>
    <cellStyle name="Style 1209 2 9" xfId="54023" xr:uid="{00000000-0005-0000-0000-00004C450000}"/>
    <cellStyle name="Style 1209 3" xfId="38909" xr:uid="{00000000-0005-0000-0000-00004D450000}"/>
    <cellStyle name="Style 1209 4" xfId="36460" xr:uid="{00000000-0005-0000-0000-00004E450000}"/>
    <cellStyle name="Style 1209 5" xfId="34011" xr:uid="{00000000-0005-0000-0000-00004F450000}"/>
    <cellStyle name="Style 1209 6" xfId="31562" xr:uid="{00000000-0005-0000-0000-000050450000}"/>
    <cellStyle name="Style 1209 7" xfId="29113" xr:uid="{00000000-0005-0000-0000-000051450000}"/>
    <cellStyle name="Style 1209 8" xfId="24213" xr:uid="{00000000-0005-0000-0000-000052450000}"/>
    <cellStyle name="Style 1209 9" xfId="19314" xr:uid="{00000000-0005-0000-0000-000053450000}"/>
    <cellStyle name="Style 121" xfId="44130" xr:uid="{00000000-0005-0000-0000-000054450000}"/>
    <cellStyle name="Style 121 10" xfId="14414" xr:uid="{00000000-0005-0000-0000-000055450000}"/>
    <cellStyle name="Style 121 11" xfId="9459" xr:uid="{00000000-0005-0000-0000-000056450000}"/>
    <cellStyle name="Style 121 12" xfId="4503" xr:uid="{00000000-0005-0000-0000-000057450000}"/>
    <cellStyle name="Style 121 13" xfId="46675" xr:uid="{00000000-0005-0000-0000-000058450000}"/>
    <cellStyle name="Style 121 14" xfId="51574" xr:uid="{00000000-0005-0000-0000-000059450000}"/>
    <cellStyle name="Style 121 15" xfId="57786" xr:uid="{00000000-0005-0000-0000-00005A450000}"/>
    <cellStyle name="Style 121 2" xfId="41357" xr:uid="{00000000-0005-0000-0000-00005B450000}"/>
    <cellStyle name="Style 121 2 2" xfId="26661" xr:uid="{00000000-0005-0000-0000-00005C450000}"/>
    <cellStyle name="Style 121 2 3" xfId="21762" xr:uid="{00000000-0005-0000-0000-00005D450000}"/>
    <cellStyle name="Style 121 2 4" xfId="16863" xr:uid="{00000000-0005-0000-0000-00005E450000}"/>
    <cellStyle name="Style 121 2 5" xfId="11964" xr:uid="{00000000-0005-0000-0000-00005F450000}"/>
    <cellStyle name="Style 121 2 6" xfId="7008" xr:uid="{00000000-0005-0000-0000-000060450000}"/>
    <cellStyle name="Style 121 2 7" xfId="2053" xr:uid="{00000000-0005-0000-0000-000061450000}"/>
    <cellStyle name="Style 121 2 8" xfId="49125" xr:uid="{00000000-0005-0000-0000-000062450000}"/>
    <cellStyle name="Style 121 2 9" xfId="54024" xr:uid="{00000000-0005-0000-0000-000063450000}"/>
    <cellStyle name="Style 121 3" xfId="38908" xr:uid="{00000000-0005-0000-0000-000064450000}"/>
    <cellStyle name="Style 121 4" xfId="36459" xr:uid="{00000000-0005-0000-0000-000065450000}"/>
    <cellStyle name="Style 121 5" xfId="34010" xr:uid="{00000000-0005-0000-0000-000066450000}"/>
    <cellStyle name="Style 121 6" xfId="31561" xr:uid="{00000000-0005-0000-0000-000067450000}"/>
    <cellStyle name="Style 121 7" xfId="29112" xr:uid="{00000000-0005-0000-0000-000068450000}"/>
    <cellStyle name="Style 121 8" xfId="24212" xr:uid="{00000000-0005-0000-0000-000069450000}"/>
    <cellStyle name="Style 121 9" xfId="19313" xr:uid="{00000000-0005-0000-0000-00006A450000}"/>
    <cellStyle name="Style 1210" xfId="44129" xr:uid="{00000000-0005-0000-0000-00006B450000}"/>
    <cellStyle name="Style 1210 10" xfId="14413" xr:uid="{00000000-0005-0000-0000-00006C450000}"/>
    <cellStyle name="Style 1210 11" xfId="9458" xr:uid="{00000000-0005-0000-0000-00006D450000}"/>
    <cellStyle name="Style 1210 12" xfId="4502" xr:uid="{00000000-0005-0000-0000-00006E450000}"/>
    <cellStyle name="Style 1210 13" xfId="46676" xr:uid="{00000000-0005-0000-0000-00006F450000}"/>
    <cellStyle name="Style 1210 14" xfId="51575" xr:uid="{00000000-0005-0000-0000-000070450000}"/>
    <cellStyle name="Style 1210 15" xfId="57787" xr:uid="{00000000-0005-0000-0000-000071450000}"/>
    <cellStyle name="Style 1210 2" xfId="41356" xr:uid="{00000000-0005-0000-0000-000072450000}"/>
    <cellStyle name="Style 1210 2 2" xfId="26660" xr:uid="{00000000-0005-0000-0000-000073450000}"/>
    <cellStyle name="Style 1210 2 3" xfId="21761" xr:uid="{00000000-0005-0000-0000-000074450000}"/>
    <cellStyle name="Style 1210 2 4" xfId="16862" xr:uid="{00000000-0005-0000-0000-000075450000}"/>
    <cellStyle name="Style 1210 2 5" xfId="11963" xr:uid="{00000000-0005-0000-0000-000076450000}"/>
    <cellStyle name="Style 1210 2 6" xfId="7007" xr:uid="{00000000-0005-0000-0000-000077450000}"/>
    <cellStyle name="Style 1210 2 7" xfId="2052" xr:uid="{00000000-0005-0000-0000-000078450000}"/>
    <cellStyle name="Style 1210 2 8" xfId="49126" xr:uid="{00000000-0005-0000-0000-000079450000}"/>
    <cellStyle name="Style 1210 2 9" xfId="54025" xr:uid="{00000000-0005-0000-0000-00007A450000}"/>
    <cellStyle name="Style 1210 3" xfId="38907" xr:uid="{00000000-0005-0000-0000-00007B450000}"/>
    <cellStyle name="Style 1210 4" xfId="36458" xr:uid="{00000000-0005-0000-0000-00007C450000}"/>
    <cellStyle name="Style 1210 5" xfId="34009" xr:uid="{00000000-0005-0000-0000-00007D450000}"/>
    <cellStyle name="Style 1210 6" xfId="31560" xr:uid="{00000000-0005-0000-0000-00007E450000}"/>
    <cellStyle name="Style 1210 7" xfId="29111" xr:uid="{00000000-0005-0000-0000-00007F450000}"/>
    <cellStyle name="Style 1210 8" xfId="24211" xr:uid="{00000000-0005-0000-0000-000080450000}"/>
    <cellStyle name="Style 1210 9" xfId="19312" xr:uid="{00000000-0005-0000-0000-000081450000}"/>
    <cellStyle name="Style 1211" xfId="44128" xr:uid="{00000000-0005-0000-0000-000082450000}"/>
    <cellStyle name="Style 1211 10" xfId="14412" xr:uid="{00000000-0005-0000-0000-000083450000}"/>
    <cellStyle name="Style 1211 11" xfId="9457" xr:uid="{00000000-0005-0000-0000-000084450000}"/>
    <cellStyle name="Style 1211 12" xfId="4501" xr:uid="{00000000-0005-0000-0000-000085450000}"/>
    <cellStyle name="Style 1211 13" xfId="46677" xr:uid="{00000000-0005-0000-0000-000086450000}"/>
    <cellStyle name="Style 1211 14" xfId="51576" xr:uid="{00000000-0005-0000-0000-000087450000}"/>
    <cellStyle name="Style 1211 15" xfId="57788" xr:uid="{00000000-0005-0000-0000-000088450000}"/>
    <cellStyle name="Style 1211 2" xfId="41355" xr:uid="{00000000-0005-0000-0000-000089450000}"/>
    <cellStyle name="Style 1211 2 2" xfId="26659" xr:uid="{00000000-0005-0000-0000-00008A450000}"/>
    <cellStyle name="Style 1211 2 3" xfId="21760" xr:uid="{00000000-0005-0000-0000-00008B450000}"/>
    <cellStyle name="Style 1211 2 4" xfId="16861" xr:uid="{00000000-0005-0000-0000-00008C450000}"/>
    <cellStyle name="Style 1211 2 5" xfId="11962" xr:uid="{00000000-0005-0000-0000-00008D450000}"/>
    <cellStyle name="Style 1211 2 6" xfId="7006" xr:uid="{00000000-0005-0000-0000-00008E450000}"/>
    <cellStyle name="Style 1211 2 7" xfId="2051" xr:uid="{00000000-0005-0000-0000-00008F450000}"/>
    <cellStyle name="Style 1211 2 8" xfId="49127" xr:uid="{00000000-0005-0000-0000-000090450000}"/>
    <cellStyle name="Style 1211 2 9" xfId="54026" xr:uid="{00000000-0005-0000-0000-000091450000}"/>
    <cellStyle name="Style 1211 3" xfId="38906" xr:uid="{00000000-0005-0000-0000-000092450000}"/>
    <cellStyle name="Style 1211 4" xfId="36457" xr:uid="{00000000-0005-0000-0000-000093450000}"/>
    <cellStyle name="Style 1211 5" xfId="34008" xr:uid="{00000000-0005-0000-0000-000094450000}"/>
    <cellStyle name="Style 1211 6" xfId="31559" xr:uid="{00000000-0005-0000-0000-000095450000}"/>
    <cellStyle name="Style 1211 7" xfId="29110" xr:uid="{00000000-0005-0000-0000-000096450000}"/>
    <cellStyle name="Style 1211 8" xfId="24210" xr:uid="{00000000-0005-0000-0000-000097450000}"/>
    <cellStyle name="Style 1211 9" xfId="19311" xr:uid="{00000000-0005-0000-0000-000098450000}"/>
    <cellStyle name="Style 1212" xfId="44127" xr:uid="{00000000-0005-0000-0000-000099450000}"/>
    <cellStyle name="Style 1212 10" xfId="14411" xr:uid="{00000000-0005-0000-0000-00009A450000}"/>
    <cellStyle name="Style 1212 11" xfId="9456" xr:uid="{00000000-0005-0000-0000-00009B450000}"/>
    <cellStyle name="Style 1212 12" xfId="4500" xr:uid="{00000000-0005-0000-0000-00009C450000}"/>
    <cellStyle name="Style 1212 13" xfId="46678" xr:uid="{00000000-0005-0000-0000-00009D450000}"/>
    <cellStyle name="Style 1212 14" xfId="51577" xr:uid="{00000000-0005-0000-0000-00009E450000}"/>
    <cellStyle name="Style 1212 15" xfId="57789" xr:uid="{00000000-0005-0000-0000-00009F450000}"/>
    <cellStyle name="Style 1212 2" xfId="41354" xr:uid="{00000000-0005-0000-0000-0000A0450000}"/>
    <cellStyle name="Style 1212 2 2" xfId="26658" xr:uid="{00000000-0005-0000-0000-0000A1450000}"/>
    <cellStyle name="Style 1212 2 3" xfId="21759" xr:uid="{00000000-0005-0000-0000-0000A2450000}"/>
    <cellStyle name="Style 1212 2 4" xfId="16860" xr:uid="{00000000-0005-0000-0000-0000A3450000}"/>
    <cellStyle name="Style 1212 2 5" xfId="11961" xr:uid="{00000000-0005-0000-0000-0000A4450000}"/>
    <cellStyle name="Style 1212 2 6" xfId="7005" xr:uid="{00000000-0005-0000-0000-0000A5450000}"/>
    <cellStyle name="Style 1212 2 7" xfId="2050" xr:uid="{00000000-0005-0000-0000-0000A6450000}"/>
    <cellStyle name="Style 1212 2 8" xfId="49128" xr:uid="{00000000-0005-0000-0000-0000A7450000}"/>
    <cellStyle name="Style 1212 2 9" xfId="54027" xr:uid="{00000000-0005-0000-0000-0000A8450000}"/>
    <cellStyle name="Style 1212 3" xfId="38905" xr:uid="{00000000-0005-0000-0000-0000A9450000}"/>
    <cellStyle name="Style 1212 4" xfId="36456" xr:uid="{00000000-0005-0000-0000-0000AA450000}"/>
    <cellStyle name="Style 1212 5" xfId="34007" xr:uid="{00000000-0005-0000-0000-0000AB450000}"/>
    <cellStyle name="Style 1212 6" xfId="31558" xr:uid="{00000000-0005-0000-0000-0000AC450000}"/>
    <cellStyle name="Style 1212 7" xfId="29109" xr:uid="{00000000-0005-0000-0000-0000AD450000}"/>
    <cellStyle name="Style 1212 8" xfId="24209" xr:uid="{00000000-0005-0000-0000-0000AE450000}"/>
    <cellStyle name="Style 1212 9" xfId="19310" xr:uid="{00000000-0005-0000-0000-0000AF450000}"/>
    <cellStyle name="Style 1213" xfId="44126" xr:uid="{00000000-0005-0000-0000-0000B0450000}"/>
    <cellStyle name="Style 1213 10" xfId="14410" xr:uid="{00000000-0005-0000-0000-0000B1450000}"/>
    <cellStyle name="Style 1213 11" xfId="9455" xr:uid="{00000000-0005-0000-0000-0000B2450000}"/>
    <cellStyle name="Style 1213 12" xfId="4499" xr:uid="{00000000-0005-0000-0000-0000B3450000}"/>
    <cellStyle name="Style 1213 13" xfId="46679" xr:uid="{00000000-0005-0000-0000-0000B4450000}"/>
    <cellStyle name="Style 1213 14" xfId="51578" xr:uid="{00000000-0005-0000-0000-0000B5450000}"/>
    <cellStyle name="Style 1213 15" xfId="57790" xr:uid="{00000000-0005-0000-0000-0000B6450000}"/>
    <cellStyle name="Style 1213 2" xfId="41353" xr:uid="{00000000-0005-0000-0000-0000B7450000}"/>
    <cellStyle name="Style 1213 2 2" xfId="26657" xr:uid="{00000000-0005-0000-0000-0000B8450000}"/>
    <cellStyle name="Style 1213 2 3" xfId="21758" xr:uid="{00000000-0005-0000-0000-0000B9450000}"/>
    <cellStyle name="Style 1213 2 4" xfId="16859" xr:uid="{00000000-0005-0000-0000-0000BA450000}"/>
    <cellStyle name="Style 1213 2 5" xfId="11960" xr:uid="{00000000-0005-0000-0000-0000BB450000}"/>
    <cellStyle name="Style 1213 2 6" xfId="7004" xr:uid="{00000000-0005-0000-0000-0000BC450000}"/>
    <cellStyle name="Style 1213 2 7" xfId="2049" xr:uid="{00000000-0005-0000-0000-0000BD450000}"/>
    <cellStyle name="Style 1213 2 8" xfId="49129" xr:uid="{00000000-0005-0000-0000-0000BE450000}"/>
    <cellStyle name="Style 1213 2 9" xfId="54028" xr:uid="{00000000-0005-0000-0000-0000BF450000}"/>
    <cellStyle name="Style 1213 3" xfId="38904" xr:uid="{00000000-0005-0000-0000-0000C0450000}"/>
    <cellStyle name="Style 1213 4" xfId="36455" xr:uid="{00000000-0005-0000-0000-0000C1450000}"/>
    <cellStyle name="Style 1213 5" xfId="34006" xr:uid="{00000000-0005-0000-0000-0000C2450000}"/>
    <cellStyle name="Style 1213 6" xfId="31557" xr:uid="{00000000-0005-0000-0000-0000C3450000}"/>
    <cellStyle name="Style 1213 7" xfId="29108" xr:uid="{00000000-0005-0000-0000-0000C4450000}"/>
    <cellStyle name="Style 1213 8" xfId="24208" xr:uid="{00000000-0005-0000-0000-0000C5450000}"/>
    <cellStyle name="Style 1213 9" xfId="19309" xr:uid="{00000000-0005-0000-0000-0000C6450000}"/>
    <cellStyle name="Style 1214" xfId="44125" xr:uid="{00000000-0005-0000-0000-0000C7450000}"/>
    <cellStyle name="Style 1214 10" xfId="14409" xr:uid="{00000000-0005-0000-0000-0000C8450000}"/>
    <cellStyle name="Style 1214 11" xfId="9454" xr:uid="{00000000-0005-0000-0000-0000C9450000}"/>
    <cellStyle name="Style 1214 12" xfId="4498" xr:uid="{00000000-0005-0000-0000-0000CA450000}"/>
    <cellStyle name="Style 1214 13" xfId="46680" xr:uid="{00000000-0005-0000-0000-0000CB450000}"/>
    <cellStyle name="Style 1214 14" xfId="51579" xr:uid="{00000000-0005-0000-0000-0000CC450000}"/>
    <cellStyle name="Style 1214 15" xfId="57791" xr:uid="{00000000-0005-0000-0000-0000CD450000}"/>
    <cellStyle name="Style 1214 2" xfId="41352" xr:uid="{00000000-0005-0000-0000-0000CE450000}"/>
    <cellStyle name="Style 1214 2 2" xfId="26656" xr:uid="{00000000-0005-0000-0000-0000CF450000}"/>
    <cellStyle name="Style 1214 2 3" xfId="21757" xr:uid="{00000000-0005-0000-0000-0000D0450000}"/>
    <cellStyle name="Style 1214 2 4" xfId="16858" xr:uid="{00000000-0005-0000-0000-0000D1450000}"/>
    <cellStyle name="Style 1214 2 5" xfId="11959" xr:uid="{00000000-0005-0000-0000-0000D2450000}"/>
    <cellStyle name="Style 1214 2 6" xfId="7003" xr:uid="{00000000-0005-0000-0000-0000D3450000}"/>
    <cellStyle name="Style 1214 2 7" xfId="2048" xr:uid="{00000000-0005-0000-0000-0000D4450000}"/>
    <cellStyle name="Style 1214 2 8" xfId="49130" xr:uid="{00000000-0005-0000-0000-0000D5450000}"/>
    <cellStyle name="Style 1214 2 9" xfId="54029" xr:uid="{00000000-0005-0000-0000-0000D6450000}"/>
    <cellStyle name="Style 1214 3" xfId="38903" xr:uid="{00000000-0005-0000-0000-0000D7450000}"/>
    <cellStyle name="Style 1214 4" xfId="36454" xr:uid="{00000000-0005-0000-0000-0000D8450000}"/>
    <cellStyle name="Style 1214 5" xfId="34005" xr:uid="{00000000-0005-0000-0000-0000D9450000}"/>
    <cellStyle name="Style 1214 6" xfId="31556" xr:uid="{00000000-0005-0000-0000-0000DA450000}"/>
    <cellStyle name="Style 1214 7" xfId="29107" xr:uid="{00000000-0005-0000-0000-0000DB450000}"/>
    <cellStyle name="Style 1214 8" xfId="24207" xr:uid="{00000000-0005-0000-0000-0000DC450000}"/>
    <cellStyle name="Style 1214 9" xfId="19308" xr:uid="{00000000-0005-0000-0000-0000DD450000}"/>
    <cellStyle name="Style 1215" xfId="44124" xr:uid="{00000000-0005-0000-0000-0000DE450000}"/>
    <cellStyle name="Style 1215 10" xfId="14408" xr:uid="{00000000-0005-0000-0000-0000DF450000}"/>
    <cellStyle name="Style 1215 11" xfId="9453" xr:uid="{00000000-0005-0000-0000-0000E0450000}"/>
    <cellStyle name="Style 1215 12" xfId="4497" xr:uid="{00000000-0005-0000-0000-0000E1450000}"/>
    <cellStyle name="Style 1215 13" xfId="46681" xr:uid="{00000000-0005-0000-0000-0000E2450000}"/>
    <cellStyle name="Style 1215 14" xfId="51580" xr:uid="{00000000-0005-0000-0000-0000E3450000}"/>
    <cellStyle name="Style 1215 15" xfId="57792" xr:uid="{00000000-0005-0000-0000-0000E4450000}"/>
    <cellStyle name="Style 1215 2" xfId="41351" xr:uid="{00000000-0005-0000-0000-0000E5450000}"/>
    <cellStyle name="Style 1215 2 2" xfId="26655" xr:uid="{00000000-0005-0000-0000-0000E6450000}"/>
    <cellStyle name="Style 1215 2 3" xfId="21756" xr:uid="{00000000-0005-0000-0000-0000E7450000}"/>
    <cellStyle name="Style 1215 2 4" xfId="16857" xr:uid="{00000000-0005-0000-0000-0000E8450000}"/>
    <cellStyle name="Style 1215 2 5" xfId="11958" xr:uid="{00000000-0005-0000-0000-0000E9450000}"/>
    <cellStyle name="Style 1215 2 6" xfId="7002" xr:uid="{00000000-0005-0000-0000-0000EA450000}"/>
    <cellStyle name="Style 1215 2 7" xfId="2047" xr:uid="{00000000-0005-0000-0000-0000EB450000}"/>
    <cellStyle name="Style 1215 2 8" xfId="49131" xr:uid="{00000000-0005-0000-0000-0000EC450000}"/>
    <cellStyle name="Style 1215 2 9" xfId="54030" xr:uid="{00000000-0005-0000-0000-0000ED450000}"/>
    <cellStyle name="Style 1215 3" xfId="38902" xr:uid="{00000000-0005-0000-0000-0000EE450000}"/>
    <cellStyle name="Style 1215 4" xfId="36453" xr:uid="{00000000-0005-0000-0000-0000EF450000}"/>
    <cellStyle name="Style 1215 5" xfId="34004" xr:uid="{00000000-0005-0000-0000-0000F0450000}"/>
    <cellStyle name="Style 1215 6" xfId="31555" xr:uid="{00000000-0005-0000-0000-0000F1450000}"/>
    <cellStyle name="Style 1215 7" xfId="29106" xr:uid="{00000000-0005-0000-0000-0000F2450000}"/>
    <cellStyle name="Style 1215 8" xfId="24206" xr:uid="{00000000-0005-0000-0000-0000F3450000}"/>
    <cellStyle name="Style 1215 9" xfId="19307" xr:uid="{00000000-0005-0000-0000-0000F4450000}"/>
    <cellStyle name="Style 1216" xfId="44123" xr:uid="{00000000-0005-0000-0000-0000F5450000}"/>
    <cellStyle name="Style 1216 10" xfId="14407" xr:uid="{00000000-0005-0000-0000-0000F6450000}"/>
    <cellStyle name="Style 1216 11" xfId="9452" xr:uid="{00000000-0005-0000-0000-0000F7450000}"/>
    <cellStyle name="Style 1216 12" xfId="4496" xr:uid="{00000000-0005-0000-0000-0000F8450000}"/>
    <cellStyle name="Style 1216 13" xfId="46682" xr:uid="{00000000-0005-0000-0000-0000F9450000}"/>
    <cellStyle name="Style 1216 14" xfId="51581" xr:uid="{00000000-0005-0000-0000-0000FA450000}"/>
    <cellStyle name="Style 1216 15" xfId="57793" xr:uid="{00000000-0005-0000-0000-0000FB450000}"/>
    <cellStyle name="Style 1216 2" xfId="41350" xr:uid="{00000000-0005-0000-0000-0000FC450000}"/>
    <cellStyle name="Style 1216 2 2" xfId="26654" xr:uid="{00000000-0005-0000-0000-0000FD450000}"/>
    <cellStyle name="Style 1216 2 3" xfId="21755" xr:uid="{00000000-0005-0000-0000-0000FE450000}"/>
    <cellStyle name="Style 1216 2 4" xfId="16856" xr:uid="{00000000-0005-0000-0000-0000FF450000}"/>
    <cellStyle name="Style 1216 2 5" xfId="11957" xr:uid="{00000000-0005-0000-0000-000000460000}"/>
    <cellStyle name="Style 1216 2 6" xfId="7001" xr:uid="{00000000-0005-0000-0000-000001460000}"/>
    <cellStyle name="Style 1216 2 7" xfId="2046" xr:uid="{00000000-0005-0000-0000-000002460000}"/>
    <cellStyle name="Style 1216 2 8" xfId="49132" xr:uid="{00000000-0005-0000-0000-000003460000}"/>
    <cellStyle name="Style 1216 2 9" xfId="54031" xr:uid="{00000000-0005-0000-0000-000004460000}"/>
    <cellStyle name="Style 1216 3" xfId="38901" xr:uid="{00000000-0005-0000-0000-000005460000}"/>
    <cellStyle name="Style 1216 4" xfId="36452" xr:uid="{00000000-0005-0000-0000-000006460000}"/>
    <cellStyle name="Style 1216 5" xfId="34003" xr:uid="{00000000-0005-0000-0000-000007460000}"/>
    <cellStyle name="Style 1216 6" xfId="31554" xr:uid="{00000000-0005-0000-0000-000008460000}"/>
    <cellStyle name="Style 1216 7" xfId="29105" xr:uid="{00000000-0005-0000-0000-000009460000}"/>
    <cellStyle name="Style 1216 8" xfId="24205" xr:uid="{00000000-0005-0000-0000-00000A460000}"/>
    <cellStyle name="Style 1216 9" xfId="19306" xr:uid="{00000000-0005-0000-0000-00000B460000}"/>
    <cellStyle name="Style 1217" xfId="44122" xr:uid="{00000000-0005-0000-0000-00000C460000}"/>
    <cellStyle name="Style 1217 10" xfId="14406" xr:uid="{00000000-0005-0000-0000-00000D460000}"/>
    <cellStyle name="Style 1217 11" xfId="9451" xr:uid="{00000000-0005-0000-0000-00000E460000}"/>
    <cellStyle name="Style 1217 12" xfId="4495" xr:uid="{00000000-0005-0000-0000-00000F460000}"/>
    <cellStyle name="Style 1217 13" xfId="46683" xr:uid="{00000000-0005-0000-0000-000010460000}"/>
    <cellStyle name="Style 1217 14" xfId="51582" xr:uid="{00000000-0005-0000-0000-000011460000}"/>
    <cellStyle name="Style 1217 15" xfId="57794" xr:uid="{00000000-0005-0000-0000-000012460000}"/>
    <cellStyle name="Style 1217 2" xfId="41349" xr:uid="{00000000-0005-0000-0000-000013460000}"/>
    <cellStyle name="Style 1217 2 2" xfId="26653" xr:uid="{00000000-0005-0000-0000-000014460000}"/>
    <cellStyle name="Style 1217 2 3" xfId="21754" xr:uid="{00000000-0005-0000-0000-000015460000}"/>
    <cellStyle name="Style 1217 2 4" xfId="16855" xr:uid="{00000000-0005-0000-0000-000016460000}"/>
    <cellStyle name="Style 1217 2 5" xfId="11956" xr:uid="{00000000-0005-0000-0000-000017460000}"/>
    <cellStyle name="Style 1217 2 6" xfId="7000" xr:uid="{00000000-0005-0000-0000-000018460000}"/>
    <cellStyle name="Style 1217 2 7" xfId="2045" xr:uid="{00000000-0005-0000-0000-000019460000}"/>
    <cellStyle name="Style 1217 2 8" xfId="49133" xr:uid="{00000000-0005-0000-0000-00001A460000}"/>
    <cellStyle name="Style 1217 2 9" xfId="54032" xr:uid="{00000000-0005-0000-0000-00001B460000}"/>
    <cellStyle name="Style 1217 3" xfId="38900" xr:uid="{00000000-0005-0000-0000-00001C460000}"/>
    <cellStyle name="Style 1217 4" xfId="36451" xr:uid="{00000000-0005-0000-0000-00001D460000}"/>
    <cellStyle name="Style 1217 5" xfId="34002" xr:uid="{00000000-0005-0000-0000-00001E460000}"/>
    <cellStyle name="Style 1217 6" xfId="31553" xr:uid="{00000000-0005-0000-0000-00001F460000}"/>
    <cellStyle name="Style 1217 7" xfId="29104" xr:uid="{00000000-0005-0000-0000-000020460000}"/>
    <cellStyle name="Style 1217 8" xfId="24204" xr:uid="{00000000-0005-0000-0000-000021460000}"/>
    <cellStyle name="Style 1217 9" xfId="19305" xr:uid="{00000000-0005-0000-0000-000022460000}"/>
    <cellStyle name="Style 1218" xfId="44121" xr:uid="{00000000-0005-0000-0000-000023460000}"/>
    <cellStyle name="Style 1218 10" xfId="14405" xr:uid="{00000000-0005-0000-0000-000024460000}"/>
    <cellStyle name="Style 1218 11" xfId="9450" xr:uid="{00000000-0005-0000-0000-000025460000}"/>
    <cellStyle name="Style 1218 12" xfId="4494" xr:uid="{00000000-0005-0000-0000-000026460000}"/>
    <cellStyle name="Style 1218 13" xfId="46684" xr:uid="{00000000-0005-0000-0000-000027460000}"/>
    <cellStyle name="Style 1218 14" xfId="51583" xr:uid="{00000000-0005-0000-0000-000028460000}"/>
    <cellStyle name="Style 1218 15" xfId="57795" xr:uid="{00000000-0005-0000-0000-000029460000}"/>
    <cellStyle name="Style 1218 2" xfId="41348" xr:uid="{00000000-0005-0000-0000-00002A460000}"/>
    <cellStyle name="Style 1218 2 2" xfId="26652" xr:uid="{00000000-0005-0000-0000-00002B460000}"/>
    <cellStyle name="Style 1218 2 3" xfId="21753" xr:uid="{00000000-0005-0000-0000-00002C460000}"/>
    <cellStyle name="Style 1218 2 4" xfId="16854" xr:uid="{00000000-0005-0000-0000-00002D460000}"/>
    <cellStyle name="Style 1218 2 5" xfId="11955" xr:uid="{00000000-0005-0000-0000-00002E460000}"/>
    <cellStyle name="Style 1218 2 6" xfId="6999" xr:uid="{00000000-0005-0000-0000-00002F460000}"/>
    <cellStyle name="Style 1218 2 7" xfId="2044" xr:uid="{00000000-0005-0000-0000-000030460000}"/>
    <cellStyle name="Style 1218 2 8" xfId="49134" xr:uid="{00000000-0005-0000-0000-000031460000}"/>
    <cellStyle name="Style 1218 2 9" xfId="54033" xr:uid="{00000000-0005-0000-0000-000032460000}"/>
    <cellStyle name="Style 1218 3" xfId="38899" xr:uid="{00000000-0005-0000-0000-000033460000}"/>
    <cellStyle name="Style 1218 4" xfId="36450" xr:uid="{00000000-0005-0000-0000-000034460000}"/>
    <cellStyle name="Style 1218 5" xfId="34001" xr:uid="{00000000-0005-0000-0000-000035460000}"/>
    <cellStyle name="Style 1218 6" xfId="31552" xr:uid="{00000000-0005-0000-0000-000036460000}"/>
    <cellStyle name="Style 1218 7" xfId="29103" xr:uid="{00000000-0005-0000-0000-000037460000}"/>
    <cellStyle name="Style 1218 8" xfId="24203" xr:uid="{00000000-0005-0000-0000-000038460000}"/>
    <cellStyle name="Style 1218 9" xfId="19304" xr:uid="{00000000-0005-0000-0000-000039460000}"/>
    <cellStyle name="Style 1219" xfId="44120" xr:uid="{00000000-0005-0000-0000-00003A460000}"/>
    <cellStyle name="Style 1219 10" xfId="14404" xr:uid="{00000000-0005-0000-0000-00003B460000}"/>
    <cellStyle name="Style 1219 11" xfId="9449" xr:uid="{00000000-0005-0000-0000-00003C460000}"/>
    <cellStyle name="Style 1219 12" xfId="4493" xr:uid="{00000000-0005-0000-0000-00003D460000}"/>
    <cellStyle name="Style 1219 13" xfId="46685" xr:uid="{00000000-0005-0000-0000-00003E460000}"/>
    <cellStyle name="Style 1219 14" xfId="51584" xr:uid="{00000000-0005-0000-0000-00003F460000}"/>
    <cellStyle name="Style 1219 15" xfId="57796" xr:uid="{00000000-0005-0000-0000-000040460000}"/>
    <cellStyle name="Style 1219 2" xfId="41347" xr:uid="{00000000-0005-0000-0000-000041460000}"/>
    <cellStyle name="Style 1219 2 2" xfId="26651" xr:uid="{00000000-0005-0000-0000-000042460000}"/>
    <cellStyle name="Style 1219 2 3" xfId="21752" xr:uid="{00000000-0005-0000-0000-000043460000}"/>
    <cellStyle name="Style 1219 2 4" xfId="16853" xr:uid="{00000000-0005-0000-0000-000044460000}"/>
    <cellStyle name="Style 1219 2 5" xfId="11954" xr:uid="{00000000-0005-0000-0000-000045460000}"/>
    <cellStyle name="Style 1219 2 6" xfId="6998" xr:uid="{00000000-0005-0000-0000-000046460000}"/>
    <cellStyle name="Style 1219 2 7" xfId="2043" xr:uid="{00000000-0005-0000-0000-000047460000}"/>
    <cellStyle name="Style 1219 2 8" xfId="49135" xr:uid="{00000000-0005-0000-0000-000048460000}"/>
    <cellStyle name="Style 1219 2 9" xfId="54034" xr:uid="{00000000-0005-0000-0000-000049460000}"/>
    <cellStyle name="Style 1219 3" xfId="38898" xr:uid="{00000000-0005-0000-0000-00004A460000}"/>
    <cellStyle name="Style 1219 4" xfId="36449" xr:uid="{00000000-0005-0000-0000-00004B460000}"/>
    <cellStyle name="Style 1219 5" xfId="34000" xr:uid="{00000000-0005-0000-0000-00004C460000}"/>
    <cellStyle name="Style 1219 6" xfId="31551" xr:uid="{00000000-0005-0000-0000-00004D460000}"/>
    <cellStyle name="Style 1219 7" xfId="29102" xr:uid="{00000000-0005-0000-0000-00004E460000}"/>
    <cellStyle name="Style 1219 8" xfId="24202" xr:uid="{00000000-0005-0000-0000-00004F460000}"/>
    <cellStyle name="Style 1219 9" xfId="19303" xr:uid="{00000000-0005-0000-0000-000050460000}"/>
    <cellStyle name="Style 122" xfId="44119" xr:uid="{00000000-0005-0000-0000-000051460000}"/>
    <cellStyle name="Style 122 10" xfId="14403" xr:uid="{00000000-0005-0000-0000-000052460000}"/>
    <cellStyle name="Style 122 11" xfId="9448" xr:uid="{00000000-0005-0000-0000-000053460000}"/>
    <cellStyle name="Style 122 12" xfId="4492" xr:uid="{00000000-0005-0000-0000-000054460000}"/>
    <cellStyle name="Style 122 13" xfId="46686" xr:uid="{00000000-0005-0000-0000-000055460000}"/>
    <cellStyle name="Style 122 14" xfId="51585" xr:uid="{00000000-0005-0000-0000-000056460000}"/>
    <cellStyle name="Style 122 15" xfId="57797" xr:uid="{00000000-0005-0000-0000-000057460000}"/>
    <cellStyle name="Style 122 2" xfId="41346" xr:uid="{00000000-0005-0000-0000-000058460000}"/>
    <cellStyle name="Style 122 2 2" xfId="26650" xr:uid="{00000000-0005-0000-0000-000059460000}"/>
    <cellStyle name="Style 122 2 3" xfId="21751" xr:uid="{00000000-0005-0000-0000-00005A460000}"/>
    <cellStyle name="Style 122 2 4" xfId="16852" xr:uid="{00000000-0005-0000-0000-00005B460000}"/>
    <cellStyle name="Style 122 2 5" xfId="11953" xr:uid="{00000000-0005-0000-0000-00005C460000}"/>
    <cellStyle name="Style 122 2 6" xfId="6997" xr:uid="{00000000-0005-0000-0000-00005D460000}"/>
    <cellStyle name="Style 122 2 7" xfId="2042" xr:uid="{00000000-0005-0000-0000-00005E460000}"/>
    <cellStyle name="Style 122 2 8" xfId="49136" xr:uid="{00000000-0005-0000-0000-00005F460000}"/>
    <cellStyle name="Style 122 2 9" xfId="54035" xr:uid="{00000000-0005-0000-0000-000060460000}"/>
    <cellStyle name="Style 122 3" xfId="38897" xr:uid="{00000000-0005-0000-0000-000061460000}"/>
    <cellStyle name="Style 122 4" xfId="36448" xr:uid="{00000000-0005-0000-0000-000062460000}"/>
    <cellStyle name="Style 122 5" xfId="33999" xr:uid="{00000000-0005-0000-0000-000063460000}"/>
    <cellStyle name="Style 122 6" xfId="31550" xr:uid="{00000000-0005-0000-0000-000064460000}"/>
    <cellStyle name="Style 122 7" xfId="29101" xr:uid="{00000000-0005-0000-0000-000065460000}"/>
    <cellStyle name="Style 122 8" xfId="24201" xr:uid="{00000000-0005-0000-0000-000066460000}"/>
    <cellStyle name="Style 122 9" xfId="19302" xr:uid="{00000000-0005-0000-0000-000067460000}"/>
    <cellStyle name="Style 1220" xfId="44118" xr:uid="{00000000-0005-0000-0000-000068460000}"/>
    <cellStyle name="Style 1220 10" xfId="14402" xr:uid="{00000000-0005-0000-0000-000069460000}"/>
    <cellStyle name="Style 1220 11" xfId="9447" xr:uid="{00000000-0005-0000-0000-00006A460000}"/>
    <cellStyle name="Style 1220 12" xfId="4491" xr:uid="{00000000-0005-0000-0000-00006B460000}"/>
    <cellStyle name="Style 1220 13" xfId="46687" xr:uid="{00000000-0005-0000-0000-00006C460000}"/>
    <cellStyle name="Style 1220 14" xfId="51586" xr:uid="{00000000-0005-0000-0000-00006D460000}"/>
    <cellStyle name="Style 1220 15" xfId="57798" xr:uid="{00000000-0005-0000-0000-00006E460000}"/>
    <cellStyle name="Style 1220 2" xfId="41345" xr:uid="{00000000-0005-0000-0000-00006F460000}"/>
    <cellStyle name="Style 1220 2 2" xfId="26649" xr:uid="{00000000-0005-0000-0000-000070460000}"/>
    <cellStyle name="Style 1220 2 3" xfId="21750" xr:uid="{00000000-0005-0000-0000-000071460000}"/>
    <cellStyle name="Style 1220 2 4" xfId="16851" xr:uid="{00000000-0005-0000-0000-000072460000}"/>
    <cellStyle name="Style 1220 2 5" xfId="11952" xr:uid="{00000000-0005-0000-0000-000073460000}"/>
    <cellStyle name="Style 1220 2 6" xfId="6996" xr:uid="{00000000-0005-0000-0000-000074460000}"/>
    <cellStyle name="Style 1220 2 7" xfId="2041" xr:uid="{00000000-0005-0000-0000-000075460000}"/>
    <cellStyle name="Style 1220 2 8" xfId="49137" xr:uid="{00000000-0005-0000-0000-000076460000}"/>
    <cellStyle name="Style 1220 2 9" xfId="54036" xr:uid="{00000000-0005-0000-0000-000077460000}"/>
    <cellStyle name="Style 1220 3" xfId="38896" xr:uid="{00000000-0005-0000-0000-000078460000}"/>
    <cellStyle name="Style 1220 4" xfId="36447" xr:uid="{00000000-0005-0000-0000-000079460000}"/>
    <cellStyle name="Style 1220 5" xfId="33998" xr:uid="{00000000-0005-0000-0000-00007A460000}"/>
    <cellStyle name="Style 1220 6" xfId="31549" xr:uid="{00000000-0005-0000-0000-00007B460000}"/>
    <cellStyle name="Style 1220 7" xfId="29100" xr:uid="{00000000-0005-0000-0000-00007C460000}"/>
    <cellStyle name="Style 1220 8" xfId="24200" xr:uid="{00000000-0005-0000-0000-00007D460000}"/>
    <cellStyle name="Style 1220 9" xfId="19301" xr:uid="{00000000-0005-0000-0000-00007E460000}"/>
    <cellStyle name="Style 1221" xfId="44117" xr:uid="{00000000-0005-0000-0000-00007F460000}"/>
    <cellStyle name="Style 1221 10" xfId="14401" xr:uid="{00000000-0005-0000-0000-000080460000}"/>
    <cellStyle name="Style 1221 11" xfId="9446" xr:uid="{00000000-0005-0000-0000-000081460000}"/>
    <cellStyle name="Style 1221 12" xfId="4490" xr:uid="{00000000-0005-0000-0000-000082460000}"/>
    <cellStyle name="Style 1221 13" xfId="46688" xr:uid="{00000000-0005-0000-0000-000083460000}"/>
    <cellStyle name="Style 1221 14" xfId="51587" xr:uid="{00000000-0005-0000-0000-000084460000}"/>
    <cellStyle name="Style 1221 15" xfId="57799" xr:uid="{00000000-0005-0000-0000-000085460000}"/>
    <cellStyle name="Style 1221 2" xfId="41344" xr:uid="{00000000-0005-0000-0000-000086460000}"/>
    <cellStyle name="Style 1221 2 2" xfId="26648" xr:uid="{00000000-0005-0000-0000-000087460000}"/>
    <cellStyle name="Style 1221 2 3" xfId="21749" xr:uid="{00000000-0005-0000-0000-000088460000}"/>
    <cellStyle name="Style 1221 2 4" xfId="16850" xr:uid="{00000000-0005-0000-0000-000089460000}"/>
    <cellStyle name="Style 1221 2 5" xfId="11951" xr:uid="{00000000-0005-0000-0000-00008A460000}"/>
    <cellStyle name="Style 1221 2 6" xfId="6995" xr:uid="{00000000-0005-0000-0000-00008B460000}"/>
    <cellStyle name="Style 1221 2 7" xfId="2040" xr:uid="{00000000-0005-0000-0000-00008C460000}"/>
    <cellStyle name="Style 1221 2 8" xfId="49138" xr:uid="{00000000-0005-0000-0000-00008D460000}"/>
    <cellStyle name="Style 1221 2 9" xfId="54037" xr:uid="{00000000-0005-0000-0000-00008E460000}"/>
    <cellStyle name="Style 1221 3" xfId="38895" xr:uid="{00000000-0005-0000-0000-00008F460000}"/>
    <cellStyle name="Style 1221 4" xfId="36446" xr:uid="{00000000-0005-0000-0000-000090460000}"/>
    <cellStyle name="Style 1221 5" xfId="33997" xr:uid="{00000000-0005-0000-0000-000091460000}"/>
    <cellStyle name="Style 1221 6" xfId="31548" xr:uid="{00000000-0005-0000-0000-000092460000}"/>
    <cellStyle name="Style 1221 7" xfId="29099" xr:uid="{00000000-0005-0000-0000-000093460000}"/>
    <cellStyle name="Style 1221 8" xfId="24199" xr:uid="{00000000-0005-0000-0000-000094460000}"/>
    <cellStyle name="Style 1221 9" xfId="19300" xr:uid="{00000000-0005-0000-0000-000095460000}"/>
    <cellStyle name="Style 1222" xfId="44116" xr:uid="{00000000-0005-0000-0000-000096460000}"/>
    <cellStyle name="Style 1222 10" xfId="14400" xr:uid="{00000000-0005-0000-0000-000097460000}"/>
    <cellStyle name="Style 1222 11" xfId="9445" xr:uid="{00000000-0005-0000-0000-000098460000}"/>
    <cellStyle name="Style 1222 12" xfId="4489" xr:uid="{00000000-0005-0000-0000-000099460000}"/>
    <cellStyle name="Style 1222 13" xfId="46689" xr:uid="{00000000-0005-0000-0000-00009A460000}"/>
    <cellStyle name="Style 1222 14" xfId="51588" xr:uid="{00000000-0005-0000-0000-00009B460000}"/>
    <cellStyle name="Style 1222 15" xfId="57800" xr:uid="{00000000-0005-0000-0000-00009C460000}"/>
    <cellStyle name="Style 1222 2" xfId="41343" xr:uid="{00000000-0005-0000-0000-00009D460000}"/>
    <cellStyle name="Style 1222 2 2" xfId="26647" xr:uid="{00000000-0005-0000-0000-00009E460000}"/>
    <cellStyle name="Style 1222 2 3" xfId="21748" xr:uid="{00000000-0005-0000-0000-00009F460000}"/>
    <cellStyle name="Style 1222 2 4" xfId="16849" xr:uid="{00000000-0005-0000-0000-0000A0460000}"/>
    <cellStyle name="Style 1222 2 5" xfId="11950" xr:uid="{00000000-0005-0000-0000-0000A1460000}"/>
    <cellStyle name="Style 1222 2 6" xfId="6994" xr:uid="{00000000-0005-0000-0000-0000A2460000}"/>
    <cellStyle name="Style 1222 2 7" xfId="2039" xr:uid="{00000000-0005-0000-0000-0000A3460000}"/>
    <cellStyle name="Style 1222 2 8" xfId="49139" xr:uid="{00000000-0005-0000-0000-0000A4460000}"/>
    <cellStyle name="Style 1222 2 9" xfId="54038" xr:uid="{00000000-0005-0000-0000-0000A5460000}"/>
    <cellStyle name="Style 1222 3" xfId="38894" xr:uid="{00000000-0005-0000-0000-0000A6460000}"/>
    <cellStyle name="Style 1222 4" xfId="36445" xr:uid="{00000000-0005-0000-0000-0000A7460000}"/>
    <cellStyle name="Style 1222 5" xfId="33996" xr:uid="{00000000-0005-0000-0000-0000A8460000}"/>
    <cellStyle name="Style 1222 6" xfId="31547" xr:uid="{00000000-0005-0000-0000-0000A9460000}"/>
    <cellStyle name="Style 1222 7" xfId="29098" xr:uid="{00000000-0005-0000-0000-0000AA460000}"/>
    <cellStyle name="Style 1222 8" xfId="24198" xr:uid="{00000000-0005-0000-0000-0000AB460000}"/>
    <cellStyle name="Style 1222 9" xfId="19299" xr:uid="{00000000-0005-0000-0000-0000AC460000}"/>
    <cellStyle name="Style 1223" xfId="44115" xr:uid="{00000000-0005-0000-0000-0000AD460000}"/>
    <cellStyle name="Style 1223 10" xfId="14399" xr:uid="{00000000-0005-0000-0000-0000AE460000}"/>
    <cellStyle name="Style 1223 11" xfId="9444" xr:uid="{00000000-0005-0000-0000-0000AF460000}"/>
    <cellStyle name="Style 1223 12" xfId="4488" xr:uid="{00000000-0005-0000-0000-0000B0460000}"/>
    <cellStyle name="Style 1223 13" xfId="46690" xr:uid="{00000000-0005-0000-0000-0000B1460000}"/>
    <cellStyle name="Style 1223 14" xfId="51589" xr:uid="{00000000-0005-0000-0000-0000B2460000}"/>
    <cellStyle name="Style 1223 15" xfId="57801" xr:uid="{00000000-0005-0000-0000-0000B3460000}"/>
    <cellStyle name="Style 1223 2" xfId="41342" xr:uid="{00000000-0005-0000-0000-0000B4460000}"/>
    <cellStyle name="Style 1223 2 2" xfId="26646" xr:uid="{00000000-0005-0000-0000-0000B5460000}"/>
    <cellStyle name="Style 1223 2 3" xfId="21747" xr:uid="{00000000-0005-0000-0000-0000B6460000}"/>
    <cellStyle name="Style 1223 2 4" xfId="16848" xr:uid="{00000000-0005-0000-0000-0000B7460000}"/>
    <cellStyle name="Style 1223 2 5" xfId="11949" xr:uid="{00000000-0005-0000-0000-0000B8460000}"/>
    <cellStyle name="Style 1223 2 6" xfId="6993" xr:uid="{00000000-0005-0000-0000-0000B9460000}"/>
    <cellStyle name="Style 1223 2 7" xfId="2038" xr:uid="{00000000-0005-0000-0000-0000BA460000}"/>
    <cellStyle name="Style 1223 2 8" xfId="49140" xr:uid="{00000000-0005-0000-0000-0000BB460000}"/>
    <cellStyle name="Style 1223 2 9" xfId="54039" xr:uid="{00000000-0005-0000-0000-0000BC460000}"/>
    <cellStyle name="Style 1223 3" xfId="38893" xr:uid="{00000000-0005-0000-0000-0000BD460000}"/>
    <cellStyle name="Style 1223 4" xfId="36444" xr:uid="{00000000-0005-0000-0000-0000BE460000}"/>
    <cellStyle name="Style 1223 5" xfId="33995" xr:uid="{00000000-0005-0000-0000-0000BF460000}"/>
    <cellStyle name="Style 1223 6" xfId="31546" xr:uid="{00000000-0005-0000-0000-0000C0460000}"/>
    <cellStyle name="Style 1223 7" xfId="29097" xr:uid="{00000000-0005-0000-0000-0000C1460000}"/>
    <cellStyle name="Style 1223 8" xfId="24197" xr:uid="{00000000-0005-0000-0000-0000C2460000}"/>
    <cellStyle name="Style 1223 9" xfId="19298" xr:uid="{00000000-0005-0000-0000-0000C3460000}"/>
    <cellStyle name="Style 1224" xfId="44114" xr:uid="{00000000-0005-0000-0000-0000C4460000}"/>
    <cellStyle name="Style 1224 10" xfId="14398" xr:uid="{00000000-0005-0000-0000-0000C5460000}"/>
    <cellStyle name="Style 1224 11" xfId="9443" xr:uid="{00000000-0005-0000-0000-0000C6460000}"/>
    <cellStyle name="Style 1224 12" xfId="4487" xr:uid="{00000000-0005-0000-0000-0000C7460000}"/>
    <cellStyle name="Style 1224 13" xfId="46691" xr:uid="{00000000-0005-0000-0000-0000C8460000}"/>
    <cellStyle name="Style 1224 14" xfId="51590" xr:uid="{00000000-0005-0000-0000-0000C9460000}"/>
    <cellStyle name="Style 1224 15" xfId="57802" xr:uid="{00000000-0005-0000-0000-0000CA460000}"/>
    <cellStyle name="Style 1224 2" xfId="41341" xr:uid="{00000000-0005-0000-0000-0000CB460000}"/>
    <cellStyle name="Style 1224 2 2" xfId="26645" xr:uid="{00000000-0005-0000-0000-0000CC460000}"/>
    <cellStyle name="Style 1224 2 3" xfId="21746" xr:uid="{00000000-0005-0000-0000-0000CD460000}"/>
    <cellStyle name="Style 1224 2 4" xfId="16847" xr:uid="{00000000-0005-0000-0000-0000CE460000}"/>
    <cellStyle name="Style 1224 2 5" xfId="11948" xr:uid="{00000000-0005-0000-0000-0000CF460000}"/>
    <cellStyle name="Style 1224 2 6" xfId="6992" xr:uid="{00000000-0005-0000-0000-0000D0460000}"/>
    <cellStyle name="Style 1224 2 7" xfId="2037" xr:uid="{00000000-0005-0000-0000-0000D1460000}"/>
    <cellStyle name="Style 1224 2 8" xfId="49141" xr:uid="{00000000-0005-0000-0000-0000D2460000}"/>
    <cellStyle name="Style 1224 2 9" xfId="54040" xr:uid="{00000000-0005-0000-0000-0000D3460000}"/>
    <cellStyle name="Style 1224 3" xfId="38892" xr:uid="{00000000-0005-0000-0000-0000D4460000}"/>
    <cellStyle name="Style 1224 4" xfId="36443" xr:uid="{00000000-0005-0000-0000-0000D5460000}"/>
    <cellStyle name="Style 1224 5" xfId="33994" xr:uid="{00000000-0005-0000-0000-0000D6460000}"/>
    <cellStyle name="Style 1224 6" xfId="31545" xr:uid="{00000000-0005-0000-0000-0000D7460000}"/>
    <cellStyle name="Style 1224 7" xfId="29096" xr:uid="{00000000-0005-0000-0000-0000D8460000}"/>
    <cellStyle name="Style 1224 8" xfId="24196" xr:uid="{00000000-0005-0000-0000-0000D9460000}"/>
    <cellStyle name="Style 1224 9" xfId="19297" xr:uid="{00000000-0005-0000-0000-0000DA460000}"/>
    <cellStyle name="Style 1225" xfId="44113" xr:uid="{00000000-0005-0000-0000-0000DB460000}"/>
    <cellStyle name="Style 1225 10" xfId="14397" xr:uid="{00000000-0005-0000-0000-0000DC460000}"/>
    <cellStyle name="Style 1225 11" xfId="9442" xr:uid="{00000000-0005-0000-0000-0000DD460000}"/>
    <cellStyle name="Style 1225 12" xfId="4486" xr:uid="{00000000-0005-0000-0000-0000DE460000}"/>
    <cellStyle name="Style 1225 13" xfId="46692" xr:uid="{00000000-0005-0000-0000-0000DF460000}"/>
    <cellStyle name="Style 1225 14" xfId="51591" xr:uid="{00000000-0005-0000-0000-0000E0460000}"/>
    <cellStyle name="Style 1225 15" xfId="57803" xr:uid="{00000000-0005-0000-0000-0000E1460000}"/>
    <cellStyle name="Style 1225 2" xfId="41340" xr:uid="{00000000-0005-0000-0000-0000E2460000}"/>
    <cellStyle name="Style 1225 2 2" xfId="26644" xr:uid="{00000000-0005-0000-0000-0000E3460000}"/>
    <cellStyle name="Style 1225 2 3" xfId="21745" xr:uid="{00000000-0005-0000-0000-0000E4460000}"/>
    <cellStyle name="Style 1225 2 4" xfId="16846" xr:uid="{00000000-0005-0000-0000-0000E5460000}"/>
    <cellStyle name="Style 1225 2 5" xfId="11947" xr:uid="{00000000-0005-0000-0000-0000E6460000}"/>
    <cellStyle name="Style 1225 2 6" xfId="6991" xr:uid="{00000000-0005-0000-0000-0000E7460000}"/>
    <cellStyle name="Style 1225 2 7" xfId="2036" xr:uid="{00000000-0005-0000-0000-0000E8460000}"/>
    <cellStyle name="Style 1225 2 8" xfId="49142" xr:uid="{00000000-0005-0000-0000-0000E9460000}"/>
    <cellStyle name="Style 1225 2 9" xfId="54041" xr:uid="{00000000-0005-0000-0000-0000EA460000}"/>
    <cellStyle name="Style 1225 3" xfId="38891" xr:uid="{00000000-0005-0000-0000-0000EB460000}"/>
    <cellStyle name="Style 1225 4" xfId="36442" xr:uid="{00000000-0005-0000-0000-0000EC460000}"/>
    <cellStyle name="Style 1225 5" xfId="33993" xr:uid="{00000000-0005-0000-0000-0000ED460000}"/>
    <cellStyle name="Style 1225 6" xfId="31544" xr:uid="{00000000-0005-0000-0000-0000EE460000}"/>
    <cellStyle name="Style 1225 7" xfId="29095" xr:uid="{00000000-0005-0000-0000-0000EF460000}"/>
    <cellStyle name="Style 1225 8" xfId="24195" xr:uid="{00000000-0005-0000-0000-0000F0460000}"/>
    <cellStyle name="Style 1225 9" xfId="19296" xr:uid="{00000000-0005-0000-0000-0000F1460000}"/>
    <cellStyle name="Style 1226" xfId="44112" xr:uid="{00000000-0005-0000-0000-0000F2460000}"/>
    <cellStyle name="Style 1226 10" xfId="14396" xr:uid="{00000000-0005-0000-0000-0000F3460000}"/>
    <cellStyle name="Style 1226 11" xfId="9441" xr:uid="{00000000-0005-0000-0000-0000F4460000}"/>
    <cellStyle name="Style 1226 12" xfId="4485" xr:uid="{00000000-0005-0000-0000-0000F5460000}"/>
    <cellStyle name="Style 1226 13" xfId="46693" xr:uid="{00000000-0005-0000-0000-0000F6460000}"/>
    <cellStyle name="Style 1226 14" xfId="51592" xr:uid="{00000000-0005-0000-0000-0000F7460000}"/>
    <cellStyle name="Style 1226 15" xfId="57804" xr:uid="{00000000-0005-0000-0000-0000F8460000}"/>
    <cellStyle name="Style 1226 2" xfId="41339" xr:uid="{00000000-0005-0000-0000-0000F9460000}"/>
    <cellStyle name="Style 1226 2 2" xfId="26643" xr:uid="{00000000-0005-0000-0000-0000FA460000}"/>
    <cellStyle name="Style 1226 2 3" xfId="21744" xr:uid="{00000000-0005-0000-0000-0000FB460000}"/>
    <cellStyle name="Style 1226 2 4" xfId="16845" xr:uid="{00000000-0005-0000-0000-0000FC460000}"/>
    <cellStyle name="Style 1226 2 5" xfId="11946" xr:uid="{00000000-0005-0000-0000-0000FD460000}"/>
    <cellStyle name="Style 1226 2 6" xfId="6990" xr:uid="{00000000-0005-0000-0000-0000FE460000}"/>
    <cellStyle name="Style 1226 2 7" xfId="2035" xr:uid="{00000000-0005-0000-0000-0000FF460000}"/>
    <cellStyle name="Style 1226 2 8" xfId="49143" xr:uid="{00000000-0005-0000-0000-000000470000}"/>
    <cellStyle name="Style 1226 2 9" xfId="54042" xr:uid="{00000000-0005-0000-0000-000001470000}"/>
    <cellStyle name="Style 1226 3" xfId="38890" xr:uid="{00000000-0005-0000-0000-000002470000}"/>
    <cellStyle name="Style 1226 4" xfId="36441" xr:uid="{00000000-0005-0000-0000-000003470000}"/>
    <cellStyle name="Style 1226 5" xfId="33992" xr:uid="{00000000-0005-0000-0000-000004470000}"/>
    <cellStyle name="Style 1226 6" xfId="31543" xr:uid="{00000000-0005-0000-0000-000005470000}"/>
    <cellStyle name="Style 1226 7" xfId="29094" xr:uid="{00000000-0005-0000-0000-000006470000}"/>
    <cellStyle name="Style 1226 8" xfId="24194" xr:uid="{00000000-0005-0000-0000-000007470000}"/>
    <cellStyle name="Style 1226 9" xfId="19295" xr:uid="{00000000-0005-0000-0000-000008470000}"/>
    <cellStyle name="Style 1227" xfId="44111" xr:uid="{00000000-0005-0000-0000-000009470000}"/>
    <cellStyle name="Style 1227 10" xfId="14395" xr:uid="{00000000-0005-0000-0000-00000A470000}"/>
    <cellStyle name="Style 1227 11" xfId="9440" xr:uid="{00000000-0005-0000-0000-00000B470000}"/>
    <cellStyle name="Style 1227 12" xfId="4484" xr:uid="{00000000-0005-0000-0000-00000C470000}"/>
    <cellStyle name="Style 1227 13" xfId="46694" xr:uid="{00000000-0005-0000-0000-00000D470000}"/>
    <cellStyle name="Style 1227 14" xfId="51593" xr:uid="{00000000-0005-0000-0000-00000E470000}"/>
    <cellStyle name="Style 1227 15" xfId="57805" xr:uid="{00000000-0005-0000-0000-00000F470000}"/>
    <cellStyle name="Style 1227 2" xfId="41338" xr:uid="{00000000-0005-0000-0000-000010470000}"/>
    <cellStyle name="Style 1227 2 2" xfId="26642" xr:uid="{00000000-0005-0000-0000-000011470000}"/>
    <cellStyle name="Style 1227 2 3" xfId="21743" xr:uid="{00000000-0005-0000-0000-000012470000}"/>
    <cellStyle name="Style 1227 2 4" xfId="16844" xr:uid="{00000000-0005-0000-0000-000013470000}"/>
    <cellStyle name="Style 1227 2 5" xfId="11945" xr:uid="{00000000-0005-0000-0000-000014470000}"/>
    <cellStyle name="Style 1227 2 6" xfId="6989" xr:uid="{00000000-0005-0000-0000-000015470000}"/>
    <cellStyle name="Style 1227 2 7" xfId="2034" xr:uid="{00000000-0005-0000-0000-000016470000}"/>
    <cellStyle name="Style 1227 2 8" xfId="49144" xr:uid="{00000000-0005-0000-0000-000017470000}"/>
    <cellStyle name="Style 1227 2 9" xfId="54043" xr:uid="{00000000-0005-0000-0000-000018470000}"/>
    <cellStyle name="Style 1227 3" xfId="38889" xr:uid="{00000000-0005-0000-0000-000019470000}"/>
    <cellStyle name="Style 1227 4" xfId="36440" xr:uid="{00000000-0005-0000-0000-00001A470000}"/>
    <cellStyle name="Style 1227 5" xfId="33991" xr:uid="{00000000-0005-0000-0000-00001B470000}"/>
    <cellStyle name="Style 1227 6" xfId="31542" xr:uid="{00000000-0005-0000-0000-00001C470000}"/>
    <cellStyle name="Style 1227 7" xfId="29093" xr:uid="{00000000-0005-0000-0000-00001D470000}"/>
    <cellStyle name="Style 1227 8" xfId="24193" xr:uid="{00000000-0005-0000-0000-00001E470000}"/>
    <cellStyle name="Style 1227 9" xfId="19294" xr:uid="{00000000-0005-0000-0000-00001F470000}"/>
    <cellStyle name="Style 1228" xfId="44110" xr:uid="{00000000-0005-0000-0000-000020470000}"/>
    <cellStyle name="Style 1228 10" xfId="14394" xr:uid="{00000000-0005-0000-0000-000021470000}"/>
    <cellStyle name="Style 1228 11" xfId="9439" xr:uid="{00000000-0005-0000-0000-000022470000}"/>
    <cellStyle name="Style 1228 12" xfId="4483" xr:uid="{00000000-0005-0000-0000-000023470000}"/>
    <cellStyle name="Style 1228 13" xfId="46695" xr:uid="{00000000-0005-0000-0000-000024470000}"/>
    <cellStyle name="Style 1228 14" xfId="51594" xr:uid="{00000000-0005-0000-0000-000025470000}"/>
    <cellStyle name="Style 1228 15" xfId="57806" xr:uid="{00000000-0005-0000-0000-000026470000}"/>
    <cellStyle name="Style 1228 2" xfId="41337" xr:uid="{00000000-0005-0000-0000-000027470000}"/>
    <cellStyle name="Style 1228 2 2" xfId="26641" xr:uid="{00000000-0005-0000-0000-000028470000}"/>
    <cellStyle name="Style 1228 2 3" xfId="21742" xr:uid="{00000000-0005-0000-0000-000029470000}"/>
    <cellStyle name="Style 1228 2 4" xfId="16843" xr:uid="{00000000-0005-0000-0000-00002A470000}"/>
    <cellStyle name="Style 1228 2 5" xfId="11944" xr:uid="{00000000-0005-0000-0000-00002B470000}"/>
    <cellStyle name="Style 1228 2 6" xfId="6988" xr:uid="{00000000-0005-0000-0000-00002C470000}"/>
    <cellStyle name="Style 1228 2 7" xfId="2033" xr:uid="{00000000-0005-0000-0000-00002D470000}"/>
    <cellStyle name="Style 1228 2 8" xfId="49145" xr:uid="{00000000-0005-0000-0000-00002E470000}"/>
    <cellStyle name="Style 1228 2 9" xfId="54044" xr:uid="{00000000-0005-0000-0000-00002F470000}"/>
    <cellStyle name="Style 1228 3" xfId="38888" xr:uid="{00000000-0005-0000-0000-000030470000}"/>
    <cellStyle name="Style 1228 4" xfId="36439" xr:uid="{00000000-0005-0000-0000-000031470000}"/>
    <cellStyle name="Style 1228 5" xfId="33990" xr:uid="{00000000-0005-0000-0000-000032470000}"/>
    <cellStyle name="Style 1228 6" xfId="31541" xr:uid="{00000000-0005-0000-0000-000033470000}"/>
    <cellStyle name="Style 1228 7" xfId="29092" xr:uid="{00000000-0005-0000-0000-000034470000}"/>
    <cellStyle name="Style 1228 8" xfId="24192" xr:uid="{00000000-0005-0000-0000-000035470000}"/>
    <cellStyle name="Style 1228 9" xfId="19293" xr:uid="{00000000-0005-0000-0000-000036470000}"/>
    <cellStyle name="Style 1229" xfId="44109" xr:uid="{00000000-0005-0000-0000-000037470000}"/>
    <cellStyle name="Style 1229 10" xfId="14393" xr:uid="{00000000-0005-0000-0000-000038470000}"/>
    <cellStyle name="Style 1229 11" xfId="9438" xr:uid="{00000000-0005-0000-0000-000039470000}"/>
    <cellStyle name="Style 1229 12" xfId="4482" xr:uid="{00000000-0005-0000-0000-00003A470000}"/>
    <cellStyle name="Style 1229 13" xfId="46696" xr:uid="{00000000-0005-0000-0000-00003B470000}"/>
    <cellStyle name="Style 1229 14" xfId="51595" xr:uid="{00000000-0005-0000-0000-00003C470000}"/>
    <cellStyle name="Style 1229 15" xfId="57807" xr:uid="{00000000-0005-0000-0000-00003D470000}"/>
    <cellStyle name="Style 1229 2" xfId="41336" xr:uid="{00000000-0005-0000-0000-00003E470000}"/>
    <cellStyle name="Style 1229 2 2" xfId="26640" xr:uid="{00000000-0005-0000-0000-00003F470000}"/>
    <cellStyle name="Style 1229 2 3" xfId="21741" xr:uid="{00000000-0005-0000-0000-000040470000}"/>
    <cellStyle name="Style 1229 2 4" xfId="16842" xr:uid="{00000000-0005-0000-0000-000041470000}"/>
    <cellStyle name="Style 1229 2 5" xfId="11943" xr:uid="{00000000-0005-0000-0000-000042470000}"/>
    <cellStyle name="Style 1229 2 6" xfId="6987" xr:uid="{00000000-0005-0000-0000-000043470000}"/>
    <cellStyle name="Style 1229 2 7" xfId="2032" xr:uid="{00000000-0005-0000-0000-000044470000}"/>
    <cellStyle name="Style 1229 2 8" xfId="49146" xr:uid="{00000000-0005-0000-0000-000045470000}"/>
    <cellStyle name="Style 1229 2 9" xfId="54045" xr:uid="{00000000-0005-0000-0000-000046470000}"/>
    <cellStyle name="Style 1229 3" xfId="38887" xr:uid="{00000000-0005-0000-0000-000047470000}"/>
    <cellStyle name="Style 1229 4" xfId="36438" xr:uid="{00000000-0005-0000-0000-000048470000}"/>
    <cellStyle name="Style 1229 5" xfId="33989" xr:uid="{00000000-0005-0000-0000-000049470000}"/>
    <cellStyle name="Style 1229 6" xfId="31540" xr:uid="{00000000-0005-0000-0000-00004A470000}"/>
    <cellStyle name="Style 1229 7" xfId="29091" xr:uid="{00000000-0005-0000-0000-00004B470000}"/>
    <cellStyle name="Style 1229 8" xfId="24191" xr:uid="{00000000-0005-0000-0000-00004C470000}"/>
    <cellStyle name="Style 1229 9" xfId="19292" xr:uid="{00000000-0005-0000-0000-00004D470000}"/>
    <cellStyle name="Style 123" xfId="44108" xr:uid="{00000000-0005-0000-0000-00004E470000}"/>
    <cellStyle name="Style 123 10" xfId="14392" xr:uid="{00000000-0005-0000-0000-00004F470000}"/>
    <cellStyle name="Style 123 11" xfId="9437" xr:uid="{00000000-0005-0000-0000-000050470000}"/>
    <cellStyle name="Style 123 12" xfId="4481" xr:uid="{00000000-0005-0000-0000-000051470000}"/>
    <cellStyle name="Style 123 13" xfId="46697" xr:uid="{00000000-0005-0000-0000-000052470000}"/>
    <cellStyle name="Style 123 14" xfId="51596" xr:uid="{00000000-0005-0000-0000-000053470000}"/>
    <cellStyle name="Style 123 15" xfId="57808" xr:uid="{00000000-0005-0000-0000-000054470000}"/>
    <cellStyle name="Style 123 2" xfId="41335" xr:uid="{00000000-0005-0000-0000-000055470000}"/>
    <cellStyle name="Style 123 2 2" xfId="26639" xr:uid="{00000000-0005-0000-0000-000056470000}"/>
    <cellStyle name="Style 123 2 3" xfId="21740" xr:uid="{00000000-0005-0000-0000-000057470000}"/>
    <cellStyle name="Style 123 2 4" xfId="16841" xr:uid="{00000000-0005-0000-0000-000058470000}"/>
    <cellStyle name="Style 123 2 5" xfId="11942" xr:uid="{00000000-0005-0000-0000-000059470000}"/>
    <cellStyle name="Style 123 2 6" xfId="6986" xr:uid="{00000000-0005-0000-0000-00005A470000}"/>
    <cellStyle name="Style 123 2 7" xfId="2031" xr:uid="{00000000-0005-0000-0000-00005B470000}"/>
    <cellStyle name="Style 123 2 8" xfId="49147" xr:uid="{00000000-0005-0000-0000-00005C470000}"/>
    <cellStyle name="Style 123 2 9" xfId="54046" xr:uid="{00000000-0005-0000-0000-00005D470000}"/>
    <cellStyle name="Style 123 3" xfId="38886" xr:uid="{00000000-0005-0000-0000-00005E470000}"/>
    <cellStyle name="Style 123 4" xfId="36437" xr:uid="{00000000-0005-0000-0000-00005F470000}"/>
    <cellStyle name="Style 123 5" xfId="33988" xr:uid="{00000000-0005-0000-0000-000060470000}"/>
    <cellStyle name="Style 123 6" xfId="31539" xr:uid="{00000000-0005-0000-0000-000061470000}"/>
    <cellStyle name="Style 123 7" xfId="29090" xr:uid="{00000000-0005-0000-0000-000062470000}"/>
    <cellStyle name="Style 123 8" xfId="24190" xr:uid="{00000000-0005-0000-0000-000063470000}"/>
    <cellStyle name="Style 123 9" xfId="19291" xr:uid="{00000000-0005-0000-0000-000064470000}"/>
    <cellStyle name="Style 1230" xfId="44107" xr:uid="{00000000-0005-0000-0000-000065470000}"/>
    <cellStyle name="Style 1230 10" xfId="14391" xr:uid="{00000000-0005-0000-0000-000066470000}"/>
    <cellStyle name="Style 1230 11" xfId="9436" xr:uid="{00000000-0005-0000-0000-000067470000}"/>
    <cellStyle name="Style 1230 12" xfId="4480" xr:uid="{00000000-0005-0000-0000-000068470000}"/>
    <cellStyle name="Style 1230 13" xfId="46698" xr:uid="{00000000-0005-0000-0000-000069470000}"/>
    <cellStyle name="Style 1230 14" xfId="51597" xr:uid="{00000000-0005-0000-0000-00006A470000}"/>
    <cellStyle name="Style 1230 15" xfId="57809" xr:uid="{00000000-0005-0000-0000-00006B470000}"/>
    <cellStyle name="Style 1230 2" xfId="41334" xr:uid="{00000000-0005-0000-0000-00006C470000}"/>
    <cellStyle name="Style 1230 2 2" xfId="26638" xr:uid="{00000000-0005-0000-0000-00006D470000}"/>
    <cellStyle name="Style 1230 2 3" xfId="21739" xr:uid="{00000000-0005-0000-0000-00006E470000}"/>
    <cellStyle name="Style 1230 2 4" xfId="16840" xr:uid="{00000000-0005-0000-0000-00006F470000}"/>
    <cellStyle name="Style 1230 2 5" xfId="11941" xr:uid="{00000000-0005-0000-0000-000070470000}"/>
    <cellStyle name="Style 1230 2 6" xfId="6985" xr:uid="{00000000-0005-0000-0000-000071470000}"/>
    <cellStyle name="Style 1230 2 7" xfId="2030" xr:uid="{00000000-0005-0000-0000-000072470000}"/>
    <cellStyle name="Style 1230 2 8" xfId="49148" xr:uid="{00000000-0005-0000-0000-000073470000}"/>
    <cellStyle name="Style 1230 2 9" xfId="54047" xr:uid="{00000000-0005-0000-0000-000074470000}"/>
    <cellStyle name="Style 1230 3" xfId="38885" xr:uid="{00000000-0005-0000-0000-000075470000}"/>
    <cellStyle name="Style 1230 4" xfId="36436" xr:uid="{00000000-0005-0000-0000-000076470000}"/>
    <cellStyle name="Style 1230 5" xfId="33987" xr:uid="{00000000-0005-0000-0000-000077470000}"/>
    <cellStyle name="Style 1230 6" xfId="31538" xr:uid="{00000000-0005-0000-0000-000078470000}"/>
    <cellStyle name="Style 1230 7" xfId="29089" xr:uid="{00000000-0005-0000-0000-000079470000}"/>
    <cellStyle name="Style 1230 8" xfId="24189" xr:uid="{00000000-0005-0000-0000-00007A470000}"/>
    <cellStyle name="Style 1230 9" xfId="19290" xr:uid="{00000000-0005-0000-0000-00007B470000}"/>
    <cellStyle name="Style 1231" xfId="44106" xr:uid="{00000000-0005-0000-0000-00007C470000}"/>
    <cellStyle name="Style 1231 10" xfId="14390" xr:uid="{00000000-0005-0000-0000-00007D470000}"/>
    <cellStyle name="Style 1231 11" xfId="9435" xr:uid="{00000000-0005-0000-0000-00007E470000}"/>
    <cellStyle name="Style 1231 12" xfId="4479" xr:uid="{00000000-0005-0000-0000-00007F470000}"/>
    <cellStyle name="Style 1231 13" xfId="46699" xr:uid="{00000000-0005-0000-0000-000080470000}"/>
    <cellStyle name="Style 1231 14" xfId="51598" xr:uid="{00000000-0005-0000-0000-000081470000}"/>
    <cellStyle name="Style 1231 15" xfId="57810" xr:uid="{00000000-0005-0000-0000-000082470000}"/>
    <cellStyle name="Style 1231 2" xfId="41333" xr:uid="{00000000-0005-0000-0000-000083470000}"/>
    <cellStyle name="Style 1231 2 2" xfId="26637" xr:uid="{00000000-0005-0000-0000-000084470000}"/>
    <cellStyle name="Style 1231 2 3" xfId="21738" xr:uid="{00000000-0005-0000-0000-000085470000}"/>
    <cellStyle name="Style 1231 2 4" xfId="16839" xr:uid="{00000000-0005-0000-0000-000086470000}"/>
    <cellStyle name="Style 1231 2 5" xfId="11940" xr:uid="{00000000-0005-0000-0000-000087470000}"/>
    <cellStyle name="Style 1231 2 6" xfId="6984" xr:uid="{00000000-0005-0000-0000-000088470000}"/>
    <cellStyle name="Style 1231 2 7" xfId="2029" xr:uid="{00000000-0005-0000-0000-000089470000}"/>
    <cellStyle name="Style 1231 2 8" xfId="49149" xr:uid="{00000000-0005-0000-0000-00008A470000}"/>
    <cellStyle name="Style 1231 2 9" xfId="54048" xr:uid="{00000000-0005-0000-0000-00008B470000}"/>
    <cellStyle name="Style 1231 3" xfId="38884" xr:uid="{00000000-0005-0000-0000-00008C470000}"/>
    <cellStyle name="Style 1231 4" xfId="36435" xr:uid="{00000000-0005-0000-0000-00008D470000}"/>
    <cellStyle name="Style 1231 5" xfId="33986" xr:uid="{00000000-0005-0000-0000-00008E470000}"/>
    <cellStyle name="Style 1231 6" xfId="31537" xr:uid="{00000000-0005-0000-0000-00008F470000}"/>
    <cellStyle name="Style 1231 7" xfId="29088" xr:uid="{00000000-0005-0000-0000-000090470000}"/>
    <cellStyle name="Style 1231 8" xfId="24188" xr:uid="{00000000-0005-0000-0000-000091470000}"/>
    <cellStyle name="Style 1231 9" xfId="19289" xr:uid="{00000000-0005-0000-0000-000092470000}"/>
    <cellStyle name="Style 1232" xfId="44105" xr:uid="{00000000-0005-0000-0000-000093470000}"/>
    <cellStyle name="Style 1232 10" xfId="14389" xr:uid="{00000000-0005-0000-0000-000094470000}"/>
    <cellStyle name="Style 1232 11" xfId="9434" xr:uid="{00000000-0005-0000-0000-000095470000}"/>
    <cellStyle name="Style 1232 12" xfId="4478" xr:uid="{00000000-0005-0000-0000-000096470000}"/>
    <cellStyle name="Style 1232 13" xfId="46700" xr:uid="{00000000-0005-0000-0000-000097470000}"/>
    <cellStyle name="Style 1232 14" xfId="51599" xr:uid="{00000000-0005-0000-0000-000098470000}"/>
    <cellStyle name="Style 1232 15" xfId="57811" xr:uid="{00000000-0005-0000-0000-000099470000}"/>
    <cellStyle name="Style 1232 2" xfId="41332" xr:uid="{00000000-0005-0000-0000-00009A470000}"/>
    <cellStyle name="Style 1232 2 2" xfId="26636" xr:uid="{00000000-0005-0000-0000-00009B470000}"/>
    <cellStyle name="Style 1232 2 3" xfId="21737" xr:uid="{00000000-0005-0000-0000-00009C470000}"/>
    <cellStyle name="Style 1232 2 4" xfId="16838" xr:uid="{00000000-0005-0000-0000-00009D470000}"/>
    <cellStyle name="Style 1232 2 5" xfId="11939" xr:uid="{00000000-0005-0000-0000-00009E470000}"/>
    <cellStyle name="Style 1232 2 6" xfId="6983" xr:uid="{00000000-0005-0000-0000-00009F470000}"/>
    <cellStyle name="Style 1232 2 7" xfId="2028" xr:uid="{00000000-0005-0000-0000-0000A0470000}"/>
    <cellStyle name="Style 1232 2 8" xfId="49150" xr:uid="{00000000-0005-0000-0000-0000A1470000}"/>
    <cellStyle name="Style 1232 2 9" xfId="54049" xr:uid="{00000000-0005-0000-0000-0000A2470000}"/>
    <cellStyle name="Style 1232 3" xfId="38883" xr:uid="{00000000-0005-0000-0000-0000A3470000}"/>
    <cellStyle name="Style 1232 4" xfId="36434" xr:uid="{00000000-0005-0000-0000-0000A4470000}"/>
    <cellStyle name="Style 1232 5" xfId="33985" xr:uid="{00000000-0005-0000-0000-0000A5470000}"/>
    <cellStyle name="Style 1232 6" xfId="31536" xr:uid="{00000000-0005-0000-0000-0000A6470000}"/>
    <cellStyle name="Style 1232 7" xfId="29087" xr:uid="{00000000-0005-0000-0000-0000A7470000}"/>
    <cellStyle name="Style 1232 8" xfId="24187" xr:uid="{00000000-0005-0000-0000-0000A8470000}"/>
    <cellStyle name="Style 1232 9" xfId="19288" xr:uid="{00000000-0005-0000-0000-0000A9470000}"/>
    <cellStyle name="Style 1233" xfId="44104" xr:uid="{00000000-0005-0000-0000-0000AA470000}"/>
    <cellStyle name="Style 1233 10" xfId="14388" xr:uid="{00000000-0005-0000-0000-0000AB470000}"/>
    <cellStyle name="Style 1233 11" xfId="9433" xr:uid="{00000000-0005-0000-0000-0000AC470000}"/>
    <cellStyle name="Style 1233 12" xfId="4477" xr:uid="{00000000-0005-0000-0000-0000AD470000}"/>
    <cellStyle name="Style 1233 13" xfId="46701" xr:uid="{00000000-0005-0000-0000-0000AE470000}"/>
    <cellStyle name="Style 1233 14" xfId="51600" xr:uid="{00000000-0005-0000-0000-0000AF470000}"/>
    <cellStyle name="Style 1233 15" xfId="57812" xr:uid="{00000000-0005-0000-0000-0000B0470000}"/>
    <cellStyle name="Style 1233 2" xfId="41331" xr:uid="{00000000-0005-0000-0000-0000B1470000}"/>
    <cellStyle name="Style 1233 2 2" xfId="26635" xr:uid="{00000000-0005-0000-0000-0000B2470000}"/>
    <cellStyle name="Style 1233 2 3" xfId="21736" xr:uid="{00000000-0005-0000-0000-0000B3470000}"/>
    <cellStyle name="Style 1233 2 4" xfId="16837" xr:uid="{00000000-0005-0000-0000-0000B4470000}"/>
    <cellStyle name="Style 1233 2 5" xfId="11938" xr:uid="{00000000-0005-0000-0000-0000B5470000}"/>
    <cellStyle name="Style 1233 2 6" xfId="6982" xr:uid="{00000000-0005-0000-0000-0000B6470000}"/>
    <cellStyle name="Style 1233 2 7" xfId="2027" xr:uid="{00000000-0005-0000-0000-0000B7470000}"/>
    <cellStyle name="Style 1233 2 8" xfId="49151" xr:uid="{00000000-0005-0000-0000-0000B8470000}"/>
    <cellStyle name="Style 1233 2 9" xfId="54050" xr:uid="{00000000-0005-0000-0000-0000B9470000}"/>
    <cellStyle name="Style 1233 3" xfId="38882" xr:uid="{00000000-0005-0000-0000-0000BA470000}"/>
    <cellStyle name="Style 1233 4" xfId="36433" xr:uid="{00000000-0005-0000-0000-0000BB470000}"/>
    <cellStyle name="Style 1233 5" xfId="33984" xr:uid="{00000000-0005-0000-0000-0000BC470000}"/>
    <cellStyle name="Style 1233 6" xfId="31535" xr:uid="{00000000-0005-0000-0000-0000BD470000}"/>
    <cellStyle name="Style 1233 7" xfId="29086" xr:uid="{00000000-0005-0000-0000-0000BE470000}"/>
    <cellStyle name="Style 1233 8" xfId="24186" xr:uid="{00000000-0005-0000-0000-0000BF470000}"/>
    <cellStyle name="Style 1233 9" xfId="19287" xr:uid="{00000000-0005-0000-0000-0000C0470000}"/>
    <cellStyle name="Style 1234" xfId="44103" xr:uid="{00000000-0005-0000-0000-0000C1470000}"/>
    <cellStyle name="Style 1234 10" xfId="14387" xr:uid="{00000000-0005-0000-0000-0000C2470000}"/>
    <cellStyle name="Style 1234 11" xfId="9432" xr:uid="{00000000-0005-0000-0000-0000C3470000}"/>
    <cellStyle name="Style 1234 12" xfId="4476" xr:uid="{00000000-0005-0000-0000-0000C4470000}"/>
    <cellStyle name="Style 1234 13" xfId="46702" xr:uid="{00000000-0005-0000-0000-0000C5470000}"/>
    <cellStyle name="Style 1234 14" xfId="51601" xr:uid="{00000000-0005-0000-0000-0000C6470000}"/>
    <cellStyle name="Style 1234 15" xfId="57813" xr:uid="{00000000-0005-0000-0000-0000C7470000}"/>
    <cellStyle name="Style 1234 2" xfId="41330" xr:uid="{00000000-0005-0000-0000-0000C8470000}"/>
    <cellStyle name="Style 1234 2 2" xfId="26634" xr:uid="{00000000-0005-0000-0000-0000C9470000}"/>
    <cellStyle name="Style 1234 2 3" xfId="21735" xr:uid="{00000000-0005-0000-0000-0000CA470000}"/>
    <cellStyle name="Style 1234 2 4" xfId="16836" xr:uid="{00000000-0005-0000-0000-0000CB470000}"/>
    <cellStyle name="Style 1234 2 5" xfId="11937" xr:uid="{00000000-0005-0000-0000-0000CC470000}"/>
    <cellStyle name="Style 1234 2 6" xfId="6981" xr:uid="{00000000-0005-0000-0000-0000CD470000}"/>
    <cellStyle name="Style 1234 2 7" xfId="2026" xr:uid="{00000000-0005-0000-0000-0000CE470000}"/>
    <cellStyle name="Style 1234 2 8" xfId="49152" xr:uid="{00000000-0005-0000-0000-0000CF470000}"/>
    <cellStyle name="Style 1234 2 9" xfId="54051" xr:uid="{00000000-0005-0000-0000-0000D0470000}"/>
    <cellStyle name="Style 1234 3" xfId="38881" xr:uid="{00000000-0005-0000-0000-0000D1470000}"/>
    <cellStyle name="Style 1234 4" xfId="36432" xr:uid="{00000000-0005-0000-0000-0000D2470000}"/>
    <cellStyle name="Style 1234 5" xfId="33983" xr:uid="{00000000-0005-0000-0000-0000D3470000}"/>
    <cellStyle name="Style 1234 6" xfId="31534" xr:uid="{00000000-0005-0000-0000-0000D4470000}"/>
    <cellStyle name="Style 1234 7" xfId="29085" xr:uid="{00000000-0005-0000-0000-0000D5470000}"/>
    <cellStyle name="Style 1234 8" xfId="24185" xr:uid="{00000000-0005-0000-0000-0000D6470000}"/>
    <cellStyle name="Style 1234 9" xfId="19286" xr:uid="{00000000-0005-0000-0000-0000D7470000}"/>
    <cellStyle name="Style 1235" xfId="44102" xr:uid="{00000000-0005-0000-0000-0000D8470000}"/>
    <cellStyle name="Style 1235 10" xfId="14386" xr:uid="{00000000-0005-0000-0000-0000D9470000}"/>
    <cellStyle name="Style 1235 11" xfId="9431" xr:uid="{00000000-0005-0000-0000-0000DA470000}"/>
    <cellStyle name="Style 1235 12" xfId="4475" xr:uid="{00000000-0005-0000-0000-0000DB470000}"/>
    <cellStyle name="Style 1235 13" xfId="46703" xr:uid="{00000000-0005-0000-0000-0000DC470000}"/>
    <cellStyle name="Style 1235 14" xfId="51602" xr:uid="{00000000-0005-0000-0000-0000DD470000}"/>
    <cellStyle name="Style 1235 15" xfId="57814" xr:uid="{00000000-0005-0000-0000-0000DE470000}"/>
    <cellStyle name="Style 1235 2" xfId="41329" xr:uid="{00000000-0005-0000-0000-0000DF470000}"/>
    <cellStyle name="Style 1235 2 2" xfId="26633" xr:uid="{00000000-0005-0000-0000-0000E0470000}"/>
    <cellStyle name="Style 1235 2 3" xfId="21734" xr:uid="{00000000-0005-0000-0000-0000E1470000}"/>
    <cellStyle name="Style 1235 2 4" xfId="16835" xr:uid="{00000000-0005-0000-0000-0000E2470000}"/>
    <cellStyle name="Style 1235 2 5" xfId="11936" xr:uid="{00000000-0005-0000-0000-0000E3470000}"/>
    <cellStyle name="Style 1235 2 6" xfId="6980" xr:uid="{00000000-0005-0000-0000-0000E4470000}"/>
    <cellStyle name="Style 1235 2 7" xfId="2025" xr:uid="{00000000-0005-0000-0000-0000E5470000}"/>
    <cellStyle name="Style 1235 2 8" xfId="49153" xr:uid="{00000000-0005-0000-0000-0000E6470000}"/>
    <cellStyle name="Style 1235 2 9" xfId="54052" xr:uid="{00000000-0005-0000-0000-0000E7470000}"/>
    <cellStyle name="Style 1235 3" xfId="38880" xr:uid="{00000000-0005-0000-0000-0000E8470000}"/>
    <cellStyle name="Style 1235 4" xfId="36431" xr:uid="{00000000-0005-0000-0000-0000E9470000}"/>
    <cellStyle name="Style 1235 5" xfId="33982" xr:uid="{00000000-0005-0000-0000-0000EA470000}"/>
    <cellStyle name="Style 1235 6" xfId="31533" xr:uid="{00000000-0005-0000-0000-0000EB470000}"/>
    <cellStyle name="Style 1235 7" xfId="29084" xr:uid="{00000000-0005-0000-0000-0000EC470000}"/>
    <cellStyle name="Style 1235 8" xfId="24184" xr:uid="{00000000-0005-0000-0000-0000ED470000}"/>
    <cellStyle name="Style 1235 9" xfId="19285" xr:uid="{00000000-0005-0000-0000-0000EE470000}"/>
    <cellStyle name="Style 1236" xfId="44101" xr:uid="{00000000-0005-0000-0000-0000EF470000}"/>
    <cellStyle name="Style 1236 10" xfId="14385" xr:uid="{00000000-0005-0000-0000-0000F0470000}"/>
    <cellStyle name="Style 1236 11" xfId="9430" xr:uid="{00000000-0005-0000-0000-0000F1470000}"/>
    <cellStyle name="Style 1236 12" xfId="4474" xr:uid="{00000000-0005-0000-0000-0000F2470000}"/>
    <cellStyle name="Style 1236 13" xfId="46704" xr:uid="{00000000-0005-0000-0000-0000F3470000}"/>
    <cellStyle name="Style 1236 14" xfId="51603" xr:uid="{00000000-0005-0000-0000-0000F4470000}"/>
    <cellStyle name="Style 1236 15" xfId="57815" xr:uid="{00000000-0005-0000-0000-0000F5470000}"/>
    <cellStyle name="Style 1236 2" xfId="41328" xr:uid="{00000000-0005-0000-0000-0000F6470000}"/>
    <cellStyle name="Style 1236 2 2" xfId="26632" xr:uid="{00000000-0005-0000-0000-0000F7470000}"/>
    <cellStyle name="Style 1236 2 3" xfId="21733" xr:uid="{00000000-0005-0000-0000-0000F8470000}"/>
    <cellStyle name="Style 1236 2 4" xfId="16834" xr:uid="{00000000-0005-0000-0000-0000F9470000}"/>
    <cellStyle name="Style 1236 2 5" xfId="11935" xr:uid="{00000000-0005-0000-0000-0000FA470000}"/>
    <cellStyle name="Style 1236 2 6" xfId="6979" xr:uid="{00000000-0005-0000-0000-0000FB470000}"/>
    <cellStyle name="Style 1236 2 7" xfId="2024" xr:uid="{00000000-0005-0000-0000-0000FC470000}"/>
    <cellStyle name="Style 1236 2 8" xfId="49154" xr:uid="{00000000-0005-0000-0000-0000FD470000}"/>
    <cellStyle name="Style 1236 2 9" xfId="54053" xr:uid="{00000000-0005-0000-0000-0000FE470000}"/>
    <cellStyle name="Style 1236 3" xfId="38879" xr:uid="{00000000-0005-0000-0000-0000FF470000}"/>
    <cellStyle name="Style 1236 4" xfId="36430" xr:uid="{00000000-0005-0000-0000-000000480000}"/>
    <cellStyle name="Style 1236 5" xfId="33981" xr:uid="{00000000-0005-0000-0000-000001480000}"/>
    <cellStyle name="Style 1236 6" xfId="31532" xr:uid="{00000000-0005-0000-0000-000002480000}"/>
    <cellStyle name="Style 1236 7" xfId="29083" xr:uid="{00000000-0005-0000-0000-000003480000}"/>
    <cellStyle name="Style 1236 8" xfId="24183" xr:uid="{00000000-0005-0000-0000-000004480000}"/>
    <cellStyle name="Style 1236 9" xfId="19284" xr:uid="{00000000-0005-0000-0000-000005480000}"/>
    <cellStyle name="Style 1237" xfId="44100" xr:uid="{00000000-0005-0000-0000-000006480000}"/>
    <cellStyle name="Style 1237 10" xfId="14384" xr:uid="{00000000-0005-0000-0000-000007480000}"/>
    <cellStyle name="Style 1237 11" xfId="9429" xr:uid="{00000000-0005-0000-0000-000008480000}"/>
    <cellStyle name="Style 1237 12" xfId="4473" xr:uid="{00000000-0005-0000-0000-000009480000}"/>
    <cellStyle name="Style 1237 13" xfId="46705" xr:uid="{00000000-0005-0000-0000-00000A480000}"/>
    <cellStyle name="Style 1237 14" xfId="51604" xr:uid="{00000000-0005-0000-0000-00000B480000}"/>
    <cellStyle name="Style 1237 15" xfId="57816" xr:uid="{00000000-0005-0000-0000-00000C480000}"/>
    <cellStyle name="Style 1237 2" xfId="41327" xr:uid="{00000000-0005-0000-0000-00000D480000}"/>
    <cellStyle name="Style 1237 2 2" xfId="26631" xr:uid="{00000000-0005-0000-0000-00000E480000}"/>
    <cellStyle name="Style 1237 2 3" xfId="21732" xr:uid="{00000000-0005-0000-0000-00000F480000}"/>
    <cellStyle name="Style 1237 2 4" xfId="16833" xr:uid="{00000000-0005-0000-0000-000010480000}"/>
    <cellStyle name="Style 1237 2 5" xfId="11934" xr:uid="{00000000-0005-0000-0000-000011480000}"/>
    <cellStyle name="Style 1237 2 6" xfId="6978" xr:uid="{00000000-0005-0000-0000-000012480000}"/>
    <cellStyle name="Style 1237 2 7" xfId="2023" xr:uid="{00000000-0005-0000-0000-000013480000}"/>
    <cellStyle name="Style 1237 2 8" xfId="49155" xr:uid="{00000000-0005-0000-0000-000014480000}"/>
    <cellStyle name="Style 1237 2 9" xfId="54054" xr:uid="{00000000-0005-0000-0000-000015480000}"/>
    <cellStyle name="Style 1237 3" xfId="38878" xr:uid="{00000000-0005-0000-0000-000016480000}"/>
    <cellStyle name="Style 1237 4" xfId="36429" xr:uid="{00000000-0005-0000-0000-000017480000}"/>
    <cellStyle name="Style 1237 5" xfId="33980" xr:uid="{00000000-0005-0000-0000-000018480000}"/>
    <cellStyle name="Style 1237 6" xfId="31531" xr:uid="{00000000-0005-0000-0000-000019480000}"/>
    <cellStyle name="Style 1237 7" xfId="29082" xr:uid="{00000000-0005-0000-0000-00001A480000}"/>
    <cellStyle name="Style 1237 8" xfId="24182" xr:uid="{00000000-0005-0000-0000-00001B480000}"/>
    <cellStyle name="Style 1237 9" xfId="19283" xr:uid="{00000000-0005-0000-0000-00001C480000}"/>
    <cellStyle name="Style 1238" xfId="44099" xr:uid="{00000000-0005-0000-0000-00001D480000}"/>
    <cellStyle name="Style 1238 10" xfId="14383" xr:uid="{00000000-0005-0000-0000-00001E480000}"/>
    <cellStyle name="Style 1238 11" xfId="9428" xr:uid="{00000000-0005-0000-0000-00001F480000}"/>
    <cellStyle name="Style 1238 12" xfId="4472" xr:uid="{00000000-0005-0000-0000-000020480000}"/>
    <cellStyle name="Style 1238 13" xfId="46706" xr:uid="{00000000-0005-0000-0000-000021480000}"/>
    <cellStyle name="Style 1238 14" xfId="51605" xr:uid="{00000000-0005-0000-0000-000022480000}"/>
    <cellStyle name="Style 1238 15" xfId="57817" xr:uid="{00000000-0005-0000-0000-000023480000}"/>
    <cellStyle name="Style 1238 2" xfId="41326" xr:uid="{00000000-0005-0000-0000-000024480000}"/>
    <cellStyle name="Style 1238 2 2" xfId="26630" xr:uid="{00000000-0005-0000-0000-000025480000}"/>
    <cellStyle name="Style 1238 2 3" xfId="21731" xr:uid="{00000000-0005-0000-0000-000026480000}"/>
    <cellStyle name="Style 1238 2 4" xfId="16832" xr:uid="{00000000-0005-0000-0000-000027480000}"/>
    <cellStyle name="Style 1238 2 5" xfId="11933" xr:uid="{00000000-0005-0000-0000-000028480000}"/>
    <cellStyle name="Style 1238 2 6" xfId="6977" xr:uid="{00000000-0005-0000-0000-000029480000}"/>
    <cellStyle name="Style 1238 2 7" xfId="2022" xr:uid="{00000000-0005-0000-0000-00002A480000}"/>
    <cellStyle name="Style 1238 2 8" xfId="49156" xr:uid="{00000000-0005-0000-0000-00002B480000}"/>
    <cellStyle name="Style 1238 2 9" xfId="54055" xr:uid="{00000000-0005-0000-0000-00002C480000}"/>
    <cellStyle name="Style 1238 3" xfId="38877" xr:uid="{00000000-0005-0000-0000-00002D480000}"/>
    <cellStyle name="Style 1238 4" xfId="36428" xr:uid="{00000000-0005-0000-0000-00002E480000}"/>
    <cellStyle name="Style 1238 5" xfId="33979" xr:uid="{00000000-0005-0000-0000-00002F480000}"/>
    <cellStyle name="Style 1238 6" xfId="31530" xr:uid="{00000000-0005-0000-0000-000030480000}"/>
    <cellStyle name="Style 1238 7" xfId="29081" xr:uid="{00000000-0005-0000-0000-000031480000}"/>
    <cellStyle name="Style 1238 8" xfId="24181" xr:uid="{00000000-0005-0000-0000-000032480000}"/>
    <cellStyle name="Style 1238 9" xfId="19282" xr:uid="{00000000-0005-0000-0000-000033480000}"/>
    <cellStyle name="Style 1239" xfId="44098" xr:uid="{00000000-0005-0000-0000-000034480000}"/>
    <cellStyle name="Style 1239 10" xfId="14382" xr:uid="{00000000-0005-0000-0000-000035480000}"/>
    <cellStyle name="Style 1239 11" xfId="9427" xr:uid="{00000000-0005-0000-0000-000036480000}"/>
    <cellStyle name="Style 1239 12" xfId="4471" xr:uid="{00000000-0005-0000-0000-000037480000}"/>
    <cellStyle name="Style 1239 13" xfId="46707" xr:uid="{00000000-0005-0000-0000-000038480000}"/>
    <cellStyle name="Style 1239 14" xfId="51606" xr:uid="{00000000-0005-0000-0000-000039480000}"/>
    <cellStyle name="Style 1239 15" xfId="57818" xr:uid="{00000000-0005-0000-0000-00003A480000}"/>
    <cellStyle name="Style 1239 2" xfId="41325" xr:uid="{00000000-0005-0000-0000-00003B480000}"/>
    <cellStyle name="Style 1239 2 2" xfId="26629" xr:uid="{00000000-0005-0000-0000-00003C480000}"/>
    <cellStyle name="Style 1239 2 3" xfId="21730" xr:uid="{00000000-0005-0000-0000-00003D480000}"/>
    <cellStyle name="Style 1239 2 4" xfId="16831" xr:uid="{00000000-0005-0000-0000-00003E480000}"/>
    <cellStyle name="Style 1239 2 5" xfId="11932" xr:uid="{00000000-0005-0000-0000-00003F480000}"/>
    <cellStyle name="Style 1239 2 6" xfId="6976" xr:uid="{00000000-0005-0000-0000-000040480000}"/>
    <cellStyle name="Style 1239 2 7" xfId="2021" xr:uid="{00000000-0005-0000-0000-000041480000}"/>
    <cellStyle name="Style 1239 2 8" xfId="49157" xr:uid="{00000000-0005-0000-0000-000042480000}"/>
    <cellStyle name="Style 1239 2 9" xfId="54056" xr:uid="{00000000-0005-0000-0000-000043480000}"/>
    <cellStyle name="Style 1239 3" xfId="38876" xr:uid="{00000000-0005-0000-0000-000044480000}"/>
    <cellStyle name="Style 1239 4" xfId="36427" xr:uid="{00000000-0005-0000-0000-000045480000}"/>
    <cellStyle name="Style 1239 5" xfId="33978" xr:uid="{00000000-0005-0000-0000-000046480000}"/>
    <cellStyle name="Style 1239 6" xfId="31529" xr:uid="{00000000-0005-0000-0000-000047480000}"/>
    <cellStyle name="Style 1239 7" xfId="29080" xr:uid="{00000000-0005-0000-0000-000048480000}"/>
    <cellStyle name="Style 1239 8" xfId="24180" xr:uid="{00000000-0005-0000-0000-000049480000}"/>
    <cellStyle name="Style 1239 9" xfId="19281" xr:uid="{00000000-0005-0000-0000-00004A480000}"/>
    <cellStyle name="Style 124" xfId="44097" xr:uid="{00000000-0005-0000-0000-00004B480000}"/>
    <cellStyle name="Style 124 10" xfId="14381" xr:uid="{00000000-0005-0000-0000-00004C480000}"/>
    <cellStyle name="Style 124 11" xfId="9426" xr:uid="{00000000-0005-0000-0000-00004D480000}"/>
    <cellStyle name="Style 124 12" xfId="4470" xr:uid="{00000000-0005-0000-0000-00004E480000}"/>
    <cellStyle name="Style 124 13" xfId="46708" xr:uid="{00000000-0005-0000-0000-00004F480000}"/>
    <cellStyle name="Style 124 14" xfId="51607" xr:uid="{00000000-0005-0000-0000-000050480000}"/>
    <cellStyle name="Style 124 15" xfId="57819" xr:uid="{00000000-0005-0000-0000-000051480000}"/>
    <cellStyle name="Style 124 2" xfId="41324" xr:uid="{00000000-0005-0000-0000-000052480000}"/>
    <cellStyle name="Style 124 2 2" xfId="26628" xr:uid="{00000000-0005-0000-0000-000053480000}"/>
    <cellStyle name="Style 124 2 3" xfId="21729" xr:uid="{00000000-0005-0000-0000-000054480000}"/>
    <cellStyle name="Style 124 2 4" xfId="16830" xr:uid="{00000000-0005-0000-0000-000055480000}"/>
    <cellStyle name="Style 124 2 5" xfId="11931" xr:uid="{00000000-0005-0000-0000-000056480000}"/>
    <cellStyle name="Style 124 2 6" xfId="6975" xr:uid="{00000000-0005-0000-0000-000057480000}"/>
    <cellStyle name="Style 124 2 7" xfId="2020" xr:uid="{00000000-0005-0000-0000-000058480000}"/>
    <cellStyle name="Style 124 2 8" xfId="49158" xr:uid="{00000000-0005-0000-0000-000059480000}"/>
    <cellStyle name="Style 124 2 9" xfId="54057" xr:uid="{00000000-0005-0000-0000-00005A480000}"/>
    <cellStyle name="Style 124 3" xfId="38875" xr:uid="{00000000-0005-0000-0000-00005B480000}"/>
    <cellStyle name="Style 124 4" xfId="36426" xr:uid="{00000000-0005-0000-0000-00005C480000}"/>
    <cellStyle name="Style 124 5" xfId="33977" xr:uid="{00000000-0005-0000-0000-00005D480000}"/>
    <cellStyle name="Style 124 6" xfId="31528" xr:uid="{00000000-0005-0000-0000-00005E480000}"/>
    <cellStyle name="Style 124 7" xfId="29079" xr:uid="{00000000-0005-0000-0000-00005F480000}"/>
    <cellStyle name="Style 124 8" xfId="24179" xr:uid="{00000000-0005-0000-0000-000060480000}"/>
    <cellStyle name="Style 124 9" xfId="19280" xr:uid="{00000000-0005-0000-0000-000061480000}"/>
    <cellStyle name="Style 1240" xfId="44096" xr:uid="{00000000-0005-0000-0000-000062480000}"/>
    <cellStyle name="Style 1240 10" xfId="14380" xr:uid="{00000000-0005-0000-0000-000063480000}"/>
    <cellStyle name="Style 1240 11" xfId="9425" xr:uid="{00000000-0005-0000-0000-000064480000}"/>
    <cellStyle name="Style 1240 12" xfId="4469" xr:uid="{00000000-0005-0000-0000-000065480000}"/>
    <cellStyle name="Style 1240 13" xfId="46709" xr:uid="{00000000-0005-0000-0000-000066480000}"/>
    <cellStyle name="Style 1240 14" xfId="51608" xr:uid="{00000000-0005-0000-0000-000067480000}"/>
    <cellStyle name="Style 1240 15" xfId="57820" xr:uid="{00000000-0005-0000-0000-000068480000}"/>
    <cellStyle name="Style 1240 2" xfId="41323" xr:uid="{00000000-0005-0000-0000-000069480000}"/>
    <cellStyle name="Style 1240 2 2" xfId="26627" xr:uid="{00000000-0005-0000-0000-00006A480000}"/>
    <cellStyle name="Style 1240 2 3" xfId="21728" xr:uid="{00000000-0005-0000-0000-00006B480000}"/>
    <cellStyle name="Style 1240 2 4" xfId="16829" xr:uid="{00000000-0005-0000-0000-00006C480000}"/>
    <cellStyle name="Style 1240 2 5" xfId="11930" xr:uid="{00000000-0005-0000-0000-00006D480000}"/>
    <cellStyle name="Style 1240 2 6" xfId="6974" xr:uid="{00000000-0005-0000-0000-00006E480000}"/>
    <cellStyle name="Style 1240 2 7" xfId="2019" xr:uid="{00000000-0005-0000-0000-00006F480000}"/>
    <cellStyle name="Style 1240 2 8" xfId="49159" xr:uid="{00000000-0005-0000-0000-000070480000}"/>
    <cellStyle name="Style 1240 2 9" xfId="54058" xr:uid="{00000000-0005-0000-0000-000071480000}"/>
    <cellStyle name="Style 1240 3" xfId="38874" xr:uid="{00000000-0005-0000-0000-000072480000}"/>
    <cellStyle name="Style 1240 4" xfId="36425" xr:uid="{00000000-0005-0000-0000-000073480000}"/>
    <cellStyle name="Style 1240 5" xfId="33976" xr:uid="{00000000-0005-0000-0000-000074480000}"/>
    <cellStyle name="Style 1240 6" xfId="31527" xr:uid="{00000000-0005-0000-0000-000075480000}"/>
    <cellStyle name="Style 1240 7" xfId="29078" xr:uid="{00000000-0005-0000-0000-000076480000}"/>
    <cellStyle name="Style 1240 8" xfId="24178" xr:uid="{00000000-0005-0000-0000-000077480000}"/>
    <cellStyle name="Style 1240 9" xfId="19279" xr:uid="{00000000-0005-0000-0000-000078480000}"/>
    <cellStyle name="Style 1241" xfId="44095" xr:uid="{00000000-0005-0000-0000-000079480000}"/>
    <cellStyle name="Style 1241 10" xfId="14379" xr:uid="{00000000-0005-0000-0000-00007A480000}"/>
    <cellStyle name="Style 1241 11" xfId="9424" xr:uid="{00000000-0005-0000-0000-00007B480000}"/>
    <cellStyle name="Style 1241 12" xfId="4468" xr:uid="{00000000-0005-0000-0000-00007C480000}"/>
    <cellStyle name="Style 1241 13" xfId="46710" xr:uid="{00000000-0005-0000-0000-00007D480000}"/>
    <cellStyle name="Style 1241 14" xfId="51609" xr:uid="{00000000-0005-0000-0000-00007E480000}"/>
    <cellStyle name="Style 1241 15" xfId="57821" xr:uid="{00000000-0005-0000-0000-00007F480000}"/>
    <cellStyle name="Style 1241 2" xfId="41322" xr:uid="{00000000-0005-0000-0000-000080480000}"/>
    <cellStyle name="Style 1241 2 2" xfId="26626" xr:uid="{00000000-0005-0000-0000-000081480000}"/>
    <cellStyle name="Style 1241 2 3" xfId="21727" xr:uid="{00000000-0005-0000-0000-000082480000}"/>
    <cellStyle name="Style 1241 2 4" xfId="16828" xr:uid="{00000000-0005-0000-0000-000083480000}"/>
    <cellStyle name="Style 1241 2 5" xfId="11929" xr:uid="{00000000-0005-0000-0000-000084480000}"/>
    <cellStyle name="Style 1241 2 6" xfId="6973" xr:uid="{00000000-0005-0000-0000-000085480000}"/>
    <cellStyle name="Style 1241 2 7" xfId="2018" xr:uid="{00000000-0005-0000-0000-000086480000}"/>
    <cellStyle name="Style 1241 2 8" xfId="49160" xr:uid="{00000000-0005-0000-0000-000087480000}"/>
    <cellStyle name="Style 1241 2 9" xfId="54059" xr:uid="{00000000-0005-0000-0000-000088480000}"/>
    <cellStyle name="Style 1241 3" xfId="38873" xr:uid="{00000000-0005-0000-0000-000089480000}"/>
    <cellStyle name="Style 1241 4" xfId="36424" xr:uid="{00000000-0005-0000-0000-00008A480000}"/>
    <cellStyle name="Style 1241 5" xfId="33975" xr:uid="{00000000-0005-0000-0000-00008B480000}"/>
    <cellStyle name="Style 1241 6" xfId="31526" xr:uid="{00000000-0005-0000-0000-00008C480000}"/>
    <cellStyle name="Style 1241 7" xfId="29077" xr:uid="{00000000-0005-0000-0000-00008D480000}"/>
    <cellStyle name="Style 1241 8" xfId="24177" xr:uid="{00000000-0005-0000-0000-00008E480000}"/>
    <cellStyle name="Style 1241 9" xfId="19278" xr:uid="{00000000-0005-0000-0000-00008F480000}"/>
    <cellStyle name="Style 1242" xfId="44094" xr:uid="{00000000-0005-0000-0000-000090480000}"/>
    <cellStyle name="Style 1242 10" xfId="14378" xr:uid="{00000000-0005-0000-0000-000091480000}"/>
    <cellStyle name="Style 1242 11" xfId="9423" xr:uid="{00000000-0005-0000-0000-000092480000}"/>
    <cellStyle name="Style 1242 12" xfId="4467" xr:uid="{00000000-0005-0000-0000-000093480000}"/>
    <cellStyle name="Style 1242 13" xfId="46711" xr:uid="{00000000-0005-0000-0000-000094480000}"/>
    <cellStyle name="Style 1242 14" xfId="51610" xr:uid="{00000000-0005-0000-0000-000095480000}"/>
    <cellStyle name="Style 1242 15" xfId="57822" xr:uid="{00000000-0005-0000-0000-000096480000}"/>
    <cellStyle name="Style 1242 2" xfId="41321" xr:uid="{00000000-0005-0000-0000-000097480000}"/>
    <cellStyle name="Style 1242 2 2" xfId="26625" xr:uid="{00000000-0005-0000-0000-000098480000}"/>
    <cellStyle name="Style 1242 2 3" xfId="21726" xr:uid="{00000000-0005-0000-0000-000099480000}"/>
    <cellStyle name="Style 1242 2 4" xfId="16827" xr:uid="{00000000-0005-0000-0000-00009A480000}"/>
    <cellStyle name="Style 1242 2 5" xfId="11928" xr:uid="{00000000-0005-0000-0000-00009B480000}"/>
    <cellStyle name="Style 1242 2 6" xfId="6972" xr:uid="{00000000-0005-0000-0000-00009C480000}"/>
    <cellStyle name="Style 1242 2 7" xfId="2017" xr:uid="{00000000-0005-0000-0000-00009D480000}"/>
    <cellStyle name="Style 1242 2 8" xfId="49161" xr:uid="{00000000-0005-0000-0000-00009E480000}"/>
    <cellStyle name="Style 1242 2 9" xfId="54060" xr:uid="{00000000-0005-0000-0000-00009F480000}"/>
    <cellStyle name="Style 1242 3" xfId="38872" xr:uid="{00000000-0005-0000-0000-0000A0480000}"/>
    <cellStyle name="Style 1242 4" xfId="36423" xr:uid="{00000000-0005-0000-0000-0000A1480000}"/>
    <cellStyle name="Style 1242 5" xfId="33974" xr:uid="{00000000-0005-0000-0000-0000A2480000}"/>
    <cellStyle name="Style 1242 6" xfId="31525" xr:uid="{00000000-0005-0000-0000-0000A3480000}"/>
    <cellStyle name="Style 1242 7" xfId="29076" xr:uid="{00000000-0005-0000-0000-0000A4480000}"/>
    <cellStyle name="Style 1242 8" xfId="24176" xr:uid="{00000000-0005-0000-0000-0000A5480000}"/>
    <cellStyle name="Style 1242 9" xfId="19277" xr:uid="{00000000-0005-0000-0000-0000A6480000}"/>
    <cellStyle name="Style 1243" xfId="44093" xr:uid="{00000000-0005-0000-0000-0000A7480000}"/>
    <cellStyle name="Style 1243 10" xfId="14377" xr:uid="{00000000-0005-0000-0000-0000A8480000}"/>
    <cellStyle name="Style 1243 11" xfId="9422" xr:uid="{00000000-0005-0000-0000-0000A9480000}"/>
    <cellStyle name="Style 1243 12" xfId="4466" xr:uid="{00000000-0005-0000-0000-0000AA480000}"/>
    <cellStyle name="Style 1243 13" xfId="46712" xr:uid="{00000000-0005-0000-0000-0000AB480000}"/>
    <cellStyle name="Style 1243 14" xfId="51611" xr:uid="{00000000-0005-0000-0000-0000AC480000}"/>
    <cellStyle name="Style 1243 15" xfId="57823" xr:uid="{00000000-0005-0000-0000-0000AD480000}"/>
    <cellStyle name="Style 1243 2" xfId="41320" xr:uid="{00000000-0005-0000-0000-0000AE480000}"/>
    <cellStyle name="Style 1243 2 2" xfId="26624" xr:uid="{00000000-0005-0000-0000-0000AF480000}"/>
    <cellStyle name="Style 1243 2 3" xfId="21725" xr:uid="{00000000-0005-0000-0000-0000B0480000}"/>
    <cellStyle name="Style 1243 2 4" xfId="16826" xr:uid="{00000000-0005-0000-0000-0000B1480000}"/>
    <cellStyle name="Style 1243 2 5" xfId="11927" xr:uid="{00000000-0005-0000-0000-0000B2480000}"/>
    <cellStyle name="Style 1243 2 6" xfId="6971" xr:uid="{00000000-0005-0000-0000-0000B3480000}"/>
    <cellStyle name="Style 1243 2 7" xfId="2016" xr:uid="{00000000-0005-0000-0000-0000B4480000}"/>
    <cellStyle name="Style 1243 2 8" xfId="49162" xr:uid="{00000000-0005-0000-0000-0000B5480000}"/>
    <cellStyle name="Style 1243 2 9" xfId="54061" xr:uid="{00000000-0005-0000-0000-0000B6480000}"/>
    <cellStyle name="Style 1243 3" xfId="38871" xr:uid="{00000000-0005-0000-0000-0000B7480000}"/>
    <cellStyle name="Style 1243 4" xfId="36422" xr:uid="{00000000-0005-0000-0000-0000B8480000}"/>
    <cellStyle name="Style 1243 5" xfId="33973" xr:uid="{00000000-0005-0000-0000-0000B9480000}"/>
    <cellStyle name="Style 1243 6" xfId="31524" xr:uid="{00000000-0005-0000-0000-0000BA480000}"/>
    <cellStyle name="Style 1243 7" xfId="29075" xr:uid="{00000000-0005-0000-0000-0000BB480000}"/>
    <cellStyle name="Style 1243 8" xfId="24175" xr:uid="{00000000-0005-0000-0000-0000BC480000}"/>
    <cellStyle name="Style 1243 9" xfId="19276" xr:uid="{00000000-0005-0000-0000-0000BD480000}"/>
    <cellStyle name="Style 1244" xfId="44092" xr:uid="{00000000-0005-0000-0000-0000BE480000}"/>
    <cellStyle name="Style 1244 10" xfId="14376" xr:uid="{00000000-0005-0000-0000-0000BF480000}"/>
    <cellStyle name="Style 1244 11" xfId="9421" xr:uid="{00000000-0005-0000-0000-0000C0480000}"/>
    <cellStyle name="Style 1244 12" xfId="4465" xr:uid="{00000000-0005-0000-0000-0000C1480000}"/>
    <cellStyle name="Style 1244 13" xfId="46713" xr:uid="{00000000-0005-0000-0000-0000C2480000}"/>
    <cellStyle name="Style 1244 14" xfId="51612" xr:uid="{00000000-0005-0000-0000-0000C3480000}"/>
    <cellStyle name="Style 1244 15" xfId="57824" xr:uid="{00000000-0005-0000-0000-0000C4480000}"/>
    <cellStyle name="Style 1244 2" xfId="41319" xr:uid="{00000000-0005-0000-0000-0000C5480000}"/>
    <cellStyle name="Style 1244 2 2" xfId="26623" xr:uid="{00000000-0005-0000-0000-0000C6480000}"/>
    <cellStyle name="Style 1244 2 3" xfId="21724" xr:uid="{00000000-0005-0000-0000-0000C7480000}"/>
    <cellStyle name="Style 1244 2 4" xfId="16825" xr:uid="{00000000-0005-0000-0000-0000C8480000}"/>
    <cellStyle name="Style 1244 2 5" xfId="11926" xr:uid="{00000000-0005-0000-0000-0000C9480000}"/>
    <cellStyle name="Style 1244 2 6" xfId="6970" xr:uid="{00000000-0005-0000-0000-0000CA480000}"/>
    <cellStyle name="Style 1244 2 7" xfId="2015" xr:uid="{00000000-0005-0000-0000-0000CB480000}"/>
    <cellStyle name="Style 1244 2 8" xfId="49163" xr:uid="{00000000-0005-0000-0000-0000CC480000}"/>
    <cellStyle name="Style 1244 2 9" xfId="54062" xr:uid="{00000000-0005-0000-0000-0000CD480000}"/>
    <cellStyle name="Style 1244 3" xfId="38870" xr:uid="{00000000-0005-0000-0000-0000CE480000}"/>
    <cellStyle name="Style 1244 4" xfId="36421" xr:uid="{00000000-0005-0000-0000-0000CF480000}"/>
    <cellStyle name="Style 1244 5" xfId="33972" xr:uid="{00000000-0005-0000-0000-0000D0480000}"/>
    <cellStyle name="Style 1244 6" xfId="31523" xr:uid="{00000000-0005-0000-0000-0000D1480000}"/>
    <cellStyle name="Style 1244 7" xfId="29074" xr:uid="{00000000-0005-0000-0000-0000D2480000}"/>
    <cellStyle name="Style 1244 8" xfId="24174" xr:uid="{00000000-0005-0000-0000-0000D3480000}"/>
    <cellStyle name="Style 1244 9" xfId="19275" xr:uid="{00000000-0005-0000-0000-0000D4480000}"/>
    <cellStyle name="Style 1245" xfId="44091" xr:uid="{00000000-0005-0000-0000-0000D5480000}"/>
    <cellStyle name="Style 1245 10" xfId="14375" xr:uid="{00000000-0005-0000-0000-0000D6480000}"/>
    <cellStyle name="Style 1245 11" xfId="9420" xr:uid="{00000000-0005-0000-0000-0000D7480000}"/>
    <cellStyle name="Style 1245 12" xfId="4464" xr:uid="{00000000-0005-0000-0000-0000D8480000}"/>
    <cellStyle name="Style 1245 13" xfId="46714" xr:uid="{00000000-0005-0000-0000-0000D9480000}"/>
    <cellStyle name="Style 1245 14" xfId="51613" xr:uid="{00000000-0005-0000-0000-0000DA480000}"/>
    <cellStyle name="Style 1245 15" xfId="57825" xr:uid="{00000000-0005-0000-0000-0000DB480000}"/>
    <cellStyle name="Style 1245 2" xfId="41318" xr:uid="{00000000-0005-0000-0000-0000DC480000}"/>
    <cellStyle name="Style 1245 2 2" xfId="26622" xr:uid="{00000000-0005-0000-0000-0000DD480000}"/>
    <cellStyle name="Style 1245 2 3" xfId="21723" xr:uid="{00000000-0005-0000-0000-0000DE480000}"/>
    <cellStyle name="Style 1245 2 4" xfId="16824" xr:uid="{00000000-0005-0000-0000-0000DF480000}"/>
    <cellStyle name="Style 1245 2 5" xfId="11925" xr:uid="{00000000-0005-0000-0000-0000E0480000}"/>
    <cellStyle name="Style 1245 2 6" xfId="6969" xr:uid="{00000000-0005-0000-0000-0000E1480000}"/>
    <cellStyle name="Style 1245 2 7" xfId="2014" xr:uid="{00000000-0005-0000-0000-0000E2480000}"/>
    <cellStyle name="Style 1245 2 8" xfId="49164" xr:uid="{00000000-0005-0000-0000-0000E3480000}"/>
    <cellStyle name="Style 1245 2 9" xfId="54063" xr:uid="{00000000-0005-0000-0000-0000E4480000}"/>
    <cellStyle name="Style 1245 3" xfId="38869" xr:uid="{00000000-0005-0000-0000-0000E5480000}"/>
    <cellStyle name="Style 1245 4" xfId="36420" xr:uid="{00000000-0005-0000-0000-0000E6480000}"/>
    <cellStyle name="Style 1245 5" xfId="33971" xr:uid="{00000000-0005-0000-0000-0000E7480000}"/>
    <cellStyle name="Style 1245 6" xfId="31522" xr:uid="{00000000-0005-0000-0000-0000E8480000}"/>
    <cellStyle name="Style 1245 7" xfId="29073" xr:uid="{00000000-0005-0000-0000-0000E9480000}"/>
    <cellStyle name="Style 1245 8" xfId="24173" xr:uid="{00000000-0005-0000-0000-0000EA480000}"/>
    <cellStyle name="Style 1245 9" xfId="19274" xr:uid="{00000000-0005-0000-0000-0000EB480000}"/>
    <cellStyle name="Style 1246" xfId="44090" xr:uid="{00000000-0005-0000-0000-0000EC480000}"/>
    <cellStyle name="Style 1246 10" xfId="14374" xr:uid="{00000000-0005-0000-0000-0000ED480000}"/>
    <cellStyle name="Style 1246 11" xfId="9419" xr:uid="{00000000-0005-0000-0000-0000EE480000}"/>
    <cellStyle name="Style 1246 12" xfId="4463" xr:uid="{00000000-0005-0000-0000-0000EF480000}"/>
    <cellStyle name="Style 1246 13" xfId="46715" xr:uid="{00000000-0005-0000-0000-0000F0480000}"/>
    <cellStyle name="Style 1246 14" xfId="51614" xr:uid="{00000000-0005-0000-0000-0000F1480000}"/>
    <cellStyle name="Style 1246 15" xfId="57826" xr:uid="{00000000-0005-0000-0000-0000F2480000}"/>
    <cellStyle name="Style 1246 2" xfId="41317" xr:uid="{00000000-0005-0000-0000-0000F3480000}"/>
    <cellStyle name="Style 1246 2 2" xfId="26621" xr:uid="{00000000-0005-0000-0000-0000F4480000}"/>
    <cellStyle name="Style 1246 2 3" xfId="21722" xr:uid="{00000000-0005-0000-0000-0000F5480000}"/>
    <cellStyle name="Style 1246 2 4" xfId="16823" xr:uid="{00000000-0005-0000-0000-0000F6480000}"/>
    <cellStyle name="Style 1246 2 5" xfId="11924" xr:uid="{00000000-0005-0000-0000-0000F7480000}"/>
    <cellStyle name="Style 1246 2 6" xfId="6968" xr:uid="{00000000-0005-0000-0000-0000F8480000}"/>
    <cellStyle name="Style 1246 2 7" xfId="2013" xr:uid="{00000000-0005-0000-0000-0000F9480000}"/>
    <cellStyle name="Style 1246 2 8" xfId="49165" xr:uid="{00000000-0005-0000-0000-0000FA480000}"/>
    <cellStyle name="Style 1246 2 9" xfId="54064" xr:uid="{00000000-0005-0000-0000-0000FB480000}"/>
    <cellStyle name="Style 1246 3" xfId="38868" xr:uid="{00000000-0005-0000-0000-0000FC480000}"/>
    <cellStyle name="Style 1246 4" xfId="36419" xr:uid="{00000000-0005-0000-0000-0000FD480000}"/>
    <cellStyle name="Style 1246 5" xfId="33970" xr:uid="{00000000-0005-0000-0000-0000FE480000}"/>
    <cellStyle name="Style 1246 6" xfId="31521" xr:uid="{00000000-0005-0000-0000-0000FF480000}"/>
    <cellStyle name="Style 1246 7" xfId="29072" xr:uid="{00000000-0005-0000-0000-000000490000}"/>
    <cellStyle name="Style 1246 8" xfId="24172" xr:uid="{00000000-0005-0000-0000-000001490000}"/>
    <cellStyle name="Style 1246 9" xfId="19273" xr:uid="{00000000-0005-0000-0000-000002490000}"/>
    <cellStyle name="Style 1247" xfId="44089" xr:uid="{00000000-0005-0000-0000-000003490000}"/>
    <cellStyle name="Style 1247 10" xfId="14373" xr:uid="{00000000-0005-0000-0000-000004490000}"/>
    <cellStyle name="Style 1247 11" xfId="9418" xr:uid="{00000000-0005-0000-0000-000005490000}"/>
    <cellStyle name="Style 1247 12" xfId="4462" xr:uid="{00000000-0005-0000-0000-000006490000}"/>
    <cellStyle name="Style 1247 13" xfId="46716" xr:uid="{00000000-0005-0000-0000-000007490000}"/>
    <cellStyle name="Style 1247 14" xfId="51615" xr:uid="{00000000-0005-0000-0000-000008490000}"/>
    <cellStyle name="Style 1247 15" xfId="57827" xr:uid="{00000000-0005-0000-0000-000009490000}"/>
    <cellStyle name="Style 1247 2" xfId="41316" xr:uid="{00000000-0005-0000-0000-00000A490000}"/>
    <cellStyle name="Style 1247 2 2" xfId="26620" xr:uid="{00000000-0005-0000-0000-00000B490000}"/>
    <cellStyle name="Style 1247 2 3" xfId="21721" xr:uid="{00000000-0005-0000-0000-00000C490000}"/>
    <cellStyle name="Style 1247 2 4" xfId="16822" xr:uid="{00000000-0005-0000-0000-00000D490000}"/>
    <cellStyle name="Style 1247 2 5" xfId="11923" xr:uid="{00000000-0005-0000-0000-00000E490000}"/>
    <cellStyle name="Style 1247 2 6" xfId="6967" xr:uid="{00000000-0005-0000-0000-00000F490000}"/>
    <cellStyle name="Style 1247 2 7" xfId="2012" xr:uid="{00000000-0005-0000-0000-000010490000}"/>
    <cellStyle name="Style 1247 2 8" xfId="49166" xr:uid="{00000000-0005-0000-0000-000011490000}"/>
    <cellStyle name="Style 1247 2 9" xfId="54065" xr:uid="{00000000-0005-0000-0000-000012490000}"/>
    <cellStyle name="Style 1247 3" xfId="38867" xr:uid="{00000000-0005-0000-0000-000013490000}"/>
    <cellStyle name="Style 1247 4" xfId="36418" xr:uid="{00000000-0005-0000-0000-000014490000}"/>
    <cellStyle name="Style 1247 5" xfId="33969" xr:uid="{00000000-0005-0000-0000-000015490000}"/>
    <cellStyle name="Style 1247 6" xfId="31520" xr:uid="{00000000-0005-0000-0000-000016490000}"/>
    <cellStyle name="Style 1247 7" xfId="29071" xr:uid="{00000000-0005-0000-0000-000017490000}"/>
    <cellStyle name="Style 1247 8" xfId="24171" xr:uid="{00000000-0005-0000-0000-000018490000}"/>
    <cellStyle name="Style 1247 9" xfId="19272" xr:uid="{00000000-0005-0000-0000-000019490000}"/>
    <cellStyle name="Style 1248" xfId="44088" xr:uid="{00000000-0005-0000-0000-00001A490000}"/>
    <cellStyle name="Style 1248 10" xfId="14372" xr:uid="{00000000-0005-0000-0000-00001B490000}"/>
    <cellStyle name="Style 1248 11" xfId="9417" xr:uid="{00000000-0005-0000-0000-00001C490000}"/>
    <cellStyle name="Style 1248 12" xfId="4461" xr:uid="{00000000-0005-0000-0000-00001D490000}"/>
    <cellStyle name="Style 1248 13" xfId="46717" xr:uid="{00000000-0005-0000-0000-00001E490000}"/>
    <cellStyle name="Style 1248 14" xfId="51616" xr:uid="{00000000-0005-0000-0000-00001F490000}"/>
    <cellStyle name="Style 1248 15" xfId="57828" xr:uid="{00000000-0005-0000-0000-000020490000}"/>
    <cellStyle name="Style 1248 2" xfId="41315" xr:uid="{00000000-0005-0000-0000-000021490000}"/>
    <cellStyle name="Style 1248 2 2" xfId="26619" xr:uid="{00000000-0005-0000-0000-000022490000}"/>
    <cellStyle name="Style 1248 2 3" xfId="21720" xr:uid="{00000000-0005-0000-0000-000023490000}"/>
    <cellStyle name="Style 1248 2 4" xfId="16821" xr:uid="{00000000-0005-0000-0000-000024490000}"/>
    <cellStyle name="Style 1248 2 5" xfId="11922" xr:uid="{00000000-0005-0000-0000-000025490000}"/>
    <cellStyle name="Style 1248 2 6" xfId="6966" xr:uid="{00000000-0005-0000-0000-000026490000}"/>
    <cellStyle name="Style 1248 2 7" xfId="2011" xr:uid="{00000000-0005-0000-0000-000027490000}"/>
    <cellStyle name="Style 1248 2 8" xfId="49167" xr:uid="{00000000-0005-0000-0000-000028490000}"/>
    <cellStyle name="Style 1248 2 9" xfId="54066" xr:uid="{00000000-0005-0000-0000-000029490000}"/>
    <cellStyle name="Style 1248 3" xfId="38866" xr:uid="{00000000-0005-0000-0000-00002A490000}"/>
    <cellStyle name="Style 1248 4" xfId="36417" xr:uid="{00000000-0005-0000-0000-00002B490000}"/>
    <cellStyle name="Style 1248 5" xfId="33968" xr:uid="{00000000-0005-0000-0000-00002C490000}"/>
    <cellStyle name="Style 1248 6" xfId="31519" xr:uid="{00000000-0005-0000-0000-00002D490000}"/>
    <cellStyle name="Style 1248 7" xfId="29070" xr:uid="{00000000-0005-0000-0000-00002E490000}"/>
    <cellStyle name="Style 1248 8" xfId="24170" xr:uid="{00000000-0005-0000-0000-00002F490000}"/>
    <cellStyle name="Style 1248 9" xfId="19271" xr:uid="{00000000-0005-0000-0000-000030490000}"/>
    <cellStyle name="Style 1249" xfId="44087" xr:uid="{00000000-0005-0000-0000-000031490000}"/>
    <cellStyle name="Style 1249 10" xfId="14371" xr:uid="{00000000-0005-0000-0000-000032490000}"/>
    <cellStyle name="Style 1249 11" xfId="9416" xr:uid="{00000000-0005-0000-0000-000033490000}"/>
    <cellStyle name="Style 1249 12" xfId="4460" xr:uid="{00000000-0005-0000-0000-000034490000}"/>
    <cellStyle name="Style 1249 13" xfId="46718" xr:uid="{00000000-0005-0000-0000-000035490000}"/>
    <cellStyle name="Style 1249 14" xfId="51617" xr:uid="{00000000-0005-0000-0000-000036490000}"/>
    <cellStyle name="Style 1249 15" xfId="57829" xr:uid="{00000000-0005-0000-0000-000037490000}"/>
    <cellStyle name="Style 1249 2" xfId="41314" xr:uid="{00000000-0005-0000-0000-000038490000}"/>
    <cellStyle name="Style 1249 2 2" xfId="26618" xr:uid="{00000000-0005-0000-0000-000039490000}"/>
    <cellStyle name="Style 1249 2 3" xfId="21719" xr:uid="{00000000-0005-0000-0000-00003A490000}"/>
    <cellStyle name="Style 1249 2 4" xfId="16820" xr:uid="{00000000-0005-0000-0000-00003B490000}"/>
    <cellStyle name="Style 1249 2 5" xfId="11921" xr:uid="{00000000-0005-0000-0000-00003C490000}"/>
    <cellStyle name="Style 1249 2 6" xfId="6965" xr:uid="{00000000-0005-0000-0000-00003D490000}"/>
    <cellStyle name="Style 1249 2 7" xfId="2010" xr:uid="{00000000-0005-0000-0000-00003E490000}"/>
    <cellStyle name="Style 1249 2 8" xfId="49168" xr:uid="{00000000-0005-0000-0000-00003F490000}"/>
    <cellStyle name="Style 1249 2 9" xfId="54067" xr:uid="{00000000-0005-0000-0000-000040490000}"/>
    <cellStyle name="Style 1249 3" xfId="38865" xr:uid="{00000000-0005-0000-0000-000041490000}"/>
    <cellStyle name="Style 1249 4" xfId="36416" xr:uid="{00000000-0005-0000-0000-000042490000}"/>
    <cellStyle name="Style 1249 5" xfId="33967" xr:uid="{00000000-0005-0000-0000-000043490000}"/>
    <cellStyle name="Style 1249 6" xfId="31518" xr:uid="{00000000-0005-0000-0000-000044490000}"/>
    <cellStyle name="Style 1249 7" xfId="29069" xr:uid="{00000000-0005-0000-0000-000045490000}"/>
    <cellStyle name="Style 1249 8" xfId="24169" xr:uid="{00000000-0005-0000-0000-000046490000}"/>
    <cellStyle name="Style 1249 9" xfId="19270" xr:uid="{00000000-0005-0000-0000-000047490000}"/>
    <cellStyle name="Style 125" xfId="44086" xr:uid="{00000000-0005-0000-0000-000048490000}"/>
    <cellStyle name="Style 125 10" xfId="14370" xr:uid="{00000000-0005-0000-0000-000049490000}"/>
    <cellStyle name="Style 125 11" xfId="9415" xr:uid="{00000000-0005-0000-0000-00004A490000}"/>
    <cellStyle name="Style 125 12" xfId="4459" xr:uid="{00000000-0005-0000-0000-00004B490000}"/>
    <cellStyle name="Style 125 13" xfId="46719" xr:uid="{00000000-0005-0000-0000-00004C490000}"/>
    <cellStyle name="Style 125 14" xfId="51618" xr:uid="{00000000-0005-0000-0000-00004D490000}"/>
    <cellStyle name="Style 125 15" xfId="57830" xr:uid="{00000000-0005-0000-0000-00004E490000}"/>
    <cellStyle name="Style 125 2" xfId="41313" xr:uid="{00000000-0005-0000-0000-00004F490000}"/>
    <cellStyle name="Style 125 2 2" xfId="26617" xr:uid="{00000000-0005-0000-0000-000050490000}"/>
    <cellStyle name="Style 125 2 3" xfId="21718" xr:uid="{00000000-0005-0000-0000-000051490000}"/>
    <cellStyle name="Style 125 2 4" xfId="16819" xr:uid="{00000000-0005-0000-0000-000052490000}"/>
    <cellStyle name="Style 125 2 5" xfId="11920" xr:uid="{00000000-0005-0000-0000-000053490000}"/>
    <cellStyle name="Style 125 2 6" xfId="6964" xr:uid="{00000000-0005-0000-0000-000054490000}"/>
    <cellStyle name="Style 125 2 7" xfId="2009" xr:uid="{00000000-0005-0000-0000-000055490000}"/>
    <cellStyle name="Style 125 2 8" xfId="49169" xr:uid="{00000000-0005-0000-0000-000056490000}"/>
    <cellStyle name="Style 125 2 9" xfId="54068" xr:uid="{00000000-0005-0000-0000-000057490000}"/>
    <cellStyle name="Style 125 3" xfId="38864" xr:uid="{00000000-0005-0000-0000-000058490000}"/>
    <cellStyle name="Style 125 4" xfId="36415" xr:uid="{00000000-0005-0000-0000-000059490000}"/>
    <cellStyle name="Style 125 5" xfId="33966" xr:uid="{00000000-0005-0000-0000-00005A490000}"/>
    <cellStyle name="Style 125 6" xfId="31517" xr:uid="{00000000-0005-0000-0000-00005B490000}"/>
    <cellStyle name="Style 125 7" xfId="29068" xr:uid="{00000000-0005-0000-0000-00005C490000}"/>
    <cellStyle name="Style 125 8" xfId="24168" xr:uid="{00000000-0005-0000-0000-00005D490000}"/>
    <cellStyle name="Style 125 9" xfId="19269" xr:uid="{00000000-0005-0000-0000-00005E490000}"/>
    <cellStyle name="Style 1250" xfId="44085" xr:uid="{00000000-0005-0000-0000-00005F490000}"/>
    <cellStyle name="Style 1250 10" xfId="14369" xr:uid="{00000000-0005-0000-0000-000060490000}"/>
    <cellStyle name="Style 1250 11" xfId="9414" xr:uid="{00000000-0005-0000-0000-000061490000}"/>
    <cellStyle name="Style 1250 12" xfId="4458" xr:uid="{00000000-0005-0000-0000-000062490000}"/>
    <cellStyle name="Style 1250 13" xfId="46720" xr:uid="{00000000-0005-0000-0000-000063490000}"/>
    <cellStyle name="Style 1250 14" xfId="51619" xr:uid="{00000000-0005-0000-0000-000064490000}"/>
    <cellStyle name="Style 1250 15" xfId="57831" xr:uid="{00000000-0005-0000-0000-000065490000}"/>
    <cellStyle name="Style 1250 2" xfId="41312" xr:uid="{00000000-0005-0000-0000-000066490000}"/>
    <cellStyle name="Style 1250 2 2" xfId="26616" xr:uid="{00000000-0005-0000-0000-000067490000}"/>
    <cellStyle name="Style 1250 2 3" xfId="21717" xr:uid="{00000000-0005-0000-0000-000068490000}"/>
    <cellStyle name="Style 1250 2 4" xfId="16818" xr:uid="{00000000-0005-0000-0000-000069490000}"/>
    <cellStyle name="Style 1250 2 5" xfId="11919" xr:uid="{00000000-0005-0000-0000-00006A490000}"/>
    <cellStyle name="Style 1250 2 6" xfId="6963" xr:uid="{00000000-0005-0000-0000-00006B490000}"/>
    <cellStyle name="Style 1250 2 7" xfId="2008" xr:uid="{00000000-0005-0000-0000-00006C490000}"/>
    <cellStyle name="Style 1250 2 8" xfId="49170" xr:uid="{00000000-0005-0000-0000-00006D490000}"/>
    <cellStyle name="Style 1250 2 9" xfId="54069" xr:uid="{00000000-0005-0000-0000-00006E490000}"/>
    <cellStyle name="Style 1250 3" xfId="38863" xr:uid="{00000000-0005-0000-0000-00006F490000}"/>
    <cellStyle name="Style 1250 4" xfId="36414" xr:uid="{00000000-0005-0000-0000-000070490000}"/>
    <cellStyle name="Style 1250 5" xfId="33965" xr:uid="{00000000-0005-0000-0000-000071490000}"/>
    <cellStyle name="Style 1250 6" xfId="31516" xr:uid="{00000000-0005-0000-0000-000072490000}"/>
    <cellStyle name="Style 1250 7" xfId="29067" xr:uid="{00000000-0005-0000-0000-000073490000}"/>
    <cellStyle name="Style 1250 8" xfId="24167" xr:uid="{00000000-0005-0000-0000-000074490000}"/>
    <cellStyle name="Style 1250 9" xfId="19268" xr:uid="{00000000-0005-0000-0000-000075490000}"/>
    <cellStyle name="Style 1251" xfId="44084" xr:uid="{00000000-0005-0000-0000-000076490000}"/>
    <cellStyle name="Style 1251 10" xfId="14368" xr:uid="{00000000-0005-0000-0000-000077490000}"/>
    <cellStyle name="Style 1251 11" xfId="9413" xr:uid="{00000000-0005-0000-0000-000078490000}"/>
    <cellStyle name="Style 1251 12" xfId="4457" xr:uid="{00000000-0005-0000-0000-000079490000}"/>
    <cellStyle name="Style 1251 13" xfId="46721" xr:uid="{00000000-0005-0000-0000-00007A490000}"/>
    <cellStyle name="Style 1251 14" xfId="51620" xr:uid="{00000000-0005-0000-0000-00007B490000}"/>
    <cellStyle name="Style 1251 15" xfId="57832" xr:uid="{00000000-0005-0000-0000-00007C490000}"/>
    <cellStyle name="Style 1251 2" xfId="41311" xr:uid="{00000000-0005-0000-0000-00007D490000}"/>
    <cellStyle name="Style 1251 2 2" xfId="26615" xr:uid="{00000000-0005-0000-0000-00007E490000}"/>
    <cellStyle name="Style 1251 2 3" xfId="21716" xr:uid="{00000000-0005-0000-0000-00007F490000}"/>
    <cellStyle name="Style 1251 2 4" xfId="16817" xr:uid="{00000000-0005-0000-0000-000080490000}"/>
    <cellStyle name="Style 1251 2 5" xfId="11918" xr:uid="{00000000-0005-0000-0000-000081490000}"/>
    <cellStyle name="Style 1251 2 6" xfId="6962" xr:uid="{00000000-0005-0000-0000-000082490000}"/>
    <cellStyle name="Style 1251 2 7" xfId="2007" xr:uid="{00000000-0005-0000-0000-000083490000}"/>
    <cellStyle name="Style 1251 2 8" xfId="49171" xr:uid="{00000000-0005-0000-0000-000084490000}"/>
    <cellStyle name="Style 1251 2 9" xfId="54070" xr:uid="{00000000-0005-0000-0000-000085490000}"/>
    <cellStyle name="Style 1251 3" xfId="38862" xr:uid="{00000000-0005-0000-0000-000086490000}"/>
    <cellStyle name="Style 1251 4" xfId="36413" xr:uid="{00000000-0005-0000-0000-000087490000}"/>
    <cellStyle name="Style 1251 5" xfId="33964" xr:uid="{00000000-0005-0000-0000-000088490000}"/>
    <cellStyle name="Style 1251 6" xfId="31515" xr:uid="{00000000-0005-0000-0000-000089490000}"/>
    <cellStyle name="Style 1251 7" xfId="29066" xr:uid="{00000000-0005-0000-0000-00008A490000}"/>
    <cellStyle name="Style 1251 8" xfId="24166" xr:uid="{00000000-0005-0000-0000-00008B490000}"/>
    <cellStyle name="Style 1251 9" xfId="19267" xr:uid="{00000000-0005-0000-0000-00008C490000}"/>
    <cellStyle name="Style 1252" xfId="44083" xr:uid="{00000000-0005-0000-0000-00008D490000}"/>
    <cellStyle name="Style 1252 10" xfId="14367" xr:uid="{00000000-0005-0000-0000-00008E490000}"/>
    <cellStyle name="Style 1252 11" xfId="9412" xr:uid="{00000000-0005-0000-0000-00008F490000}"/>
    <cellStyle name="Style 1252 12" xfId="4456" xr:uid="{00000000-0005-0000-0000-000090490000}"/>
    <cellStyle name="Style 1252 13" xfId="46722" xr:uid="{00000000-0005-0000-0000-000091490000}"/>
    <cellStyle name="Style 1252 14" xfId="51621" xr:uid="{00000000-0005-0000-0000-000092490000}"/>
    <cellStyle name="Style 1252 15" xfId="57833" xr:uid="{00000000-0005-0000-0000-000093490000}"/>
    <cellStyle name="Style 1252 2" xfId="41310" xr:uid="{00000000-0005-0000-0000-000094490000}"/>
    <cellStyle name="Style 1252 2 2" xfId="26614" xr:uid="{00000000-0005-0000-0000-000095490000}"/>
    <cellStyle name="Style 1252 2 3" xfId="21715" xr:uid="{00000000-0005-0000-0000-000096490000}"/>
    <cellStyle name="Style 1252 2 4" xfId="16816" xr:uid="{00000000-0005-0000-0000-000097490000}"/>
    <cellStyle name="Style 1252 2 5" xfId="11917" xr:uid="{00000000-0005-0000-0000-000098490000}"/>
    <cellStyle name="Style 1252 2 6" xfId="6961" xr:uid="{00000000-0005-0000-0000-000099490000}"/>
    <cellStyle name="Style 1252 2 7" xfId="2006" xr:uid="{00000000-0005-0000-0000-00009A490000}"/>
    <cellStyle name="Style 1252 2 8" xfId="49172" xr:uid="{00000000-0005-0000-0000-00009B490000}"/>
    <cellStyle name="Style 1252 2 9" xfId="54071" xr:uid="{00000000-0005-0000-0000-00009C490000}"/>
    <cellStyle name="Style 1252 3" xfId="38861" xr:uid="{00000000-0005-0000-0000-00009D490000}"/>
    <cellStyle name="Style 1252 4" xfId="36412" xr:uid="{00000000-0005-0000-0000-00009E490000}"/>
    <cellStyle name="Style 1252 5" xfId="33963" xr:uid="{00000000-0005-0000-0000-00009F490000}"/>
    <cellStyle name="Style 1252 6" xfId="31514" xr:uid="{00000000-0005-0000-0000-0000A0490000}"/>
    <cellStyle name="Style 1252 7" xfId="29065" xr:uid="{00000000-0005-0000-0000-0000A1490000}"/>
    <cellStyle name="Style 1252 8" xfId="24165" xr:uid="{00000000-0005-0000-0000-0000A2490000}"/>
    <cellStyle name="Style 1252 9" xfId="19266" xr:uid="{00000000-0005-0000-0000-0000A3490000}"/>
    <cellStyle name="Style 1253" xfId="44082" xr:uid="{00000000-0005-0000-0000-0000A4490000}"/>
    <cellStyle name="Style 1253 10" xfId="14366" xr:uid="{00000000-0005-0000-0000-0000A5490000}"/>
    <cellStyle name="Style 1253 11" xfId="9411" xr:uid="{00000000-0005-0000-0000-0000A6490000}"/>
    <cellStyle name="Style 1253 12" xfId="4455" xr:uid="{00000000-0005-0000-0000-0000A7490000}"/>
    <cellStyle name="Style 1253 13" xfId="46723" xr:uid="{00000000-0005-0000-0000-0000A8490000}"/>
    <cellStyle name="Style 1253 14" xfId="51622" xr:uid="{00000000-0005-0000-0000-0000A9490000}"/>
    <cellStyle name="Style 1253 15" xfId="57834" xr:uid="{00000000-0005-0000-0000-0000AA490000}"/>
    <cellStyle name="Style 1253 2" xfId="41309" xr:uid="{00000000-0005-0000-0000-0000AB490000}"/>
    <cellStyle name="Style 1253 2 2" xfId="26613" xr:uid="{00000000-0005-0000-0000-0000AC490000}"/>
    <cellStyle name="Style 1253 2 3" xfId="21714" xr:uid="{00000000-0005-0000-0000-0000AD490000}"/>
    <cellStyle name="Style 1253 2 4" xfId="16815" xr:uid="{00000000-0005-0000-0000-0000AE490000}"/>
    <cellStyle name="Style 1253 2 5" xfId="11916" xr:uid="{00000000-0005-0000-0000-0000AF490000}"/>
    <cellStyle name="Style 1253 2 6" xfId="6960" xr:uid="{00000000-0005-0000-0000-0000B0490000}"/>
    <cellStyle name="Style 1253 2 7" xfId="2005" xr:uid="{00000000-0005-0000-0000-0000B1490000}"/>
    <cellStyle name="Style 1253 2 8" xfId="49173" xr:uid="{00000000-0005-0000-0000-0000B2490000}"/>
    <cellStyle name="Style 1253 2 9" xfId="54072" xr:uid="{00000000-0005-0000-0000-0000B3490000}"/>
    <cellStyle name="Style 1253 3" xfId="38860" xr:uid="{00000000-0005-0000-0000-0000B4490000}"/>
    <cellStyle name="Style 1253 4" xfId="36411" xr:uid="{00000000-0005-0000-0000-0000B5490000}"/>
    <cellStyle name="Style 1253 5" xfId="33962" xr:uid="{00000000-0005-0000-0000-0000B6490000}"/>
    <cellStyle name="Style 1253 6" xfId="31513" xr:uid="{00000000-0005-0000-0000-0000B7490000}"/>
    <cellStyle name="Style 1253 7" xfId="29064" xr:uid="{00000000-0005-0000-0000-0000B8490000}"/>
    <cellStyle name="Style 1253 8" xfId="24164" xr:uid="{00000000-0005-0000-0000-0000B9490000}"/>
    <cellStyle name="Style 1253 9" xfId="19265" xr:uid="{00000000-0005-0000-0000-0000BA490000}"/>
    <cellStyle name="Style 1254" xfId="44081" xr:uid="{00000000-0005-0000-0000-0000BB490000}"/>
    <cellStyle name="Style 1254 10" xfId="14365" xr:uid="{00000000-0005-0000-0000-0000BC490000}"/>
    <cellStyle name="Style 1254 11" xfId="9410" xr:uid="{00000000-0005-0000-0000-0000BD490000}"/>
    <cellStyle name="Style 1254 12" xfId="4454" xr:uid="{00000000-0005-0000-0000-0000BE490000}"/>
    <cellStyle name="Style 1254 13" xfId="46724" xr:uid="{00000000-0005-0000-0000-0000BF490000}"/>
    <cellStyle name="Style 1254 14" xfId="51623" xr:uid="{00000000-0005-0000-0000-0000C0490000}"/>
    <cellStyle name="Style 1254 15" xfId="57835" xr:uid="{00000000-0005-0000-0000-0000C1490000}"/>
    <cellStyle name="Style 1254 2" xfId="41308" xr:uid="{00000000-0005-0000-0000-0000C2490000}"/>
    <cellStyle name="Style 1254 2 2" xfId="26612" xr:uid="{00000000-0005-0000-0000-0000C3490000}"/>
    <cellStyle name="Style 1254 2 3" xfId="21713" xr:uid="{00000000-0005-0000-0000-0000C4490000}"/>
    <cellStyle name="Style 1254 2 4" xfId="16814" xr:uid="{00000000-0005-0000-0000-0000C5490000}"/>
    <cellStyle name="Style 1254 2 5" xfId="11915" xr:uid="{00000000-0005-0000-0000-0000C6490000}"/>
    <cellStyle name="Style 1254 2 6" xfId="6959" xr:uid="{00000000-0005-0000-0000-0000C7490000}"/>
    <cellStyle name="Style 1254 2 7" xfId="2004" xr:uid="{00000000-0005-0000-0000-0000C8490000}"/>
    <cellStyle name="Style 1254 2 8" xfId="49174" xr:uid="{00000000-0005-0000-0000-0000C9490000}"/>
    <cellStyle name="Style 1254 2 9" xfId="54073" xr:uid="{00000000-0005-0000-0000-0000CA490000}"/>
    <cellStyle name="Style 1254 3" xfId="38859" xr:uid="{00000000-0005-0000-0000-0000CB490000}"/>
    <cellStyle name="Style 1254 4" xfId="36410" xr:uid="{00000000-0005-0000-0000-0000CC490000}"/>
    <cellStyle name="Style 1254 5" xfId="33961" xr:uid="{00000000-0005-0000-0000-0000CD490000}"/>
    <cellStyle name="Style 1254 6" xfId="31512" xr:uid="{00000000-0005-0000-0000-0000CE490000}"/>
    <cellStyle name="Style 1254 7" xfId="29063" xr:uid="{00000000-0005-0000-0000-0000CF490000}"/>
    <cellStyle name="Style 1254 8" xfId="24163" xr:uid="{00000000-0005-0000-0000-0000D0490000}"/>
    <cellStyle name="Style 1254 9" xfId="19264" xr:uid="{00000000-0005-0000-0000-0000D1490000}"/>
    <cellStyle name="Style 1255" xfId="44080" xr:uid="{00000000-0005-0000-0000-0000D2490000}"/>
    <cellStyle name="Style 1255 10" xfId="14364" xr:uid="{00000000-0005-0000-0000-0000D3490000}"/>
    <cellStyle name="Style 1255 11" xfId="9409" xr:uid="{00000000-0005-0000-0000-0000D4490000}"/>
    <cellStyle name="Style 1255 12" xfId="4453" xr:uid="{00000000-0005-0000-0000-0000D5490000}"/>
    <cellStyle name="Style 1255 13" xfId="46725" xr:uid="{00000000-0005-0000-0000-0000D6490000}"/>
    <cellStyle name="Style 1255 14" xfId="51624" xr:uid="{00000000-0005-0000-0000-0000D7490000}"/>
    <cellStyle name="Style 1255 15" xfId="57836" xr:uid="{00000000-0005-0000-0000-0000D8490000}"/>
    <cellStyle name="Style 1255 2" xfId="41307" xr:uid="{00000000-0005-0000-0000-0000D9490000}"/>
    <cellStyle name="Style 1255 2 2" xfId="26611" xr:uid="{00000000-0005-0000-0000-0000DA490000}"/>
    <cellStyle name="Style 1255 2 3" xfId="21712" xr:uid="{00000000-0005-0000-0000-0000DB490000}"/>
    <cellStyle name="Style 1255 2 4" xfId="16813" xr:uid="{00000000-0005-0000-0000-0000DC490000}"/>
    <cellStyle name="Style 1255 2 5" xfId="11914" xr:uid="{00000000-0005-0000-0000-0000DD490000}"/>
    <cellStyle name="Style 1255 2 6" xfId="6958" xr:uid="{00000000-0005-0000-0000-0000DE490000}"/>
    <cellStyle name="Style 1255 2 7" xfId="2003" xr:uid="{00000000-0005-0000-0000-0000DF490000}"/>
    <cellStyle name="Style 1255 2 8" xfId="49175" xr:uid="{00000000-0005-0000-0000-0000E0490000}"/>
    <cellStyle name="Style 1255 2 9" xfId="54074" xr:uid="{00000000-0005-0000-0000-0000E1490000}"/>
    <cellStyle name="Style 1255 3" xfId="38858" xr:uid="{00000000-0005-0000-0000-0000E2490000}"/>
    <cellStyle name="Style 1255 4" xfId="36409" xr:uid="{00000000-0005-0000-0000-0000E3490000}"/>
    <cellStyle name="Style 1255 5" xfId="33960" xr:uid="{00000000-0005-0000-0000-0000E4490000}"/>
    <cellStyle name="Style 1255 6" xfId="31511" xr:uid="{00000000-0005-0000-0000-0000E5490000}"/>
    <cellStyle name="Style 1255 7" xfId="29062" xr:uid="{00000000-0005-0000-0000-0000E6490000}"/>
    <cellStyle name="Style 1255 8" xfId="24162" xr:uid="{00000000-0005-0000-0000-0000E7490000}"/>
    <cellStyle name="Style 1255 9" xfId="19263" xr:uid="{00000000-0005-0000-0000-0000E8490000}"/>
    <cellStyle name="Style 1256" xfId="44079" xr:uid="{00000000-0005-0000-0000-0000E9490000}"/>
    <cellStyle name="Style 1256 10" xfId="14363" xr:uid="{00000000-0005-0000-0000-0000EA490000}"/>
    <cellStyle name="Style 1256 11" xfId="9408" xr:uid="{00000000-0005-0000-0000-0000EB490000}"/>
    <cellStyle name="Style 1256 12" xfId="4452" xr:uid="{00000000-0005-0000-0000-0000EC490000}"/>
    <cellStyle name="Style 1256 13" xfId="46726" xr:uid="{00000000-0005-0000-0000-0000ED490000}"/>
    <cellStyle name="Style 1256 14" xfId="51625" xr:uid="{00000000-0005-0000-0000-0000EE490000}"/>
    <cellStyle name="Style 1256 15" xfId="57837" xr:uid="{00000000-0005-0000-0000-0000EF490000}"/>
    <cellStyle name="Style 1256 2" xfId="41306" xr:uid="{00000000-0005-0000-0000-0000F0490000}"/>
    <cellStyle name="Style 1256 2 2" xfId="26610" xr:uid="{00000000-0005-0000-0000-0000F1490000}"/>
    <cellStyle name="Style 1256 2 3" xfId="21711" xr:uid="{00000000-0005-0000-0000-0000F2490000}"/>
    <cellStyle name="Style 1256 2 4" xfId="16812" xr:uid="{00000000-0005-0000-0000-0000F3490000}"/>
    <cellStyle name="Style 1256 2 5" xfId="11913" xr:uid="{00000000-0005-0000-0000-0000F4490000}"/>
    <cellStyle name="Style 1256 2 6" xfId="6957" xr:uid="{00000000-0005-0000-0000-0000F5490000}"/>
    <cellStyle name="Style 1256 2 7" xfId="2002" xr:uid="{00000000-0005-0000-0000-0000F6490000}"/>
    <cellStyle name="Style 1256 2 8" xfId="49176" xr:uid="{00000000-0005-0000-0000-0000F7490000}"/>
    <cellStyle name="Style 1256 2 9" xfId="54075" xr:uid="{00000000-0005-0000-0000-0000F8490000}"/>
    <cellStyle name="Style 1256 3" xfId="38857" xr:uid="{00000000-0005-0000-0000-0000F9490000}"/>
    <cellStyle name="Style 1256 4" xfId="36408" xr:uid="{00000000-0005-0000-0000-0000FA490000}"/>
    <cellStyle name="Style 1256 5" xfId="33959" xr:uid="{00000000-0005-0000-0000-0000FB490000}"/>
    <cellStyle name="Style 1256 6" xfId="31510" xr:uid="{00000000-0005-0000-0000-0000FC490000}"/>
    <cellStyle name="Style 1256 7" xfId="29061" xr:uid="{00000000-0005-0000-0000-0000FD490000}"/>
    <cellStyle name="Style 1256 8" xfId="24161" xr:uid="{00000000-0005-0000-0000-0000FE490000}"/>
    <cellStyle name="Style 1256 9" xfId="19262" xr:uid="{00000000-0005-0000-0000-0000FF490000}"/>
    <cellStyle name="Style 1257" xfId="44078" xr:uid="{00000000-0005-0000-0000-0000004A0000}"/>
    <cellStyle name="Style 1257 10" xfId="14362" xr:uid="{00000000-0005-0000-0000-0000014A0000}"/>
    <cellStyle name="Style 1257 11" xfId="9407" xr:uid="{00000000-0005-0000-0000-0000024A0000}"/>
    <cellStyle name="Style 1257 12" xfId="4451" xr:uid="{00000000-0005-0000-0000-0000034A0000}"/>
    <cellStyle name="Style 1257 13" xfId="46727" xr:uid="{00000000-0005-0000-0000-0000044A0000}"/>
    <cellStyle name="Style 1257 14" xfId="51626" xr:uid="{00000000-0005-0000-0000-0000054A0000}"/>
    <cellStyle name="Style 1257 15" xfId="57838" xr:uid="{00000000-0005-0000-0000-0000064A0000}"/>
    <cellStyle name="Style 1257 2" xfId="41305" xr:uid="{00000000-0005-0000-0000-0000074A0000}"/>
    <cellStyle name="Style 1257 2 2" xfId="26609" xr:uid="{00000000-0005-0000-0000-0000084A0000}"/>
    <cellStyle name="Style 1257 2 3" xfId="21710" xr:uid="{00000000-0005-0000-0000-0000094A0000}"/>
    <cellStyle name="Style 1257 2 4" xfId="16811" xr:uid="{00000000-0005-0000-0000-00000A4A0000}"/>
    <cellStyle name="Style 1257 2 5" xfId="11912" xr:uid="{00000000-0005-0000-0000-00000B4A0000}"/>
    <cellStyle name="Style 1257 2 6" xfId="6956" xr:uid="{00000000-0005-0000-0000-00000C4A0000}"/>
    <cellStyle name="Style 1257 2 7" xfId="2001" xr:uid="{00000000-0005-0000-0000-00000D4A0000}"/>
    <cellStyle name="Style 1257 2 8" xfId="49177" xr:uid="{00000000-0005-0000-0000-00000E4A0000}"/>
    <cellStyle name="Style 1257 2 9" xfId="54076" xr:uid="{00000000-0005-0000-0000-00000F4A0000}"/>
    <cellStyle name="Style 1257 3" xfId="38856" xr:uid="{00000000-0005-0000-0000-0000104A0000}"/>
    <cellStyle name="Style 1257 4" xfId="36407" xr:uid="{00000000-0005-0000-0000-0000114A0000}"/>
    <cellStyle name="Style 1257 5" xfId="33958" xr:uid="{00000000-0005-0000-0000-0000124A0000}"/>
    <cellStyle name="Style 1257 6" xfId="31509" xr:uid="{00000000-0005-0000-0000-0000134A0000}"/>
    <cellStyle name="Style 1257 7" xfId="29060" xr:uid="{00000000-0005-0000-0000-0000144A0000}"/>
    <cellStyle name="Style 1257 8" xfId="24160" xr:uid="{00000000-0005-0000-0000-0000154A0000}"/>
    <cellStyle name="Style 1257 9" xfId="19261" xr:uid="{00000000-0005-0000-0000-0000164A0000}"/>
    <cellStyle name="Style 1258" xfId="44077" xr:uid="{00000000-0005-0000-0000-0000174A0000}"/>
    <cellStyle name="Style 1258 10" xfId="14361" xr:uid="{00000000-0005-0000-0000-0000184A0000}"/>
    <cellStyle name="Style 1258 11" xfId="9406" xr:uid="{00000000-0005-0000-0000-0000194A0000}"/>
    <cellStyle name="Style 1258 12" xfId="4450" xr:uid="{00000000-0005-0000-0000-00001A4A0000}"/>
    <cellStyle name="Style 1258 13" xfId="46728" xr:uid="{00000000-0005-0000-0000-00001B4A0000}"/>
    <cellStyle name="Style 1258 14" xfId="51627" xr:uid="{00000000-0005-0000-0000-00001C4A0000}"/>
    <cellStyle name="Style 1258 15" xfId="57839" xr:uid="{00000000-0005-0000-0000-00001D4A0000}"/>
    <cellStyle name="Style 1258 2" xfId="41304" xr:uid="{00000000-0005-0000-0000-00001E4A0000}"/>
    <cellStyle name="Style 1258 2 2" xfId="26608" xr:uid="{00000000-0005-0000-0000-00001F4A0000}"/>
    <cellStyle name="Style 1258 2 3" xfId="21709" xr:uid="{00000000-0005-0000-0000-0000204A0000}"/>
    <cellStyle name="Style 1258 2 4" xfId="16810" xr:uid="{00000000-0005-0000-0000-0000214A0000}"/>
    <cellStyle name="Style 1258 2 5" xfId="11911" xr:uid="{00000000-0005-0000-0000-0000224A0000}"/>
    <cellStyle name="Style 1258 2 6" xfId="6955" xr:uid="{00000000-0005-0000-0000-0000234A0000}"/>
    <cellStyle name="Style 1258 2 7" xfId="2000" xr:uid="{00000000-0005-0000-0000-0000244A0000}"/>
    <cellStyle name="Style 1258 2 8" xfId="49178" xr:uid="{00000000-0005-0000-0000-0000254A0000}"/>
    <cellStyle name="Style 1258 2 9" xfId="54077" xr:uid="{00000000-0005-0000-0000-0000264A0000}"/>
    <cellStyle name="Style 1258 3" xfId="38855" xr:uid="{00000000-0005-0000-0000-0000274A0000}"/>
    <cellStyle name="Style 1258 4" xfId="36406" xr:uid="{00000000-0005-0000-0000-0000284A0000}"/>
    <cellStyle name="Style 1258 5" xfId="33957" xr:uid="{00000000-0005-0000-0000-0000294A0000}"/>
    <cellStyle name="Style 1258 6" xfId="31508" xr:uid="{00000000-0005-0000-0000-00002A4A0000}"/>
    <cellStyle name="Style 1258 7" xfId="29059" xr:uid="{00000000-0005-0000-0000-00002B4A0000}"/>
    <cellStyle name="Style 1258 8" xfId="24159" xr:uid="{00000000-0005-0000-0000-00002C4A0000}"/>
    <cellStyle name="Style 1258 9" xfId="19260" xr:uid="{00000000-0005-0000-0000-00002D4A0000}"/>
    <cellStyle name="Style 1259" xfId="44076" xr:uid="{00000000-0005-0000-0000-00002E4A0000}"/>
    <cellStyle name="Style 1259 10" xfId="14360" xr:uid="{00000000-0005-0000-0000-00002F4A0000}"/>
    <cellStyle name="Style 1259 11" xfId="9405" xr:uid="{00000000-0005-0000-0000-0000304A0000}"/>
    <cellStyle name="Style 1259 12" xfId="4449" xr:uid="{00000000-0005-0000-0000-0000314A0000}"/>
    <cellStyle name="Style 1259 13" xfId="46729" xr:uid="{00000000-0005-0000-0000-0000324A0000}"/>
    <cellStyle name="Style 1259 14" xfId="51628" xr:uid="{00000000-0005-0000-0000-0000334A0000}"/>
    <cellStyle name="Style 1259 15" xfId="57840" xr:uid="{00000000-0005-0000-0000-0000344A0000}"/>
    <cellStyle name="Style 1259 2" xfId="41303" xr:uid="{00000000-0005-0000-0000-0000354A0000}"/>
    <cellStyle name="Style 1259 2 2" xfId="26607" xr:uid="{00000000-0005-0000-0000-0000364A0000}"/>
    <cellStyle name="Style 1259 2 3" xfId="21708" xr:uid="{00000000-0005-0000-0000-0000374A0000}"/>
    <cellStyle name="Style 1259 2 4" xfId="16809" xr:uid="{00000000-0005-0000-0000-0000384A0000}"/>
    <cellStyle name="Style 1259 2 5" xfId="11910" xr:uid="{00000000-0005-0000-0000-0000394A0000}"/>
    <cellStyle name="Style 1259 2 6" xfId="6954" xr:uid="{00000000-0005-0000-0000-00003A4A0000}"/>
    <cellStyle name="Style 1259 2 7" xfId="1999" xr:uid="{00000000-0005-0000-0000-00003B4A0000}"/>
    <cellStyle name="Style 1259 2 8" xfId="49179" xr:uid="{00000000-0005-0000-0000-00003C4A0000}"/>
    <cellStyle name="Style 1259 2 9" xfId="54078" xr:uid="{00000000-0005-0000-0000-00003D4A0000}"/>
    <cellStyle name="Style 1259 3" xfId="38854" xr:uid="{00000000-0005-0000-0000-00003E4A0000}"/>
    <cellStyle name="Style 1259 4" xfId="36405" xr:uid="{00000000-0005-0000-0000-00003F4A0000}"/>
    <cellStyle name="Style 1259 5" xfId="33956" xr:uid="{00000000-0005-0000-0000-0000404A0000}"/>
    <cellStyle name="Style 1259 6" xfId="31507" xr:uid="{00000000-0005-0000-0000-0000414A0000}"/>
    <cellStyle name="Style 1259 7" xfId="29058" xr:uid="{00000000-0005-0000-0000-0000424A0000}"/>
    <cellStyle name="Style 1259 8" xfId="24158" xr:uid="{00000000-0005-0000-0000-0000434A0000}"/>
    <cellStyle name="Style 1259 9" xfId="19259" xr:uid="{00000000-0005-0000-0000-0000444A0000}"/>
    <cellStyle name="Style 126" xfId="44075" xr:uid="{00000000-0005-0000-0000-0000454A0000}"/>
    <cellStyle name="Style 126 10" xfId="14359" xr:uid="{00000000-0005-0000-0000-0000464A0000}"/>
    <cellStyle name="Style 126 11" xfId="9404" xr:uid="{00000000-0005-0000-0000-0000474A0000}"/>
    <cellStyle name="Style 126 12" xfId="4448" xr:uid="{00000000-0005-0000-0000-0000484A0000}"/>
    <cellStyle name="Style 126 13" xfId="46730" xr:uid="{00000000-0005-0000-0000-0000494A0000}"/>
    <cellStyle name="Style 126 14" xfId="51629" xr:uid="{00000000-0005-0000-0000-00004A4A0000}"/>
    <cellStyle name="Style 126 15" xfId="57841" xr:uid="{00000000-0005-0000-0000-00004B4A0000}"/>
    <cellStyle name="Style 126 2" xfId="41302" xr:uid="{00000000-0005-0000-0000-00004C4A0000}"/>
    <cellStyle name="Style 126 2 2" xfId="26606" xr:uid="{00000000-0005-0000-0000-00004D4A0000}"/>
    <cellStyle name="Style 126 2 3" xfId="21707" xr:uid="{00000000-0005-0000-0000-00004E4A0000}"/>
    <cellStyle name="Style 126 2 4" xfId="16808" xr:uid="{00000000-0005-0000-0000-00004F4A0000}"/>
    <cellStyle name="Style 126 2 5" xfId="11909" xr:uid="{00000000-0005-0000-0000-0000504A0000}"/>
    <cellStyle name="Style 126 2 6" xfId="6953" xr:uid="{00000000-0005-0000-0000-0000514A0000}"/>
    <cellStyle name="Style 126 2 7" xfId="1998" xr:uid="{00000000-0005-0000-0000-0000524A0000}"/>
    <cellStyle name="Style 126 2 8" xfId="49180" xr:uid="{00000000-0005-0000-0000-0000534A0000}"/>
    <cellStyle name="Style 126 2 9" xfId="54079" xr:uid="{00000000-0005-0000-0000-0000544A0000}"/>
    <cellStyle name="Style 126 3" xfId="38853" xr:uid="{00000000-0005-0000-0000-0000554A0000}"/>
    <cellStyle name="Style 126 4" xfId="36404" xr:uid="{00000000-0005-0000-0000-0000564A0000}"/>
    <cellStyle name="Style 126 5" xfId="33955" xr:uid="{00000000-0005-0000-0000-0000574A0000}"/>
    <cellStyle name="Style 126 6" xfId="31506" xr:uid="{00000000-0005-0000-0000-0000584A0000}"/>
    <cellStyle name="Style 126 7" xfId="29057" xr:uid="{00000000-0005-0000-0000-0000594A0000}"/>
    <cellStyle name="Style 126 8" xfId="24157" xr:uid="{00000000-0005-0000-0000-00005A4A0000}"/>
    <cellStyle name="Style 126 9" xfId="19258" xr:uid="{00000000-0005-0000-0000-00005B4A0000}"/>
    <cellStyle name="Style 1260" xfId="44074" xr:uid="{00000000-0005-0000-0000-00005C4A0000}"/>
    <cellStyle name="Style 1260 10" xfId="14358" xr:uid="{00000000-0005-0000-0000-00005D4A0000}"/>
    <cellStyle name="Style 1260 11" xfId="9403" xr:uid="{00000000-0005-0000-0000-00005E4A0000}"/>
    <cellStyle name="Style 1260 12" xfId="4447" xr:uid="{00000000-0005-0000-0000-00005F4A0000}"/>
    <cellStyle name="Style 1260 13" xfId="46731" xr:uid="{00000000-0005-0000-0000-0000604A0000}"/>
    <cellStyle name="Style 1260 14" xfId="51630" xr:uid="{00000000-0005-0000-0000-0000614A0000}"/>
    <cellStyle name="Style 1260 15" xfId="57842" xr:uid="{00000000-0005-0000-0000-0000624A0000}"/>
    <cellStyle name="Style 1260 2" xfId="41301" xr:uid="{00000000-0005-0000-0000-0000634A0000}"/>
    <cellStyle name="Style 1260 2 2" xfId="26605" xr:uid="{00000000-0005-0000-0000-0000644A0000}"/>
    <cellStyle name="Style 1260 2 3" xfId="21706" xr:uid="{00000000-0005-0000-0000-0000654A0000}"/>
    <cellStyle name="Style 1260 2 4" xfId="16807" xr:uid="{00000000-0005-0000-0000-0000664A0000}"/>
    <cellStyle name="Style 1260 2 5" xfId="11908" xr:uid="{00000000-0005-0000-0000-0000674A0000}"/>
    <cellStyle name="Style 1260 2 6" xfId="6952" xr:uid="{00000000-0005-0000-0000-0000684A0000}"/>
    <cellStyle name="Style 1260 2 7" xfId="1997" xr:uid="{00000000-0005-0000-0000-0000694A0000}"/>
    <cellStyle name="Style 1260 2 8" xfId="49181" xr:uid="{00000000-0005-0000-0000-00006A4A0000}"/>
    <cellStyle name="Style 1260 2 9" xfId="54080" xr:uid="{00000000-0005-0000-0000-00006B4A0000}"/>
    <cellStyle name="Style 1260 3" xfId="38852" xr:uid="{00000000-0005-0000-0000-00006C4A0000}"/>
    <cellStyle name="Style 1260 4" xfId="36403" xr:uid="{00000000-0005-0000-0000-00006D4A0000}"/>
    <cellStyle name="Style 1260 5" xfId="33954" xr:uid="{00000000-0005-0000-0000-00006E4A0000}"/>
    <cellStyle name="Style 1260 6" xfId="31505" xr:uid="{00000000-0005-0000-0000-00006F4A0000}"/>
    <cellStyle name="Style 1260 7" xfId="29056" xr:uid="{00000000-0005-0000-0000-0000704A0000}"/>
    <cellStyle name="Style 1260 8" xfId="24156" xr:uid="{00000000-0005-0000-0000-0000714A0000}"/>
    <cellStyle name="Style 1260 9" xfId="19257" xr:uid="{00000000-0005-0000-0000-0000724A0000}"/>
    <cellStyle name="Style 1261" xfId="44073" xr:uid="{00000000-0005-0000-0000-0000734A0000}"/>
    <cellStyle name="Style 1261 10" xfId="14357" xr:uid="{00000000-0005-0000-0000-0000744A0000}"/>
    <cellStyle name="Style 1261 11" xfId="9402" xr:uid="{00000000-0005-0000-0000-0000754A0000}"/>
    <cellStyle name="Style 1261 12" xfId="4446" xr:uid="{00000000-0005-0000-0000-0000764A0000}"/>
    <cellStyle name="Style 1261 13" xfId="46732" xr:uid="{00000000-0005-0000-0000-0000774A0000}"/>
    <cellStyle name="Style 1261 14" xfId="51631" xr:uid="{00000000-0005-0000-0000-0000784A0000}"/>
    <cellStyle name="Style 1261 15" xfId="57843" xr:uid="{00000000-0005-0000-0000-0000794A0000}"/>
    <cellStyle name="Style 1261 2" xfId="41300" xr:uid="{00000000-0005-0000-0000-00007A4A0000}"/>
    <cellStyle name="Style 1261 2 2" xfId="26604" xr:uid="{00000000-0005-0000-0000-00007B4A0000}"/>
    <cellStyle name="Style 1261 2 3" xfId="21705" xr:uid="{00000000-0005-0000-0000-00007C4A0000}"/>
    <cellStyle name="Style 1261 2 4" xfId="16806" xr:uid="{00000000-0005-0000-0000-00007D4A0000}"/>
    <cellStyle name="Style 1261 2 5" xfId="11907" xr:uid="{00000000-0005-0000-0000-00007E4A0000}"/>
    <cellStyle name="Style 1261 2 6" xfId="6951" xr:uid="{00000000-0005-0000-0000-00007F4A0000}"/>
    <cellStyle name="Style 1261 2 7" xfId="1996" xr:uid="{00000000-0005-0000-0000-0000804A0000}"/>
    <cellStyle name="Style 1261 2 8" xfId="49182" xr:uid="{00000000-0005-0000-0000-0000814A0000}"/>
    <cellStyle name="Style 1261 2 9" xfId="54081" xr:uid="{00000000-0005-0000-0000-0000824A0000}"/>
    <cellStyle name="Style 1261 3" xfId="38851" xr:uid="{00000000-0005-0000-0000-0000834A0000}"/>
    <cellStyle name="Style 1261 4" xfId="36402" xr:uid="{00000000-0005-0000-0000-0000844A0000}"/>
    <cellStyle name="Style 1261 5" xfId="33953" xr:uid="{00000000-0005-0000-0000-0000854A0000}"/>
    <cellStyle name="Style 1261 6" xfId="31504" xr:uid="{00000000-0005-0000-0000-0000864A0000}"/>
    <cellStyle name="Style 1261 7" xfId="29055" xr:uid="{00000000-0005-0000-0000-0000874A0000}"/>
    <cellStyle name="Style 1261 8" xfId="24155" xr:uid="{00000000-0005-0000-0000-0000884A0000}"/>
    <cellStyle name="Style 1261 9" xfId="19256" xr:uid="{00000000-0005-0000-0000-0000894A0000}"/>
    <cellStyle name="Style 1262" xfId="44072" xr:uid="{00000000-0005-0000-0000-00008A4A0000}"/>
    <cellStyle name="Style 1262 10" xfId="14356" xr:uid="{00000000-0005-0000-0000-00008B4A0000}"/>
    <cellStyle name="Style 1262 11" xfId="9401" xr:uid="{00000000-0005-0000-0000-00008C4A0000}"/>
    <cellStyle name="Style 1262 12" xfId="4445" xr:uid="{00000000-0005-0000-0000-00008D4A0000}"/>
    <cellStyle name="Style 1262 13" xfId="46733" xr:uid="{00000000-0005-0000-0000-00008E4A0000}"/>
    <cellStyle name="Style 1262 14" xfId="51632" xr:uid="{00000000-0005-0000-0000-00008F4A0000}"/>
    <cellStyle name="Style 1262 15" xfId="57844" xr:uid="{00000000-0005-0000-0000-0000904A0000}"/>
    <cellStyle name="Style 1262 2" xfId="41299" xr:uid="{00000000-0005-0000-0000-0000914A0000}"/>
    <cellStyle name="Style 1262 2 2" xfId="26603" xr:uid="{00000000-0005-0000-0000-0000924A0000}"/>
    <cellStyle name="Style 1262 2 3" xfId="21704" xr:uid="{00000000-0005-0000-0000-0000934A0000}"/>
    <cellStyle name="Style 1262 2 4" xfId="16805" xr:uid="{00000000-0005-0000-0000-0000944A0000}"/>
    <cellStyle name="Style 1262 2 5" xfId="11906" xr:uid="{00000000-0005-0000-0000-0000954A0000}"/>
    <cellStyle name="Style 1262 2 6" xfId="6950" xr:uid="{00000000-0005-0000-0000-0000964A0000}"/>
    <cellStyle name="Style 1262 2 7" xfId="1995" xr:uid="{00000000-0005-0000-0000-0000974A0000}"/>
    <cellStyle name="Style 1262 2 8" xfId="49183" xr:uid="{00000000-0005-0000-0000-0000984A0000}"/>
    <cellStyle name="Style 1262 2 9" xfId="54082" xr:uid="{00000000-0005-0000-0000-0000994A0000}"/>
    <cellStyle name="Style 1262 3" xfId="38850" xr:uid="{00000000-0005-0000-0000-00009A4A0000}"/>
    <cellStyle name="Style 1262 4" xfId="36401" xr:uid="{00000000-0005-0000-0000-00009B4A0000}"/>
    <cellStyle name="Style 1262 5" xfId="33952" xr:uid="{00000000-0005-0000-0000-00009C4A0000}"/>
    <cellStyle name="Style 1262 6" xfId="31503" xr:uid="{00000000-0005-0000-0000-00009D4A0000}"/>
    <cellStyle name="Style 1262 7" xfId="29054" xr:uid="{00000000-0005-0000-0000-00009E4A0000}"/>
    <cellStyle name="Style 1262 8" xfId="24154" xr:uid="{00000000-0005-0000-0000-00009F4A0000}"/>
    <cellStyle name="Style 1262 9" xfId="19255" xr:uid="{00000000-0005-0000-0000-0000A04A0000}"/>
    <cellStyle name="Style 1263" xfId="44071" xr:uid="{00000000-0005-0000-0000-0000A14A0000}"/>
    <cellStyle name="Style 1263 10" xfId="14355" xr:uid="{00000000-0005-0000-0000-0000A24A0000}"/>
    <cellStyle name="Style 1263 11" xfId="9400" xr:uid="{00000000-0005-0000-0000-0000A34A0000}"/>
    <cellStyle name="Style 1263 12" xfId="4444" xr:uid="{00000000-0005-0000-0000-0000A44A0000}"/>
    <cellStyle name="Style 1263 13" xfId="46734" xr:uid="{00000000-0005-0000-0000-0000A54A0000}"/>
    <cellStyle name="Style 1263 14" xfId="51633" xr:uid="{00000000-0005-0000-0000-0000A64A0000}"/>
    <cellStyle name="Style 1263 15" xfId="57845" xr:uid="{00000000-0005-0000-0000-0000A74A0000}"/>
    <cellStyle name="Style 1263 2" xfId="41298" xr:uid="{00000000-0005-0000-0000-0000A84A0000}"/>
    <cellStyle name="Style 1263 2 2" xfId="26602" xr:uid="{00000000-0005-0000-0000-0000A94A0000}"/>
    <cellStyle name="Style 1263 2 3" xfId="21703" xr:uid="{00000000-0005-0000-0000-0000AA4A0000}"/>
    <cellStyle name="Style 1263 2 4" xfId="16804" xr:uid="{00000000-0005-0000-0000-0000AB4A0000}"/>
    <cellStyle name="Style 1263 2 5" xfId="11905" xr:uid="{00000000-0005-0000-0000-0000AC4A0000}"/>
    <cellStyle name="Style 1263 2 6" xfId="6949" xr:uid="{00000000-0005-0000-0000-0000AD4A0000}"/>
    <cellStyle name="Style 1263 2 7" xfId="1994" xr:uid="{00000000-0005-0000-0000-0000AE4A0000}"/>
    <cellStyle name="Style 1263 2 8" xfId="49184" xr:uid="{00000000-0005-0000-0000-0000AF4A0000}"/>
    <cellStyle name="Style 1263 2 9" xfId="54083" xr:uid="{00000000-0005-0000-0000-0000B04A0000}"/>
    <cellStyle name="Style 1263 3" xfId="38849" xr:uid="{00000000-0005-0000-0000-0000B14A0000}"/>
    <cellStyle name="Style 1263 4" xfId="36400" xr:uid="{00000000-0005-0000-0000-0000B24A0000}"/>
    <cellStyle name="Style 1263 5" xfId="33951" xr:uid="{00000000-0005-0000-0000-0000B34A0000}"/>
    <cellStyle name="Style 1263 6" xfId="31502" xr:uid="{00000000-0005-0000-0000-0000B44A0000}"/>
    <cellStyle name="Style 1263 7" xfId="29053" xr:uid="{00000000-0005-0000-0000-0000B54A0000}"/>
    <cellStyle name="Style 1263 8" xfId="24153" xr:uid="{00000000-0005-0000-0000-0000B64A0000}"/>
    <cellStyle name="Style 1263 9" xfId="19254" xr:uid="{00000000-0005-0000-0000-0000B74A0000}"/>
    <cellStyle name="Style 1264" xfId="44070" xr:uid="{00000000-0005-0000-0000-0000B84A0000}"/>
    <cellStyle name="Style 1264 10" xfId="14354" xr:uid="{00000000-0005-0000-0000-0000B94A0000}"/>
    <cellStyle name="Style 1264 11" xfId="9399" xr:uid="{00000000-0005-0000-0000-0000BA4A0000}"/>
    <cellStyle name="Style 1264 12" xfId="4443" xr:uid="{00000000-0005-0000-0000-0000BB4A0000}"/>
    <cellStyle name="Style 1264 13" xfId="46735" xr:uid="{00000000-0005-0000-0000-0000BC4A0000}"/>
    <cellStyle name="Style 1264 14" xfId="51634" xr:uid="{00000000-0005-0000-0000-0000BD4A0000}"/>
    <cellStyle name="Style 1264 15" xfId="57846" xr:uid="{00000000-0005-0000-0000-0000BE4A0000}"/>
    <cellStyle name="Style 1264 2" xfId="41297" xr:uid="{00000000-0005-0000-0000-0000BF4A0000}"/>
    <cellStyle name="Style 1264 2 2" xfId="26601" xr:uid="{00000000-0005-0000-0000-0000C04A0000}"/>
    <cellStyle name="Style 1264 2 3" xfId="21702" xr:uid="{00000000-0005-0000-0000-0000C14A0000}"/>
    <cellStyle name="Style 1264 2 4" xfId="16803" xr:uid="{00000000-0005-0000-0000-0000C24A0000}"/>
    <cellStyle name="Style 1264 2 5" xfId="11904" xr:uid="{00000000-0005-0000-0000-0000C34A0000}"/>
    <cellStyle name="Style 1264 2 6" xfId="6948" xr:uid="{00000000-0005-0000-0000-0000C44A0000}"/>
    <cellStyle name="Style 1264 2 7" xfId="1993" xr:uid="{00000000-0005-0000-0000-0000C54A0000}"/>
    <cellStyle name="Style 1264 2 8" xfId="49185" xr:uid="{00000000-0005-0000-0000-0000C64A0000}"/>
    <cellStyle name="Style 1264 2 9" xfId="54084" xr:uid="{00000000-0005-0000-0000-0000C74A0000}"/>
    <cellStyle name="Style 1264 3" xfId="38848" xr:uid="{00000000-0005-0000-0000-0000C84A0000}"/>
    <cellStyle name="Style 1264 4" xfId="36399" xr:uid="{00000000-0005-0000-0000-0000C94A0000}"/>
    <cellStyle name="Style 1264 5" xfId="33950" xr:uid="{00000000-0005-0000-0000-0000CA4A0000}"/>
    <cellStyle name="Style 1264 6" xfId="31501" xr:uid="{00000000-0005-0000-0000-0000CB4A0000}"/>
    <cellStyle name="Style 1264 7" xfId="29052" xr:uid="{00000000-0005-0000-0000-0000CC4A0000}"/>
    <cellStyle name="Style 1264 8" xfId="24152" xr:uid="{00000000-0005-0000-0000-0000CD4A0000}"/>
    <cellStyle name="Style 1264 9" xfId="19253" xr:uid="{00000000-0005-0000-0000-0000CE4A0000}"/>
    <cellStyle name="Style 1265" xfId="44069" xr:uid="{00000000-0005-0000-0000-0000CF4A0000}"/>
    <cellStyle name="Style 1265 10" xfId="14353" xr:uid="{00000000-0005-0000-0000-0000D04A0000}"/>
    <cellStyle name="Style 1265 11" xfId="9398" xr:uid="{00000000-0005-0000-0000-0000D14A0000}"/>
    <cellStyle name="Style 1265 12" xfId="4442" xr:uid="{00000000-0005-0000-0000-0000D24A0000}"/>
    <cellStyle name="Style 1265 13" xfId="46736" xr:uid="{00000000-0005-0000-0000-0000D34A0000}"/>
    <cellStyle name="Style 1265 14" xfId="51635" xr:uid="{00000000-0005-0000-0000-0000D44A0000}"/>
    <cellStyle name="Style 1265 15" xfId="57847" xr:uid="{00000000-0005-0000-0000-0000D54A0000}"/>
    <cellStyle name="Style 1265 2" xfId="41296" xr:uid="{00000000-0005-0000-0000-0000D64A0000}"/>
    <cellStyle name="Style 1265 2 2" xfId="26600" xr:uid="{00000000-0005-0000-0000-0000D74A0000}"/>
    <cellStyle name="Style 1265 2 3" xfId="21701" xr:uid="{00000000-0005-0000-0000-0000D84A0000}"/>
    <cellStyle name="Style 1265 2 4" xfId="16802" xr:uid="{00000000-0005-0000-0000-0000D94A0000}"/>
    <cellStyle name="Style 1265 2 5" xfId="11903" xr:uid="{00000000-0005-0000-0000-0000DA4A0000}"/>
    <cellStyle name="Style 1265 2 6" xfId="6947" xr:uid="{00000000-0005-0000-0000-0000DB4A0000}"/>
    <cellStyle name="Style 1265 2 7" xfId="1992" xr:uid="{00000000-0005-0000-0000-0000DC4A0000}"/>
    <cellStyle name="Style 1265 2 8" xfId="49186" xr:uid="{00000000-0005-0000-0000-0000DD4A0000}"/>
    <cellStyle name="Style 1265 2 9" xfId="54085" xr:uid="{00000000-0005-0000-0000-0000DE4A0000}"/>
    <cellStyle name="Style 1265 3" xfId="38847" xr:uid="{00000000-0005-0000-0000-0000DF4A0000}"/>
    <cellStyle name="Style 1265 4" xfId="36398" xr:uid="{00000000-0005-0000-0000-0000E04A0000}"/>
    <cellStyle name="Style 1265 5" xfId="33949" xr:uid="{00000000-0005-0000-0000-0000E14A0000}"/>
    <cellStyle name="Style 1265 6" xfId="31500" xr:uid="{00000000-0005-0000-0000-0000E24A0000}"/>
    <cellStyle name="Style 1265 7" xfId="29051" xr:uid="{00000000-0005-0000-0000-0000E34A0000}"/>
    <cellStyle name="Style 1265 8" xfId="24151" xr:uid="{00000000-0005-0000-0000-0000E44A0000}"/>
    <cellStyle name="Style 1265 9" xfId="19252" xr:uid="{00000000-0005-0000-0000-0000E54A0000}"/>
    <cellStyle name="Style 1266" xfId="44068" xr:uid="{00000000-0005-0000-0000-0000E64A0000}"/>
    <cellStyle name="Style 1266 10" xfId="14352" xr:uid="{00000000-0005-0000-0000-0000E74A0000}"/>
    <cellStyle name="Style 1266 11" xfId="9397" xr:uid="{00000000-0005-0000-0000-0000E84A0000}"/>
    <cellStyle name="Style 1266 12" xfId="4441" xr:uid="{00000000-0005-0000-0000-0000E94A0000}"/>
    <cellStyle name="Style 1266 13" xfId="46737" xr:uid="{00000000-0005-0000-0000-0000EA4A0000}"/>
    <cellStyle name="Style 1266 14" xfId="51636" xr:uid="{00000000-0005-0000-0000-0000EB4A0000}"/>
    <cellStyle name="Style 1266 15" xfId="57848" xr:uid="{00000000-0005-0000-0000-0000EC4A0000}"/>
    <cellStyle name="Style 1266 2" xfId="41295" xr:uid="{00000000-0005-0000-0000-0000ED4A0000}"/>
    <cellStyle name="Style 1266 2 2" xfId="26599" xr:uid="{00000000-0005-0000-0000-0000EE4A0000}"/>
    <cellStyle name="Style 1266 2 3" xfId="21700" xr:uid="{00000000-0005-0000-0000-0000EF4A0000}"/>
    <cellStyle name="Style 1266 2 4" xfId="16801" xr:uid="{00000000-0005-0000-0000-0000F04A0000}"/>
    <cellStyle name="Style 1266 2 5" xfId="11902" xr:uid="{00000000-0005-0000-0000-0000F14A0000}"/>
    <cellStyle name="Style 1266 2 6" xfId="6946" xr:uid="{00000000-0005-0000-0000-0000F24A0000}"/>
    <cellStyle name="Style 1266 2 7" xfId="1991" xr:uid="{00000000-0005-0000-0000-0000F34A0000}"/>
    <cellStyle name="Style 1266 2 8" xfId="49187" xr:uid="{00000000-0005-0000-0000-0000F44A0000}"/>
    <cellStyle name="Style 1266 2 9" xfId="54086" xr:uid="{00000000-0005-0000-0000-0000F54A0000}"/>
    <cellStyle name="Style 1266 3" xfId="38846" xr:uid="{00000000-0005-0000-0000-0000F64A0000}"/>
    <cellStyle name="Style 1266 4" xfId="36397" xr:uid="{00000000-0005-0000-0000-0000F74A0000}"/>
    <cellStyle name="Style 1266 5" xfId="33948" xr:uid="{00000000-0005-0000-0000-0000F84A0000}"/>
    <cellStyle name="Style 1266 6" xfId="31499" xr:uid="{00000000-0005-0000-0000-0000F94A0000}"/>
    <cellStyle name="Style 1266 7" xfId="29050" xr:uid="{00000000-0005-0000-0000-0000FA4A0000}"/>
    <cellStyle name="Style 1266 8" xfId="24150" xr:uid="{00000000-0005-0000-0000-0000FB4A0000}"/>
    <cellStyle name="Style 1266 9" xfId="19251" xr:uid="{00000000-0005-0000-0000-0000FC4A0000}"/>
    <cellStyle name="Style 1267" xfId="44067" xr:uid="{00000000-0005-0000-0000-0000FD4A0000}"/>
    <cellStyle name="Style 1267 10" xfId="14351" xr:uid="{00000000-0005-0000-0000-0000FE4A0000}"/>
    <cellStyle name="Style 1267 11" xfId="9396" xr:uid="{00000000-0005-0000-0000-0000FF4A0000}"/>
    <cellStyle name="Style 1267 12" xfId="4440" xr:uid="{00000000-0005-0000-0000-0000004B0000}"/>
    <cellStyle name="Style 1267 13" xfId="46738" xr:uid="{00000000-0005-0000-0000-0000014B0000}"/>
    <cellStyle name="Style 1267 14" xfId="51637" xr:uid="{00000000-0005-0000-0000-0000024B0000}"/>
    <cellStyle name="Style 1267 15" xfId="57849" xr:uid="{00000000-0005-0000-0000-0000034B0000}"/>
    <cellStyle name="Style 1267 2" xfId="41294" xr:uid="{00000000-0005-0000-0000-0000044B0000}"/>
    <cellStyle name="Style 1267 2 2" xfId="26598" xr:uid="{00000000-0005-0000-0000-0000054B0000}"/>
    <cellStyle name="Style 1267 2 3" xfId="21699" xr:uid="{00000000-0005-0000-0000-0000064B0000}"/>
    <cellStyle name="Style 1267 2 4" xfId="16800" xr:uid="{00000000-0005-0000-0000-0000074B0000}"/>
    <cellStyle name="Style 1267 2 5" xfId="11901" xr:uid="{00000000-0005-0000-0000-0000084B0000}"/>
    <cellStyle name="Style 1267 2 6" xfId="6945" xr:uid="{00000000-0005-0000-0000-0000094B0000}"/>
    <cellStyle name="Style 1267 2 7" xfId="1990" xr:uid="{00000000-0005-0000-0000-00000A4B0000}"/>
    <cellStyle name="Style 1267 2 8" xfId="49188" xr:uid="{00000000-0005-0000-0000-00000B4B0000}"/>
    <cellStyle name="Style 1267 2 9" xfId="54087" xr:uid="{00000000-0005-0000-0000-00000C4B0000}"/>
    <cellStyle name="Style 1267 3" xfId="38845" xr:uid="{00000000-0005-0000-0000-00000D4B0000}"/>
    <cellStyle name="Style 1267 4" xfId="36396" xr:uid="{00000000-0005-0000-0000-00000E4B0000}"/>
    <cellStyle name="Style 1267 5" xfId="33947" xr:uid="{00000000-0005-0000-0000-00000F4B0000}"/>
    <cellStyle name="Style 1267 6" xfId="31498" xr:uid="{00000000-0005-0000-0000-0000104B0000}"/>
    <cellStyle name="Style 1267 7" xfId="29049" xr:uid="{00000000-0005-0000-0000-0000114B0000}"/>
    <cellStyle name="Style 1267 8" xfId="24149" xr:uid="{00000000-0005-0000-0000-0000124B0000}"/>
    <cellStyle name="Style 1267 9" xfId="19250" xr:uid="{00000000-0005-0000-0000-0000134B0000}"/>
    <cellStyle name="Style 1268" xfId="44066" xr:uid="{00000000-0005-0000-0000-0000144B0000}"/>
    <cellStyle name="Style 1268 10" xfId="14350" xr:uid="{00000000-0005-0000-0000-0000154B0000}"/>
    <cellStyle name="Style 1268 11" xfId="9395" xr:uid="{00000000-0005-0000-0000-0000164B0000}"/>
    <cellStyle name="Style 1268 12" xfId="4439" xr:uid="{00000000-0005-0000-0000-0000174B0000}"/>
    <cellStyle name="Style 1268 13" xfId="46739" xr:uid="{00000000-0005-0000-0000-0000184B0000}"/>
    <cellStyle name="Style 1268 14" xfId="51638" xr:uid="{00000000-0005-0000-0000-0000194B0000}"/>
    <cellStyle name="Style 1268 15" xfId="57850" xr:uid="{00000000-0005-0000-0000-00001A4B0000}"/>
    <cellStyle name="Style 1268 2" xfId="41293" xr:uid="{00000000-0005-0000-0000-00001B4B0000}"/>
    <cellStyle name="Style 1268 2 2" xfId="26597" xr:uid="{00000000-0005-0000-0000-00001C4B0000}"/>
    <cellStyle name="Style 1268 2 3" xfId="21698" xr:uid="{00000000-0005-0000-0000-00001D4B0000}"/>
    <cellStyle name="Style 1268 2 4" xfId="16799" xr:uid="{00000000-0005-0000-0000-00001E4B0000}"/>
    <cellStyle name="Style 1268 2 5" xfId="11900" xr:uid="{00000000-0005-0000-0000-00001F4B0000}"/>
    <cellStyle name="Style 1268 2 6" xfId="6944" xr:uid="{00000000-0005-0000-0000-0000204B0000}"/>
    <cellStyle name="Style 1268 2 7" xfId="1989" xr:uid="{00000000-0005-0000-0000-0000214B0000}"/>
    <cellStyle name="Style 1268 2 8" xfId="49189" xr:uid="{00000000-0005-0000-0000-0000224B0000}"/>
    <cellStyle name="Style 1268 2 9" xfId="54088" xr:uid="{00000000-0005-0000-0000-0000234B0000}"/>
    <cellStyle name="Style 1268 3" xfId="38844" xr:uid="{00000000-0005-0000-0000-0000244B0000}"/>
    <cellStyle name="Style 1268 4" xfId="36395" xr:uid="{00000000-0005-0000-0000-0000254B0000}"/>
    <cellStyle name="Style 1268 5" xfId="33946" xr:uid="{00000000-0005-0000-0000-0000264B0000}"/>
    <cellStyle name="Style 1268 6" xfId="31497" xr:uid="{00000000-0005-0000-0000-0000274B0000}"/>
    <cellStyle name="Style 1268 7" xfId="29048" xr:uid="{00000000-0005-0000-0000-0000284B0000}"/>
    <cellStyle name="Style 1268 8" xfId="24148" xr:uid="{00000000-0005-0000-0000-0000294B0000}"/>
    <cellStyle name="Style 1268 9" xfId="19249" xr:uid="{00000000-0005-0000-0000-00002A4B0000}"/>
    <cellStyle name="Style 1269" xfId="44065" xr:uid="{00000000-0005-0000-0000-00002B4B0000}"/>
    <cellStyle name="Style 1269 10" xfId="14349" xr:uid="{00000000-0005-0000-0000-00002C4B0000}"/>
    <cellStyle name="Style 1269 11" xfId="9394" xr:uid="{00000000-0005-0000-0000-00002D4B0000}"/>
    <cellStyle name="Style 1269 12" xfId="4438" xr:uid="{00000000-0005-0000-0000-00002E4B0000}"/>
    <cellStyle name="Style 1269 13" xfId="46740" xr:uid="{00000000-0005-0000-0000-00002F4B0000}"/>
    <cellStyle name="Style 1269 14" xfId="51639" xr:uid="{00000000-0005-0000-0000-0000304B0000}"/>
    <cellStyle name="Style 1269 15" xfId="57851" xr:uid="{00000000-0005-0000-0000-0000314B0000}"/>
    <cellStyle name="Style 1269 2" xfId="41292" xr:uid="{00000000-0005-0000-0000-0000324B0000}"/>
    <cellStyle name="Style 1269 2 2" xfId="26596" xr:uid="{00000000-0005-0000-0000-0000334B0000}"/>
    <cellStyle name="Style 1269 2 3" xfId="21697" xr:uid="{00000000-0005-0000-0000-0000344B0000}"/>
    <cellStyle name="Style 1269 2 4" xfId="16798" xr:uid="{00000000-0005-0000-0000-0000354B0000}"/>
    <cellStyle name="Style 1269 2 5" xfId="11899" xr:uid="{00000000-0005-0000-0000-0000364B0000}"/>
    <cellStyle name="Style 1269 2 6" xfId="6943" xr:uid="{00000000-0005-0000-0000-0000374B0000}"/>
    <cellStyle name="Style 1269 2 7" xfId="1988" xr:uid="{00000000-0005-0000-0000-0000384B0000}"/>
    <cellStyle name="Style 1269 2 8" xfId="49190" xr:uid="{00000000-0005-0000-0000-0000394B0000}"/>
    <cellStyle name="Style 1269 2 9" xfId="54089" xr:uid="{00000000-0005-0000-0000-00003A4B0000}"/>
    <cellStyle name="Style 1269 3" xfId="38843" xr:uid="{00000000-0005-0000-0000-00003B4B0000}"/>
    <cellStyle name="Style 1269 4" xfId="36394" xr:uid="{00000000-0005-0000-0000-00003C4B0000}"/>
    <cellStyle name="Style 1269 5" xfId="33945" xr:uid="{00000000-0005-0000-0000-00003D4B0000}"/>
    <cellStyle name="Style 1269 6" xfId="31496" xr:uid="{00000000-0005-0000-0000-00003E4B0000}"/>
    <cellStyle name="Style 1269 7" xfId="29047" xr:uid="{00000000-0005-0000-0000-00003F4B0000}"/>
    <cellStyle name="Style 1269 8" xfId="24147" xr:uid="{00000000-0005-0000-0000-0000404B0000}"/>
    <cellStyle name="Style 1269 9" xfId="19248" xr:uid="{00000000-0005-0000-0000-0000414B0000}"/>
    <cellStyle name="Style 127" xfId="44064" xr:uid="{00000000-0005-0000-0000-0000424B0000}"/>
    <cellStyle name="Style 127 10" xfId="14348" xr:uid="{00000000-0005-0000-0000-0000434B0000}"/>
    <cellStyle name="Style 127 11" xfId="9393" xr:uid="{00000000-0005-0000-0000-0000444B0000}"/>
    <cellStyle name="Style 127 12" xfId="4437" xr:uid="{00000000-0005-0000-0000-0000454B0000}"/>
    <cellStyle name="Style 127 13" xfId="46741" xr:uid="{00000000-0005-0000-0000-0000464B0000}"/>
    <cellStyle name="Style 127 14" xfId="51640" xr:uid="{00000000-0005-0000-0000-0000474B0000}"/>
    <cellStyle name="Style 127 15" xfId="57852" xr:uid="{00000000-0005-0000-0000-0000484B0000}"/>
    <cellStyle name="Style 127 2" xfId="41291" xr:uid="{00000000-0005-0000-0000-0000494B0000}"/>
    <cellStyle name="Style 127 2 2" xfId="26595" xr:uid="{00000000-0005-0000-0000-00004A4B0000}"/>
    <cellStyle name="Style 127 2 3" xfId="21696" xr:uid="{00000000-0005-0000-0000-00004B4B0000}"/>
    <cellStyle name="Style 127 2 4" xfId="16797" xr:uid="{00000000-0005-0000-0000-00004C4B0000}"/>
    <cellStyle name="Style 127 2 5" xfId="11898" xr:uid="{00000000-0005-0000-0000-00004D4B0000}"/>
    <cellStyle name="Style 127 2 6" xfId="6942" xr:uid="{00000000-0005-0000-0000-00004E4B0000}"/>
    <cellStyle name="Style 127 2 7" xfId="1987" xr:uid="{00000000-0005-0000-0000-00004F4B0000}"/>
    <cellStyle name="Style 127 2 8" xfId="49191" xr:uid="{00000000-0005-0000-0000-0000504B0000}"/>
    <cellStyle name="Style 127 2 9" xfId="54090" xr:uid="{00000000-0005-0000-0000-0000514B0000}"/>
    <cellStyle name="Style 127 3" xfId="38842" xr:uid="{00000000-0005-0000-0000-0000524B0000}"/>
    <cellStyle name="Style 127 4" xfId="36393" xr:uid="{00000000-0005-0000-0000-0000534B0000}"/>
    <cellStyle name="Style 127 5" xfId="33944" xr:uid="{00000000-0005-0000-0000-0000544B0000}"/>
    <cellStyle name="Style 127 6" xfId="31495" xr:uid="{00000000-0005-0000-0000-0000554B0000}"/>
    <cellStyle name="Style 127 7" xfId="29046" xr:uid="{00000000-0005-0000-0000-0000564B0000}"/>
    <cellStyle name="Style 127 8" xfId="24146" xr:uid="{00000000-0005-0000-0000-0000574B0000}"/>
    <cellStyle name="Style 127 9" xfId="19247" xr:uid="{00000000-0005-0000-0000-0000584B0000}"/>
    <cellStyle name="Style 1270" xfId="44063" xr:uid="{00000000-0005-0000-0000-0000594B0000}"/>
    <cellStyle name="Style 1270 10" xfId="14347" xr:uid="{00000000-0005-0000-0000-00005A4B0000}"/>
    <cellStyle name="Style 1270 11" xfId="9392" xr:uid="{00000000-0005-0000-0000-00005B4B0000}"/>
    <cellStyle name="Style 1270 12" xfId="4436" xr:uid="{00000000-0005-0000-0000-00005C4B0000}"/>
    <cellStyle name="Style 1270 13" xfId="46742" xr:uid="{00000000-0005-0000-0000-00005D4B0000}"/>
    <cellStyle name="Style 1270 14" xfId="51641" xr:uid="{00000000-0005-0000-0000-00005E4B0000}"/>
    <cellStyle name="Style 1270 15" xfId="57853" xr:uid="{00000000-0005-0000-0000-00005F4B0000}"/>
    <cellStyle name="Style 1270 2" xfId="41290" xr:uid="{00000000-0005-0000-0000-0000604B0000}"/>
    <cellStyle name="Style 1270 2 2" xfId="26594" xr:uid="{00000000-0005-0000-0000-0000614B0000}"/>
    <cellStyle name="Style 1270 2 3" xfId="21695" xr:uid="{00000000-0005-0000-0000-0000624B0000}"/>
    <cellStyle name="Style 1270 2 4" xfId="16796" xr:uid="{00000000-0005-0000-0000-0000634B0000}"/>
    <cellStyle name="Style 1270 2 5" xfId="11897" xr:uid="{00000000-0005-0000-0000-0000644B0000}"/>
    <cellStyle name="Style 1270 2 6" xfId="6941" xr:uid="{00000000-0005-0000-0000-0000654B0000}"/>
    <cellStyle name="Style 1270 2 7" xfId="1986" xr:uid="{00000000-0005-0000-0000-0000664B0000}"/>
    <cellStyle name="Style 1270 2 8" xfId="49192" xr:uid="{00000000-0005-0000-0000-0000674B0000}"/>
    <cellStyle name="Style 1270 2 9" xfId="54091" xr:uid="{00000000-0005-0000-0000-0000684B0000}"/>
    <cellStyle name="Style 1270 3" xfId="38841" xr:uid="{00000000-0005-0000-0000-0000694B0000}"/>
    <cellStyle name="Style 1270 4" xfId="36392" xr:uid="{00000000-0005-0000-0000-00006A4B0000}"/>
    <cellStyle name="Style 1270 5" xfId="33943" xr:uid="{00000000-0005-0000-0000-00006B4B0000}"/>
    <cellStyle name="Style 1270 6" xfId="31494" xr:uid="{00000000-0005-0000-0000-00006C4B0000}"/>
    <cellStyle name="Style 1270 7" xfId="29045" xr:uid="{00000000-0005-0000-0000-00006D4B0000}"/>
    <cellStyle name="Style 1270 8" xfId="24145" xr:uid="{00000000-0005-0000-0000-00006E4B0000}"/>
    <cellStyle name="Style 1270 9" xfId="19246" xr:uid="{00000000-0005-0000-0000-00006F4B0000}"/>
    <cellStyle name="Style 1271" xfId="44062" xr:uid="{00000000-0005-0000-0000-0000704B0000}"/>
    <cellStyle name="Style 1271 10" xfId="14346" xr:uid="{00000000-0005-0000-0000-0000714B0000}"/>
    <cellStyle name="Style 1271 11" xfId="9391" xr:uid="{00000000-0005-0000-0000-0000724B0000}"/>
    <cellStyle name="Style 1271 12" xfId="4435" xr:uid="{00000000-0005-0000-0000-0000734B0000}"/>
    <cellStyle name="Style 1271 13" xfId="46743" xr:uid="{00000000-0005-0000-0000-0000744B0000}"/>
    <cellStyle name="Style 1271 14" xfId="51642" xr:uid="{00000000-0005-0000-0000-0000754B0000}"/>
    <cellStyle name="Style 1271 15" xfId="57854" xr:uid="{00000000-0005-0000-0000-0000764B0000}"/>
    <cellStyle name="Style 1271 2" xfId="41289" xr:uid="{00000000-0005-0000-0000-0000774B0000}"/>
    <cellStyle name="Style 1271 2 2" xfId="26593" xr:uid="{00000000-0005-0000-0000-0000784B0000}"/>
    <cellStyle name="Style 1271 2 3" xfId="21694" xr:uid="{00000000-0005-0000-0000-0000794B0000}"/>
    <cellStyle name="Style 1271 2 4" xfId="16795" xr:uid="{00000000-0005-0000-0000-00007A4B0000}"/>
    <cellStyle name="Style 1271 2 5" xfId="11896" xr:uid="{00000000-0005-0000-0000-00007B4B0000}"/>
    <cellStyle name="Style 1271 2 6" xfId="6940" xr:uid="{00000000-0005-0000-0000-00007C4B0000}"/>
    <cellStyle name="Style 1271 2 7" xfId="1985" xr:uid="{00000000-0005-0000-0000-00007D4B0000}"/>
    <cellStyle name="Style 1271 2 8" xfId="49193" xr:uid="{00000000-0005-0000-0000-00007E4B0000}"/>
    <cellStyle name="Style 1271 2 9" xfId="54092" xr:uid="{00000000-0005-0000-0000-00007F4B0000}"/>
    <cellStyle name="Style 1271 3" xfId="38840" xr:uid="{00000000-0005-0000-0000-0000804B0000}"/>
    <cellStyle name="Style 1271 4" xfId="36391" xr:uid="{00000000-0005-0000-0000-0000814B0000}"/>
    <cellStyle name="Style 1271 5" xfId="33942" xr:uid="{00000000-0005-0000-0000-0000824B0000}"/>
    <cellStyle name="Style 1271 6" xfId="31493" xr:uid="{00000000-0005-0000-0000-0000834B0000}"/>
    <cellStyle name="Style 1271 7" xfId="29044" xr:uid="{00000000-0005-0000-0000-0000844B0000}"/>
    <cellStyle name="Style 1271 8" xfId="24144" xr:uid="{00000000-0005-0000-0000-0000854B0000}"/>
    <cellStyle name="Style 1271 9" xfId="19245" xr:uid="{00000000-0005-0000-0000-0000864B0000}"/>
    <cellStyle name="Style 1272" xfId="44061" xr:uid="{00000000-0005-0000-0000-0000874B0000}"/>
    <cellStyle name="Style 1272 10" xfId="14345" xr:uid="{00000000-0005-0000-0000-0000884B0000}"/>
    <cellStyle name="Style 1272 11" xfId="9390" xr:uid="{00000000-0005-0000-0000-0000894B0000}"/>
    <cellStyle name="Style 1272 12" xfId="4434" xr:uid="{00000000-0005-0000-0000-00008A4B0000}"/>
    <cellStyle name="Style 1272 13" xfId="46744" xr:uid="{00000000-0005-0000-0000-00008B4B0000}"/>
    <cellStyle name="Style 1272 14" xfId="51643" xr:uid="{00000000-0005-0000-0000-00008C4B0000}"/>
    <cellStyle name="Style 1272 15" xfId="57855" xr:uid="{00000000-0005-0000-0000-00008D4B0000}"/>
    <cellStyle name="Style 1272 2" xfId="41288" xr:uid="{00000000-0005-0000-0000-00008E4B0000}"/>
    <cellStyle name="Style 1272 2 2" xfId="26592" xr:uid="{00000000-0005-0000-0000-00008F4B0000}"/>
    <cellStyle name="Style 1272 2 3" xfId="21693" xr:uid="{00000000-0005-0000-0000-0000904B0000}"/>
    <cellStyle name="Style 1272 2 4" xfId="16794" xr:uid="{00000000-0005-0000-0000-0000914B0000}"/>
    <cellStyle name="Style 1272 2 5" xfId="11895" xr:uid="{00000000-0005-0000-0000-0000924B0000}"/>
    <cellStyle name="Style 1272 2 6" xfId="6939" xr:uid="{00000000-0005-0000-0000-0000934B0000}"/>
    <cellStyle name="Style 1272 2 7" xfId="1984" xr:uid="{00000000-0005-0000-0000-0000944B0000}"/>
    <cellStyle name="Style 1272 2 8" xfId="49194" xr:uid="{00000000-0005-0000-0000-0000954B0000}"/>
    <cellStyle name="Style 1272 2 9" xfId="54093" xr:uid="{00000000-0005-0000-0000-0000964B0000}"/>
    <cellStyle name="Style 1272 3" xfId="38839" xr:uid="{00000000-0005-0000-0000-0000974B0000}"/>
    <cellStyle name="Style 1272 4" xfId="36390" xr:uid="{00000000-0005-0000-0000-0000984B0000}"/>
    <cellStyle name="Style 1272 5" xfId="33941" xr:uid="{00000000-0005-0000-0000-0000994B0000}"/>
    <cellStyle name="Style 1272 6" xfId="31492" xr:uid="{00000000-0005-0000-0000-00009A4B0000}"/>
    <cellStyle name="Style 1272 7" xfId="29043" xr:uid="{00000000-0005-0000-0000-00009B4B0000}"/>
    <cellStyle name="Style 1272 8" xfId="24143" xr:uid="{00000000-0005-0000-0000-00009C4B0000}"/>
    <cellStyle name="Style 1272 9" xfId="19244" xr:uid="{00000000-0005-0000-0000-00009D4B0000}"/>
    <cellStyle name="Style 1273" xfId="44060" xr:uid="{00000000-0005-0000-0000-00009E4B0000}"/>
    <cellStyle name="Style 1273 10" xfId="14344" xr:uid="{00000000-0005-0000-0000-00009F4B0000}"/>
    <cellStyle name="Style 1273 11" xfId="9389" xr:uid="{00000000-0005-0000-0000-0000A04B0000}"/>
    <cellStyle name="Style 1273 12" xfId="4433" xr:uid="{00000000-0005-0000-0000-0000A14B0000}"/>
    <cellStyle name="Style 1273 13" xfId="46745" xr:uid="{00000000-0005-0000-0000-0000A24B0000}"/>
    <cellStyle name="Style 1273 14" xfId="51644" xr:uid="{00000000-0005-0000-0000-0000A34B0000}"/>
    <cellStyle name="Style 1273 15" xfId="57856" xr:uid="{00000000-0005-0000-0000-0000A44B0000}"/>
    <cellStyle name="Style 1273 2" xfId="41287" xr:uid="{00000000-0005-0000-0000-0000A54B0000}"/>
    <cellStyle name="Style 1273 2 2" xfId="26591" xr:uid="{00000000-0005-0000-0000-0000A64B0000}"/>
    <cellStyle name="Style 1273 2 3" xfId="21692" xr:uid="{00000000-0005-0000-0000-0000A74B0000}"/>
    <cellStyle name="Style 1273 2 4" xfId="16793" xr:uid="{00000000-0005-0000-0000-0000A84B0000}"/>
    <cellStyle name="Style 1273 2 5" xfId="11894" xr:uid="{00000000-0005-0000-0000-0000A94B0000}"/>
    <cellStyle name="Style 1273 2 6" xfId="6938" xr:uid="{00000000-0005-0000-0000-0000AA4B0000}"/>
    <cellStyle name="Style 1273 2 7" xfId="1983" xr:uid="{00000000-0005-0000-0000-0000AB4B0000}"/>
    <cellStyle name="Style 1273 2 8" xfId="49195" xr:uid="{00000000-0005-0000-0000-0000AC4B0000}"/>
    <cellStyle name="Style 1273 2 9" xfId="54094" xr:uid="{00000000-0005-0000-0000-0000AD4B0000}"/>
    <cellStyle name="Style 1273 3" xfId="38838" xr:uid="{00000000-0005-0000-0000-0000AE4B0000}"/>
    <cellStyle name="Style 1273 4" xfId="36389" xr:uid="{00000000-0005-0000-0000-0000AF4B0000}"/>
    <cellStyle name="Style 1273 5" xfId="33940" xr:uid="{00000000-0005-0000-0000-0000B04B0000}"/>
    <cellStyle name="Style 1273 6" xfId="31491" xr:uid="{00000000-0005-0000-0000-0000B14B0000}"/>
    <cellStyle name="Style 1273 7" xfId="29042" xr:uid="{00000000-0005-0000-0000-0000B24B0000}"/>
    <cellStyle name="Style 1273 8" xfId="24142" xr:uid="{00000000-0005-0000-0000-0000B34B0000}"/>
    <cellStyle name="Style 1273 9" xfId="19243" xr:uid="{00000000-0005-0000-0000-0000B44B0000}"/>
    <cellStyle name="Style 1274" xfId="44059" xr:uid="{00000000-0005-0000-0000-0000B54B0000}"/>
    <cellStyle name="Style 1274 10" xfId="14343" xr:uid="{00000000-0005-0000-0000-0000B64B0000}"/>
    <cellStyle name="Style 1274 11" xfId="9388" xr:uid="{00000000-0005-0000-0000-0000B74B0000}"/>
    <cellStyle name="Style 1274 12" xfId="4432" xr:uid="{00000000-0005-0000-0000-0000B84B0000}"/>
    <cellStyle name="Style 1274 13" xfId="46746" xr:uid="{00000000-0005-0000-0000-0000B94B0000}"/>
    <cellStyle name="Style 1274 14" xfId="51645" xr:uid="{00000000-0005-0000-0000-0000BA4B0000}"/>
    <cellStyle name="Style 1274 15" xfId="57857" xr:uid="{00000000-0005-0000-0000-0000BB4B0000}"/>
    <cellStyle name="Style 1274 2" xfId="41286" xr:uid="{00000000-0005-0000-0000-0000BC4B0000}"/>
    <cellStyle name="Style 1274 2 2" xfId="26590" xr:uid="{00000000-0005-0000-0000-0000BD4B0000}"/>
    <cellStyle name="Style 1274 2 3" xfId="21691" xr:uid="{00000000-0005-0000-0000-0000BE4B0000}"/>
    <cellStyle name="Style 1274 2 4" xfId="16792" xr:uid="{00000000-0005-0000-0000-0000BF4B0000}"/>
    <cellStyle name="Style 1274 2 5" xfId="11893" xr:uid="{00000000-0005-0000-0000-0000C04B0000}"/>
    <cellStyle name="Style 1274 2 6" xfId="6937" xr:uid="{00000000-0005-0000-0000-0000C14B0000}"/>
    <cellStyle name="Style 1274 2 7" xfId="1982" xr:uid="{00000000-0005-0000-0000-0000C24B0000}"/>
    <cellStyle name="Style 1274 2 8" xfId="49196" xr:uid="{00000000-0005-0000-0000-0000C34B0000}"/>
    <cellStyle name="Style 1274 2 9" xfId="54095" xr:uid="{00000000-0005-0000-0000-0000C44B0000}"/>
    <cellStyle name="Style 1274 3" xfId="38837" xr:uid="{00000000-0005-0000-0000-0000C54B0000}"/>
    <cellStyle name="Style 1274 4" xfId="36388" xr:uid="{00000000-0005-0000-0000-0000C64B0000}"/>
    <cellStyle name="Style 1274 5" xfId="33939" xr:uid="{00000000-0005-0000-0000-0000C74B0000}"/>
    <cellStyle name="Style 1274 6" xfId="31490" xr:uid="{00000000-0005-0000-0000-0000C84B0000}"/>
    <cellStyle name="Style 1274 7" xfId="29041" xr:uid="{00000000-0005-0000-0000-0000C94B0000}"/>
    <cellStyle name="Style 1274 8" xfId="24141" xr:uid="{00000000-0005-0000-0000-0000CA4B0000}"/>
    <cellStyle name="Style 1274 9" xfId="19242" xr:uid="{00000000-0005-0000-0000-0000CB4B0000}"/>
    <cellStyle name="Style 1275" xfId="44058" xr:uid="{00000000-0005-0000-0000-0000CC4B0000}"/>
    <cellStyle name="Style 1275 10" xfId="14342" xr:uid="{00000000-0005-0000-0000-0000CD4B0000}"/>
    <cellStyle name="Style 1275 11" xfId="9387" xr:uid="{00000000-0005-0000-0000-0000CE4B0000}"/>
    <cellStyle name="Style 1275 12" xfId="4431" xr:uid="{00000000-0005-0000-0000-0000CF4B0000}"/>
    <cellStyle name="Style 1275 13" xfId="46747" xr:uid="{00000000-0005-0000-0000-0000D04B0000}"/>
    <cellStyle name="Style 1275 14" xfId="51646" xr:uid="{00000000-0005-0000-0000-0000D14B0000}"/>
    <cellStyle name="Style 1275 15" xfId="57858" xr:uid="{00000000-0005-0000-0000-0000D24B0000}"/>
    <cellStyle name="Style 1275 2" xfId="41285" xr:uid="{00000000-0005-0000-0000-0000D34B0000}"/>
    <cellStyle name="Style 1275 2 2" xfId="26589" xr:uid="{00000000-0005-0000-0000-0000D44B0000}"/>
    <cellStyle name="Style 1275 2 3" xfId="21690" xr:uid="{00000000-0005-0000-0000-0000D54B0000}"/>
    <cellStyle name="Style 1275 2 4" xfId="16791" xr:uid="{00000000-0005-0000-0000-0000D64B0000}"/>
    <cellStyle name="Style 1275 2 5" xfId="11892" xr:uid="{00000000-0005-0000-0000-0000D74B0000}"/>
    <cellStyle name="Style 1275 2 6" xfId="6936" xr:uid="{00000000-0005-0000-0000-0000D84B0000}"/>
    <cellStyle name="Style 1275 2 7" xfId="1981" xr:uid="{00000000-0005-0000-0000-0000D94B0000}"/>
    <cellStyle name="Style 1275 2 8" xfId="49197" xr:uid="{00000000-0005-0000-0000-0000DA4B0000}"/>
    <cellStyle name="Style 1275 2 9" xfId="54096" xr:uid="{00000000-0005-0000-0000-0000DB4B0000}"/>
    <cellStyle name="Style 1275 3" xfId="38836" xr:uid="{00000000-0005-0000-0000-0000DC4B0000}"/>
    <cellStyle name="Style 1275 4" xfId="36387" xr:uid="{00000000-0005-0000-0000-0000DD4B0000}"/>
    <cellStyle name="Style 1275 5" xfId="33938" xr:uid="{00000000-0005-0000-0000-0000DE4B0000}"/>
    <cellStyle name="Style 1275 6" xfId="31489" xr:uid="{00000000-0005-0000-0000-0000DF4B0000}"/>
    <cellStyle name="Style 1275 7" xfId="29040" xr:uid="{00000000-0005-0000-0000-0000E04B0000}"/>
    <cellStyle name="Style 1275 8" xfId="24140" xr:uid="{00000000-0005-0000-0000-0000E14B0000}"/>
    <cellStyle name="Style 1275 9" xfId="19241" xr:uid="{00000000-0005-0000-0000-0000E24B0000}"/>
    <cellStyle name="Style 1276" xfId="44057" xr:uid="{00000000-0005-0000-0000-0000E34B0000}"/>
    <cellStyle name="Style 1276 10" xfId="14341" xr:uid="{00000000-0005-0000-0000-0000E44B0000}"/>
    <cellStyle name="Style 1276 11" xfId="9386" xr:uid="{00000000-0005-0000-0000-0000E54B0000}"/>
    <cellStyle name="Style 1276 12" xfId="4430" xr:uid="{00000000-0005-0000-0000-0000E64B0000}"/>
    <cellStyle name="Style 1276 13" xfId="46748" xr:uid="{00000000-0005-0000-0000-0000E74B0000}"/>
    <cellStyle name="Style 1276 14" xfId="51647" xr:uid="{00000000-0005-0000-0000-0000E84B0000}"/>
    <cellStyle name="Style 1276 15" xfId="57859" xr:uid="{00000000-0005-0000-0000-0000E94B0000}"/>
    <cellStyle name="Style 1276 2" xfId="41284" xr:uid="{00000000-0005-0000-0000-0000EA4B0000}"/>
    <cellStyle name="Style 1276 2 2" xfId="26588" xr:uid="{00000000-0005-0000-0000-0000EB4B0000}"/>
    <cellStyle name="Style 1276 2 3" xfId="21689" xr:uid="{00000000-0005-0000-0000-0000EC4B0000}"/>
    <cellStyle name="Style 1276 2 4" xfId="16790" xr:uid="{00000000-0005-0000-0000-0000ED4B0000}"/>
    <cellStyle name="Style 1276 2 5" xfId="11891" xr:uid="{00000000-0005-0000-0000-0000EE4B0000}"/>
    <cellStyle name="Style 1276 2 6" xfId="6935" xr:uid="{00000000-0005-0000-0000-0000EF4B0000}"/>
    <cellStyle name="Style 1276 2 7" xfId="1980" xr:uid="{00000000-0005-0000-0000-0000F04B0000}"/>
    <cellStyle name="Style 1276 2 8" xfId="49198" xr:uid="{00000000-0005-0000-0000-0000F14B0000}"/>
    <cellStyle name="Style 1276 2 9" xfId="54097" xr:uid="{00000000-0005-0000-0000-0000F24B0000}"/>
    <cellStyle name="Style 1276 3" xfId="38835" xr:uid="{00000000-0005-0000-0000-0000F34B0000}"/>
    <cellStyle name="Style 1276 4" xfId="36386" xr:uid="{00000000-0005-0000-0000-0000F44B0000}"/>
    <cellStyle name="Style 1276 5" xfId="33937" xr:uid="{00000000-0005-0000-0000-0000F54B0000}"/>
    <cellStyle name="Style 1276 6" xfId="31488" xr:uid="{00000000-0005-0000-0000-0000F64B0000}"/>
    <cellStyle name="Style 1276 7" xfId="29039" xr:uid="{00000000-0005-0000-0000-0000F74B0000}"/>
    <cellStyle name="Style 1276 8" xfId="24139" xr:uid="{00000000-0005-0000-0000-0000F84B0000}"/>
    <cellStyle name="Style 1276 9" xfId="19240" xr:uid="{00000000-0005-0000-0000-0000F94B0000}"/>
    <cellStyle name="Style 1277" xfId="44056" xr:uid="{00000000-0005-0000-0000-0000FA4B0000}"/>
    <cellStyle name="Style 1277 10" xfId="14340" xr:uid="{00000000-0005-0000-0000-0000FB4B0000}"/>
    <cellStyle name="Style 1277 11" xfId="9385" xr:uid="{00000000-0005-0000-0000-0000FC4B0000}"/>
    <cellStyle name="Style 1277 12" xfId="4429" xr:uid="{00000000-0005-0000-0000-0000FD4B0000}"/>
    <cellStyle name="Style 1277 13" xfId="46749" xr:uid="{00000000-0005-0000-0000-0000FE4B0000}"/>
    <cellStyle name="Style 1277 14" xfId="51648" xr:uid="{00000000-0005-0000-0000-0000FF4B0000}"/>
    <cellStyle name="Style 1277 15" xfId="57860" xr:uid="{00000000-0005-0000-0000-0000004C0000}"/>
    <cellStyle name="Style 1277 2" xfId="41283" xr:uid="{00000000-0005-0000-0000-0000014C0000}"/>
    <cellStyle name="Style 1277 2 2" xfId="26587" xr:uid="{00000000-0005-0000-0000-0000024C0000}"/>
    <cellStyle name="Style 1277 2 3" xfId="21688" xr:uid="{00000000-0005-0000-0000-0000034C0000}"/>
    <cellStyle name="Style 1277 2 4" xfId="16789" xr:uid="{00000000-0005-0000-0000-0000044C0000}"/>
    <cellStyle name="Style 1277 2 5" xfId="11890" xr:uid="{00000000-0005-0000-0000-0000054C0000}"/>
    <cellStyle name="Style 1277 2 6" xfId="6934" xr:uid="{00000000-0005-0000-0000-0000064C0000}"/>
    <cellStyle name="Style 1277 2 7" xfId="1979" xr:uid="{00000000-0005-0000-0000-0000074C0000}"/>
    <cellStyle name="Style 1277 2 8" xfId="49199" xr:uid="{00000000-0005-0000-0000-0000084C0000}"/>
    <cellStyle name="Style 1277 2 9" xfId="54098" xr:uid="{00000000-0005-0000-0000-0000094C0000}"/>
    <cellStyle name="Style 1277 3" xfId="38834" xr:uid="{00000000-0005-0000-0000-00000A4C0000}"/>
    <cellStyle name="Style 1277 4" xfId="36385" xr:uid="{00000000-0005-0000-0000-00000B4C0000}"/>
    <cellStyle name="Style 1277 5" xfId="33936" xr:uid="{00000000-0005-0000-0000-00000C4C0000}"/>
    <cellStyle name="Style 1277 6" xfId="31487" xr:uid="{00000000-0005-0000-0000-00000D4C0000}"/>
    <cellStyle name="Style 1277 7" xfId="29038" xr:uid="{00000000-0005-0000-0000-00000E4C0000}"/>
    <cellStyle name="Style 1277 8" xfId="24138" xr:uid="{00000000-0005-0000-0000-00000F4C0000}"/>
    <cellStyle name="Style 1277 9" xfId="19239" xr:uid="{00000000-0005-0000-0000-0000104C0000}"/>
    <cellStyle name="Style 1278" xfId="44055" xr:uid="{00000000-0005-0000-0000-0000114C0000}"/>
    <cellStyle name="Style 1278 10" xfId="14339" xr:uid="{00000000-0005-0000-0000-0000124C0000}"/>
    <cellStyle name="Style 1278 11" xfId="9384" xr:uid="{00000000-0005-0000-0000-0000134C0000}"/>
    <cellStyle name="Style 1278 12" xfId="4428" xr:uid="{00000000-0005-0000-0000-0000144C0000}"/>
    <cellStyle name="Style 1278 13" xfId="46750" xr:uid="{00000000-0005-0000-0000-0000154C0000}"/>
    <cellStyle name="Style 1278 14" xfId="51649" xr:uid="{00000000-0005-0000-0000-0000164C0000}"/>
    <cellStyle name="Style 1278 15" xfId="57861" xr:uid="{00000000-0005-0000-0000-0000174C0000}"/>
    <cellStyle name="Style 1278 2" xfId="41282" xr:uid="{00000000-0005-0000-0000-0000184C0000}"/>
    <cellStyle name="Style 1278 2 2" xfId="26586" xr:uid="{00000000-0005-0000-0000-0000194C0000}"/>
    <cellStyle name="Style 1278 2 3" xfId="21687" xr:uid="{00000000-0005-0000-0000-00001A4C0000}"/>
    <cellStyle name="Style 1278 2 4" xfId="16788" xr:uid="{00000000-0005-0000-0000-00001B4C0000}"/>
    <cellStyle name="Style 1278 2 5" xfId="11889" xr:uid="{00000000-0005-0000-0000-00001C4C0000}"/>
    <cellStyle name="Style 1278 2 6" xfId="6933" xr:uid="{00000000-0005-0000-0000-00001D4C0000}"/>
    <cellStyle name="Style 1278 2 7" xfId="1978" xr:uid="{00000000-0005-0000-0000-00001E4C0000}"/>
    <cellStyle name="Style 1278 2 8" xfId="49200" xr:uid="{00000000-0005-0000-0000-00001F4C0000}"/>
    <cellStyle name="Style 1278 2 9" xfId="54099" xr:uid="{00000000-0005-0000-0000-0000204C0000}"/>
    <cellStyle name="Style 1278 3" xfId="38833" xr:uid="{00000000-0005-0000-0000-0000214C0000}"/>
    <cellStyle name="Style 1278 4" xfId="36384" xr:uid="{00000000-0005-0000-0000-0000224C0000}"/>
    <cellStyle name="Style 1278 5" xfId="33935" xr:uid="{00000000-0005-0000-0000-0000234C0000}"/>
    <cellStyle name="Style 1278 6" xfId="31486" xr:uid="{00000000-0005-0000-0000-0000244C0000}"/>
    <cellStyle name="Style 1278 7" xfId="29037" xr:uid="{00000000-0005-0000-0000-0000254C0000}"/>
    <cellStyle name="Style 1278 8" xfId="24137" xr:uid="{00000000-0005-0000-0000-0000264C0000}"/>
    <cellStyle name="Style 1278 9" xfId="19238" xr:uid="{00000000-0005-0000-0000-0000274C0000}"/>
    <cellStyle name="Style 1279" xfId="44054" xr:uid="{00000000-0005-0000-0000-0000284C0000}"/>
    <cellStyle name="Style 1279 10" xfId="14338" xr:uid="{00000000-0005-0000-0000-0000294C0000}"/>
    <cellStyle name="Style 1279 11" xfId="9383" xr:uid="{00000000-0005-0000-0000-00002A4C0000}"/>
    <cellStyle name="Style 1279 12" xfId="4427" xr:uid="{00000000-0005-0000-0000-00002B4C0000}"/>
    <cellStyle name="Style 1279 13" xfId="46751" xr:uid="{00000000-0005-0000-0000-00002C4C0000}"/>
    <cellStyle name="Style 1279 14" xfId="51650" xr:uid="{00000000-0005-0000-0000-00002D4C0000}"/>
    <cellStyle name="Style 1279 15" xfId="57862" xr:uid="{00000000-0005-0000-0000-00002E4C0000}"/>
    <cellStyle name="Style 1279 2" xfId="41281" xr:uid="{00000000-0005-0000-0000-00002F4C0000}"/>
    <cellStyle name="Style 1279 2 2" xfId="26585" xr:uid="{00000000-0005-0000-0000-0000304C0000}"/>
    <cellStyle name="Style 1279 2 3" xfId="21686" xr:uid="{00000000-0005-0000-0000-0000314C0000}"/>
    <cellStyle name="Style 1279 2 4" xfId="16787" xr:uid="{00000000-0005-0000-0000-0000324C0000}"/>
    <cellStyle name="Style 1279 2 5" xfId="11888" xr:uid="{00000000-0005-0000-0000-0000334C0000}"/>
    <cellStyle name="Style 1279 2 6" xfId="6932" xr:uid="{00000000-0005-0000-0000-0000344C0000}"/>
    <cellStyle name="Style 1279 2 7" xfId="1977" xr:uid="{00000000-0005-0000-0000-0000354C0000}"/>
    <cellStyle name="Style 1279 2 8" xfId="49201" xr:uid="{00000000-0005-0000-0000-0000364C0000}"/>
    <cellStyle name="Style 1279 2 9" xfId="54100" xr:uid="{00000000-0005-0000-0000-0000374C0000}"/>
    <cellStyle name="Style 1279 3" xfId="38832" xr:uid="{00000000-0005-0000-0000-0000384C0000}"/>
    <cellStyle name="Style 1279 4" xfId="36383" xr:uid="{00000000-0005-0000-0000-0000394C0000}"/>
    <cellStyle name="Style 1279 5" xfId="33934" xr:uid="{00000000-0005-0000-0000-00003A4C0000}"/>
    <cellStyle name="Style 1279 6" xfId="31485" xr:uid="{00000000-0005-0000-0000-00003B4C0000}"/>
    <cellStyle name="Style 1279 7" xfId="29036" xr:uid="{00000000-0005-0000-0000-00003C4C0000}"/>
    <cellStyle name="Style 1279 8" xfId="24136" xr:uid="{00000000-0005-0000-0000-00003D4C0000}"/>
    <cellStyle name="Style 1279 9" xfId="19237" xr:uid="{00000000-0005-0000-0000-00003E4C0000}"/>
    <cellStyle name="Style 128" xfId="44053" xr:uid="{00000000-0005-0000-0000-00003F4C0000}"/>
    <cellStyle name="Style 128 10" xfId="14337" xr:uid="{00000000-0005-0000-0000-0000404C0000}"/>
    <cellStyle name="Style 128 11" xfId="9382" xr:uid="{00000000-0005-0000-0000-0000414C0000}"/>
    <cellStyle name="Style 128 12" xfId="4426" xr:uid="{00000000-0005-0000-0000-0000424C0000}"/>
    <cellStyle name="Style 128 13" xfId="46752" xr:uid="{00000000-0005-0000-0000-0000434C0000}"/>
    <cellStyle name="Style 128 14" xfId="51651" xr:uid="{00000000-0005-0000-0000-0000444C0000}"/>
    <cellStyle name="Style 128 15" xfId="57863" xr:uid="{00000000-0005-0000-0000-0000454C0000}"/>
    <cellStyle name="Style 128 2" xfId="41280" xr:uid="{00000000-0005-0000-0000-0000464C0000}"/>
    <cellStyle name="Style 128 2 2" xfId="26584" xr:uid="{00000000-0005-0000-0000-0000474C0000}"/>
    <cellStyle name="Style 128 2 3" xfId="21685" xr:uid="{00000000-0005-0000-0000-0000484C0000}"/>
    <cellStyle name="Style 128 2 4" xfId="16786" xr:uid="{00000000-0005-0000-0000-0000494C0000}"/>
    <cellStyle name="Style 128 2 5" xfId="11887" xr:uid="{00000000-0005-0000-0000-00004A4C0000}"/>
    <cellStyle name="Style 128 2 6" xfId="6931" xr:uid="{00000000-0005-0000-0000-00004B4C0000}"/>
    <cellStyle name="Style 128 2 7" xfId="1976" xr:uid="{00000000-0005-0000-0000-00004C4C0000}"/>
    <cellStyle name="Style 128 2 8" xfId="49202" xr:uid="{00000000-0005-0000-0000-00004D4C0000}"/>
    <cellStyle name="Style 128 2 9" xfId="54101" xr:uid="{00000000-0005-0000-0000-00004E4C0000}"/>
    <cellStyle name="Style 128 3" xfId="38831" xr:uid="{00000000-0005-0000-0000-00004F4C0000}"/>
    <cellStyle name="Style 128 4" xfId="36382" xr:uid="{00000000-0005-0000-0000-0000504C0000}"/>
    <cellStyle name="Style 128 5" xfId="33933" xr:uid="{00000000-0005-0000-0000-0000514C0000}"/>
    <cellStyle name="Style 128 6" xfId="31484" xr:uid="{00000000-0005-0000-0000-0000524C0000}"/>
    <cellStyle name="Style 128 7" xfId="29035" xr:uid="{00000000-0005-0000-0000-0000534C0000}"/>
    <cellStyle name="Style 128 8" xfId="24135" xr:uid="{00000000-0005-0000-0000-0000544C0000}"/>
    <cellStyle name="Style 128 9" xfId="19236" xr:uid="{00000000-0005-0000-0000-0000554C0000}"/>
    <cellStyle name="Style 1280" xfId="44052" xr:uid="{00000000-0005-0000-0000-0000564C0000}"/>
    <cellStyle name="Style 1280 10" xfId="14336" xr:uid="{00000000-0005-0000-0000-0000574C0000}"/>
    <cellStyle name="Style 1280 11" xfId="9381" xr:uid="{00000000-0005-0000-0000-0000584C0000}"/>
    <cellStyle name="Style 1280 12" xfId="4425" xr:uid="{00000000-0005-0000-0000-0000594C0000}"/>
    <cellStyle name="Style 1280 13" xfId="46753" xr:uid="{00000000-0005-0000-0000-00005A4C0000}"/>
    <cellStyle name="Style 1280 14" xfId="51652" xr:uid="{00000000-0005-0000-0000-00005B4C0000}"/>
    <cellStyle name="Style 1280 15" xfId="57864" xr:uid="{00000000-0005-0000-0000-00005C4C0000}"/>
    <cellStyle name="Style 1280 2" xfId="41279" xr:uid="{00000000-0005-0000-0000-00005D4C0000}"/>
    <cellStyle name="Style 1280 2 2" xfId="26583" xr:uid="{00000000-0005-0000-0000-00005E4C0000}"/>
    <cellStyle name="Style 1280 2 3" xfId="21684" xr:uid="{00000000-0005-0000-0000-00005F4C0000}"/>
    <cellStyle name="Style 1280 2 4" xfId="16785" xr:uid="{00000000-0005-0000-0000-0000604C0000}"/>
    <cellStyle name="Style 1280 2 5" xfId="11886" xr:uid="{00000000-0005-0000-0000-0000614C0000}"/>
    <cellStyle name="Style 1280 2 6" xfId="6930" xr:uid="{00000000-0005-0000-0000-0000624C0000}"/>
    <cellStyle name="Style 1280 2 7" xfId="1975" xr:uid="{00000000-0005-0000-0000-0000634C0000}"/>
    <cellStyle name="Style 1280 2 8" xfId="49203" xr:uid="{00000000-0005-0000-0000-0000644C0000}"/>
    <cellStyle name="Style 1280 2 9" xfId="54102" xr:uid="{00000000-0005-0000-0000-0000654C0000}"/>
    <cellStyle name="Style 1280 3" xfId="38830" xr:uid="{00000000-0005-0000-0000-0000664C0000}"/>
    <cellStyle name="Style 1280 4" xfId="36381" xr:uid="{00000000-0005-0000-0000-0000674C0000}"/>
    <cellStyle name="Style 1280 5" xfId="33932" xr:uid="{00000000-0005-0000-0000-0000684C0000}"/>
    <cellStyle name="Style 1280 6" xfId="31483" xr:uid="{00000000-0005-0000-0000-0000694C0000}"/>
    <cellStyle name="Style 1280 7" xfId="29034" xr:uid="{00000000-0005-0000-0000-00006A4C0000}"/>
    <cellStyle name="Style 1280 8" xfId="24134" xr:uid="{00000000-0005-0000-0000-00006B4C0000}"/>
    <cellStyle name="Style 1280 9" xfId="19235" xr:uid="{00000000-0005-0000-0000-00006C4C0000}"/>
    <cellStyle name="Style 1281" xfId="44051" xr:uid="{00000000-0005-0000-0000-00006D4C0000}"/>
    <cellStyle name="Style 1281 10" xfId="14335" xr:uid="{00000000-0005-0000-0000-00006E4C0000}"/>
    <cellStyle name="Style 1281 11" xfId="9380" xr:uid="{00000000-0005-0000-0000-00006F4C0000}"/>
    <cellStyle name="Style 1281 12" xfId="4424" xr:uid="{00000000-0005-0000-0000-0000704C0000}"/>
    <cellStyle name="Style 1281 13" xfId="46754" xr:uid="{00000000-0005-0000-0000-0000714C0000}"/>
    <cellStyle name="Style 1281 14" xfId="51653" xr:uid="{00000000-0005-0000-0000-0000724C0000}"/>
    <cellStyle name="Style 1281 15" xfId="57865" xr:uid="{00000000-0005-0000-0000-0000734C0000}"/>
    <cellStyle name="Style 1281 2" xfId="41278" xr:uid="{00000000-0005-0000-0000-0000744C0000}"/>
    <cellStyle name="Style 1281 2 2" xfId="26582" xr:uid="{00000000-0005-0000-0000-0000754C0000}"/>
    <cellStyle name="Style 1281 2 3" xfId="21683" xr:uid="{00000000-0005-0000-0000-0000764C0000}"/>
    <cellStyle name="Style 1281 2 4" xfId="16784" xr:uid="{00000000-0005-0000-0000-0000774C0000}"/>
    <cellStyle name="Style 1281 2 5" xfId="11885" xr:uid="{00000000-0005-0000-0000-0000784C0000}"/>
    <cellStyle name="Style 1281 2 6" xfId="6929" xr:uid="{00000000-0005-0000-0000-0000794C0000}"/>
    <cellStyle name="Style 1281 2 7" xfId="1974" xr:uid="{00000000-0005-0000-0000-00007A4C0000}"/>
    <cellStyle name="Style 1281 2 8" xfId="49204" xr:uid="{00000000-0005-0000-0000-00007B4C0000}"/>
    <cellStyle name="Style 1281 2 9" xfId="54103" xr:uid="{00000000-0005-0000-0000-00007C4C0000}"/>
    <cellStyle name="Style 1281 3" xfId="38829" xr:uid="{00000000-0005-0000-0000-00007D4C0000}"/>
    <cellStyle name="Style 1281 4" xfId="36380" xr:uid="{00000000-0005-0000-0000-00007E4C0000}"/>
    <cellStyle name="Style 1281 5" xfId="33931" xr:uid="{00000000-0005-0000-0000-00007F4C0000}"/>
    <cellStyle name="Style 1281 6" xfId="31482" xr:uid="{00000000-0005-0000-0000-0000804C0000}"/>
    <cellStyle name="Style 1281 7" xfId="29033" xr:uid="{00000000-0005-0000-0000-0000814C0000}"/>
    <cellStyle name="Style 1281 8" xfId="24133" xr:uid="{00000000-0005-0000-0000-0000824C0000}"/>
    <cellStyle name="Style 1281 9" xfId="19234" xr:uid="{00000000-0005-0000-0000-0000834C0000}"/>
    <cellStyle name="Style 1282" xfId="44050" xr:uid="{00000000-0005-0000-0000-0000844C0000}"/>
    <cellStyle name="Style 1282 10" xfId="14334" xr:uid="{00000000-0005-0000-0000-0000854C0000}"/>
    <cellStyle name="Style 1282 11" xfId="9379" xr:uid="{00000000-0005-0000-0000-0000864C0000}"/>
    <cellStyle name="Style 1282 12" xfId="4423" xr:uid="{00000000-0005-0000-0000-0000874C0000}"/>
    <cellStyle name="Style 1282 13" xfId="46755" xr:uid="{00000000-0005-0000-0000-0000884C0000}"/>
    <cellStyle name="Style 1282 14" xfId="51654" xr:uid="{00000000-0005-0000-0000-0000894C0000}"/>
    <cellStyle name="Style 1282 15" xfId="57866" xr:uid="{00000000-0005-0000-0000-00008A4C0000}"/>
    <cellStyle name="Style 1282 2" xfId="41277" xr:uid="{00000000-0005-0000-0000-00008B4C0000}"/>
    <cellStyle name="Style 1282 2 2" xfId="26581" xr:uid="{00000000-0005-0000-0000-00008C4C0000}"/>
    <cellStyle name="Style 1282 2 3" xfId="21682" xr:uid="{00000000-0005-0000-0000-00008D4C0000}"/>
    <cellStyle name="Style 1282 2 4" xfId="16783" xr:uid="{00000000-0005-0000-0000-00008E4C0000}"/>
    <cellStyle name="Style 1282 2 5" xfId="11884" xr:uid="{00000000-0005-0000-0000-00008F4C0000}"/>
    <cellStyle name="Style 1282 2 6" xfId="6928" xr:uid="{00000000-0005-0000-0000-0000904C0000}"/>
    <cellStyle name="Style 1282 2 7" xfId="1973" xr:uid="{00000000-0005-0000-0000-0000914C0000}"/>
    <cellStyle name="Style 1282 2 8" xfId="49205" xr:uid="{00000000-0005-0000-0000-0000924C0000}"/>
    <cellStyle name="Style 1282 2 9" xfId="54104" xr:uid="{00000000-0005-0000-0000-0000934C0000}"/>
    <cellStyle name="Style 1282 3" xfId="38828" xr:uid="{00000000-0005-0000-0000-0000944C0000}"/>
    <cellStyle name="Style 1282 4" xfId="36379" xr:uid="{00000000-0005-0000-0000-0000954C0000}"/>
    <cellStyle name="Style 1282 5" xfId="33930" xr:uid="{00000000-0005-0000-0000-0000964C0000}"/>
    <cellStyle name="Style 1282 6" xfId="31481" xr:uid="{00000000-0005-0000-0000-0000974C0000}"/>
    <cellStyle name="Style 1282 7" xfId="29032" xr:uid="{00000000-0005-0000-0000-0000984C0000}"/>
    <cellStyle name="Style 1282 8" xfId="24132" xr:uid="{00000000-0005-0000-0000-0000994C0000}"/>
    <cellStyle name="Style 1282 9" xfId="19233" xr:uid="{00000000-0005-0000-0000-00009A4C0000}"/>
    <cellStyle name="Style 1283" xfId="44049" xr:uid="{00000000-0005-0000-0000-00009B4C0000}"/>
    <cellStyle name="Style 1283 10" xfId="14333" xr:uid="{00000000-0005-0000-0000-00009C4C0000}"/>
    <cellStyle name="Style 1283 11" xfId="9378" xr:uid="{00000000-0005-0000-0000-00009D4C0000}"/>
    <cellStyle name="Style 1283 12" xfId="4422" xr:uid="{00000000-0005-0000-0000-00009E4C0000}"/>
    <cellStyle name="Style 1283 13" xfId="46756" xr:uid="{00000000-0005-0000-0000-00009F4C0000}"/>
    <cellStyle name="Style 1283 14" xfId="51655" xr:uid="{00000000-0005-0000-0000-0000A04C0000}"/>
    <cellStyle name="Style 1283 15" xfId="57867" xr:uid="{00000000-0005-0000-0000-0000A14C0000}"/>
    <cellStyle name="Style 1283 2" xfId="41276" xr:uid="{00000000-0005-0000-0000-0000A24C0000}"/>
    <cellStyle name="Style 1283 2 2" xfId="26580" xr:uid="{00000000-0005-0000-0000-0000A34C0000}"/>
    <cellStyle name="Style 1283 2 3" xfId="21681" xr:uid="{00000000-0005-0000-0000-0000A44C0000}"/>
    <cellStyle name="Style 1283 2 4" xfId="16782" xr:uid="{00000000-0005-0000-0000-0000A54C0000}"/>
    <cellStyle name="Style 1283 2 5" xfId="11883" xr:uid="{00000000-0005-0000-0000-0000A64C0000}"/>
    <cellStyle name="Style 1283 2 6" xfId="6927" xr:uid="{00000000-0005-0000-0000-0000A74C0000}"/>
    <cellStyle name="Style 1283 2 7" xfId="1972" xr:uid="{00000000-0005-0000-0000-0000A84C0000}"/>
    <cellStyle name="Style 1283 2 8" xfId="49206" xr:uid="{00000000-0005-0000-0000-0000A94C0000}"/>
    <cellStyle name="Style 1283 2 9" xfId="54105" xr:uid="{00000000-0005-0000-0000-0000AA4C0000}"/>
    <cellStyle name="Style 1283 3" xfId="38827" xr:uid="{00000000-0005-0000-0000-0000AB4C0000}"/>
    <cellStyle name="Style 1283 4" xfId="36378" xr:uid="{00000000-0005-0000-0000-0000AC4C0000}"/>
    <cellStyle name="Style 1283 5" xfId="33929" xr:uid="{00000000-0005-0000-0000-0000AD4C0000}"/>
    <cellStyle name="Style 1283 6" xfId="31480" xr:uid="{00000000-0005-0000-0000-0000AE4C0000}"/>
    <cellStyle name="Style 1283 7" xfId="29031" xr:uid="{00000000-0005-0000-0000-0000AF4C0000}"/>
    <cellStyle name="Style 1283 8" xfId="24131" xr:uid="{00000000-0005-0000-0000-0000B04C0000}"/>
    <cellStyle name="Style 1283 9" xfId="19232" xr:uid="{00000000-0005-0000-0000-0000B14C0000}"/>
    <cellStyle name="Style 1284" xfId="44048" xr:uid="{00000000-0005-0000-0000-0000B24C0000}"/>
    <cellStyle name="Style 1284 10" xfId="14332" xr:uid="{00000000-0005-0000-0000-0000B34C0000}"/>
    <cellStyle name="Style 1284 11" xfId="9377" xr:uid="{00000000-0005-0000-0000-0000B44C0000}"/>
    <cellStyle name="Style 1284 12" xfId="4421" xr:uid="{00000000-0005-0000-0000-0000B54C0000}"/>
    <cellStyle name="Style 1284 13" xfId="46757" xr:uid="{00000000-0005-0000-0000-0000B64C0000}"/>
    <cellStyle name="Style 1284 14" xfId="51656" xr:uid="{00000000-0005-0000-0000-0000B74C0000}"/>
    <cellStyle name="Style 1284 15" xfId="57868" xr:uid="{00000000-0005-0000-0000-0000B84C0000}"/>
    <cellStyle name="Style 1284 2" xfId="41275" xr:uid="{00000000-0005-0000-0000-0000B94C0000}"/>
    <cellStyle name="Style 1284 2 2" xfId="26579" xr:uid="{00000000-0005-0000-0000-0000BA4C0000}"/>
    <cellStyle name="Style 1284 2 3" xfId="21680" xr:uid="{00000000-0005-0000-0000-0000BB4C0000}"/>
    <cellStyle name="Style 1284 2 4" xfId="16781" xr:uid="{00000000-0005-0000-0000-0000BC4C0000}"/>
    <cellStyle name="Style 1284 2 5" xfId="11882" xr:uid="{00000000-0005-0000-0000-0000BD4C0000}"/>
    <cellStyle name="Style 1284 2 6" xfId="6926" xr:uid="{00000000-0005-0000-0000-0000BE4C0000}"/>
    <cellStyle name="Style 1284 2 7" xfId="1971" xr:uid="{00000000-0005-0000-0000-0000BF4C0000}"/>
    <cellStyle name="Style 1284 2 8" xfId="49207" xr:uid="{00000000-0005-0000-0000-0000C04C0000}"/>
    <cellStyle name="Style 1284 2 9" xfId="54106" xr:uid="{00000000-0005-0000-0000-0000C14C0000}"/>
    <cellStyle name="Style 1284 3" xfId="38826" xr:uid="{00000000-0005-0000-0000-0000C24C0000}"/>
    <cellStyle name="Style 1284 4" xfId="36377" xr:uid="{00000000-0005-0000-0000-0000C34C0000}"/>
    <cellStyle name="Style 1284 5" xfId="33928" xr:uid="{00000000-0005-0000-0000-0000C44C0000}"/>
    <cellStyle name="Style 1284 6" xfId="31479" xr:uid="{00000000-0005-0000-0000-0000C54C0000}"/>
    <cellStyle name="Style 1284 7" xfId="29030" xr:uid="{00000000-0005-0000-0000-0000C64C0000}"/>
    <cellStyle name="Style 1284 8" xfId="24130" xr:uid="{00000000-0005-0000-0000-0000C74C0000}"/>
    <cellStyle name="Style 1284 9" xfId="19231" xr:uid="{00000000-0005-0000-0000-0000C84C0000}"/>
    <cellStyle name="Style 1285" xfId="44047" xr:uid="{00000000-0005-0000-0000-0000C94C0000}"/>
    <cellStyle name="Style 1285 10" xfId="14331" xr:uid="{00000000-0005-0000-0000-0000CA4C0000}"/>
    <cellStyle name="Style 1285 11" xfId="9376" xr:uid="{00000000-0005-0000-0000-0000CB4C0000}"/>
    <cellStyle name="Style 1285 12" xfId="4420" xr:uid="{00000000-0005-0000-0000-0000CC4C0000}"/>
    <cellStyle name="Style 1285 13" xfId="46758" xr:uid="{00000000-0005-0000-0000-0000CD4C0000}"/>
    <cellStyle name="Style 1285 14" xfId="51657" xr:uid="{00000000-0005-0000-0000-0000CE4C0000}"/>
    <cellStyle name="Style 1285 15" xfId="57869" xr:uid="{00000000-0005-0000-0000-0000CF4C0000}"/>
    <cellStyle name="Style 1285 2" xfId="41274" xr:uid="{00000000-0005-0000-0000-0000D04C0000}"/>
    <cellStyle name="Style 1285 2 2" xfId="26578" xr:uid="{00000000-0005-0000-0000-0000D14C0000}"/>
    <cellStyle name="Style 1285 2 3" xfId="21679" xr:uid="{00000000-0005-0000-0000-0000D24C0000}"/>
    <cellStyle name="Style 1285 2 4" xfId="16780" xr:uid="{00000000-0005-0000-0000-0000D34C0000}"/>
    <cellStyle name="Style 1285 2 5" xfId="11881" xr:uid="{00000000-0005-0000-0000-0000D44C0000}"/>
    <cellStyle name="Style 1285 2 6" xfId="6925" xr:uid="{00000000-0005-0000-0000-0000D54C0000}"/>
    <cellStyle name="Style 1285 2 7" xfId="1970" xr:uid="{00000000-0005-0000-0000-0000D64C0000}"/>
    <cellStyle name="Style 1285 2 8" xfId="49208" xr:uid="{00000000-0005-0000-0000-0000D74C0000}"/>
    <cellStyle name="Style 1285 2 9" xfId="54107" xr:uid="{00000000-0005-0000-0000-0000D84C0000}"/>
    <cellStyle name="Style 1285 3" xfId="38825" xr:uid="{00000000-0005-0000-0000-0000D94C0000}"/>
    <cellStyle name="Style 1285 4" xfId="36376" xr:uid="{00000000-0005-0000-0000-0000DA4C0000}"/>
    <cellStyle name="Style 1285 5" xfId="33927" xr:uid="{00000000-0005-0000-0000-0000DB4C0000}"/>
    <cellStyle name="Style 1285 6" xfId="31478" xr:uid="{00000000-0005-0000-0000-0000DC4C0000}"/>
    <cellStyle name="Style 1285 7" xfId="29029" xr:uid="{00000000-0005-0000-0000-0000DD4C0000}"/>
    <cellStyle name="Style 1285 8" xfId="24129" xr:uid="{00000000-0005-0000-0000-0000DE4C0000}"/>
    <cellStyle name="Style 1285 9" xfId="19230" xr:uid="{00000000-0005-0000-0000-0000DF4C0000}"/>
    <cellStyle name="Style 1286" xfId="44046" xr:uid="{00000000-0005-0000-0000-0000E04C0000}"/>
    <cellStyle name="Style 1286 10" xfId="14330" xr:uid="{00000000-0005-0000-0000-0000E14C0000}"/>
    <cellStyle name="Style 1286 11" xfId="9375" xr:uid="{00000000-0005-0000-0000-0000E24C0000}"/>
    <cellStyle name="Style 1286 12" xfId="4419" xr:uid="{00000000-0005-0000-0000-0000E34C0000}"/>
    <cellStyle name="Style 1286 13" xfId="46759" xr:uid="{00000000-0005-0000-0000-0000E44C0000}"/>
    <cellStyle name="Style 1286 14" xfId="51658" xr:uid="{00000000-0005-0000-0000-0000E54C0000}"/>
    <cellStyle name="Style 1286 15" xfId="57870" xr:uid="{00000000-0005-0000-0000-0000E64C0000}"/>
    <cellStyle name="Style 1286 2" xfId="41273" xr:uid="{00000000-0005-0000-0000-0000E74C0000}"/>
    <cellStyle name="Style 1286 2 2" xfId="26577" xr:uid="{00000000-0005-0000-0000-0000E84C0000}"/>
    <cellStyle name="Style 1286 2 3" xfId="21678" xr:uid="{00000000-0005-0000-0000-0000E94C0000}"/>
    <cellStyle name="Style 1286 2 4" xfId="16779" xr:uid="{00000000-0005-0000-0000-0000EA4C0000}"/>
    <cellStyle name="Style 1286 2 5" xfId="11880" xr:uid="{00000000-0005-0000-0000-0000EB4C0000}"/>
    <cellStyle name="Style 1286 2 6" xfId="6924" xr:uid="{00000000-0005-0000-0000-0000EC4C0000}"/>
    <cellStyle name="Style 1286 2 7" xfId="1969" xr:uid="{00000000-0005-0000-0000-0000ED4C0000}"/>
    <cellStyle name="Style 1286 2 8" xfId="49209" xr:uid="{00000000-0005-0000-0000-0000EE4C0000}"/>
    <cellStyle name="Style 1286 2 9" xfId="54108" xr:uid="{00000000-0005-0000-0000-0000EF4C0000}"/>
    <cellStyle name="Style 1286 3" xfId="38824" xr:uid="{00000000-0005-0000-0000-0000F04C0000}"/>
    <cellStyle name="Style 1286 4" xfId="36375" xr:uid="{00000000-0005-0000-0000-0000F14C0000}"/>
    <cellStyle name="Style 1286 5" xfId="33926" xr:uid="{00000000-0005-0000-0000-0000F24C0000}"/>
    <cellStyle name="Style 1286 6" xfId="31477" xr:uid="{00000000-0005-0000-0000-0000F34C0000}"/>
    <cellStyle name="Style 1286 7" xfId="29028" xr:uid="{00000000-0005-0000-0000-0000F44C0000}"/>
    <cellStyle name="Style 1286 8" xfId="24128" xr:uid="{00000000-0005-0000-0000-0000F54C0000}"/>
    <cellStyle name="Style 1286 9" xfId="19229" xr:uid="{00000000-0005-0000-0000-0000F64C0000}"/>
    <cellStyle name="Style 1287" xfId="44045" xr:uid="{00000000-0005-0000-0000-0000F74C0000}"/>
    <cellStyle name="Style 1287 10" xfId="14329" xr:uid="{00000000-0005-0000-0000-0000F84C0000}"/>
    <cellStyle name="Style 1287 11" xfId="9374" xr:uid="{00000000-0005-0000-0000-0000F94C0000}"/>
    <cellStyle name="Style 1287 12" xfId="4418" xr:uid="{00000000-0005-0000-0000-0000FA4C0000}"/>
    <cellStyle name="Style 1287 13" xfId="46760" xr:uid="{00000000-0005-0000-0000-0000FB4C0000}"/>
    <cellStyle name="Style 1287 14" xfId="51659" xr:uid="{00000000-0005-0000-0000-0000FC4C0000}"/>
    <cellStyle name="Style 1287 15" xfId="57871" xr:uid="{00000000-0005-0000-0000-0000FD4C0000}"/>
    <cellStyle name="Style 1287 2" xfId="41272" xr:uid="{00000000-0005-0000-0000-0000FE4C0000}"/>
    <cellStyle name="Style 1287 2 2" xfId="26576" xr:uid="{00000000-0005-0000-0000-0000FF4C0000}"/>
    <cellStyle name="Style 1287 2 3" xfId="21677" xr:uid="{00000000-0005-0000-0000-0000004D0000}"/>
    <cellStyle name="Style 1287 2 4" xfId="16778" xr:uid="{00000000-0005-0000-0000-0000014D0000}"/>
    <cellStyle name="Style 1287 2 5" xfId="11879" xr:uid="{00000000-0005-0000-0000-0000024D0000}"/>
    <cellStyle name="Style 1287 2 6" xfId="6923" xr:uid="{00000000-0005-0000-0000-0000034D0000}"/>
    <cellStyle name="Style 1287 2 7" xfId="1968" xr:uid="{00000000-0005-0000-0000-0000044D0000}"/>
    <cellStyle name="Style 1287 2 8" xfId="49210" xr:uid="{00000000-0005-0000-0000-0000054D0000}"/>
    <cellStyle name="Style 1287 2 9" xfId="54109" xr:uid="{00000000-0005-0000-0000-0000064D0000}"/>
    <cellStyle name="Style 1287 3" xfId="38823" xr:uid="{00000000-0005-0000-0000-0000074D0000}"/>
    <cellStyle name="Style 1287 4" xfId="36374" xr:uid="{00000000-0005-0000-0000-0000084D0000}"/>
    <cellStyle name="Style 1287 5" xfId="33925" xr:uid="{00000000-0005-0000-0000-0000094D0000}"/>
    <cellStyle name="Style 1287 6" xfId="31476" xr:uid="{00000000-0005-0000-0000-00000A4D0000}"/>
    <cellStyle name="Style 1287 7" xfId="29027" xr:uid="{00000000-0005-0000-0000-00000B4D0000}"/>
    <cellStyle name="Style 1287 8" xfId="24127" xr:uid="{00000000-0005-0000-0000-00000C4D0000}"/>
    <cellStyle name="Style 1287 9" xfId="19228" xr:uid="{00000000-0005-0000-0000-00000D4D0000}"/>
    <cellStyle name="Style 1288" xfId="44044" xr:uid="{00000000-0005-0000-0000-00000E4D0000}"/>
    <cellStyle name="Style 1288 10" xfId="14328" xr:uid="{00000000-0005-0000-0000-00000F4D0000}"/>
    <cellStyle name="Style 1288 11" xfId="9373" xr:uid="{00000000-0005-0000-0000-0000104D0000}"/>
    <cellStyle name="Style 1288 12" xfId="4417" xr:uid="{00000000-0005-0000-0000-0000114D0000}"/>
    <cellStyle name="Style 1288 13" xfId="46761" xr:uid="{00000000-0005-0000-0000-0000124D0000}"/>
    <cellStyle name="Style 1288 14" xfId="51660" xr:uid="{00000000-0005-0000-0000-0000134D0000}"/>
    <cellStyle name="Style 1288 15" xfId="57872" xr:uid="{00000000-0005-0000-0000-0000144D0000}"/>
    <cellStyle name="Style 1288 2" xfId="41271" xr:uid="{00000000-0005-0000-0000-0000154D0000}"/>
    <cellStyle name="Style 1288 2 2" xfId="26575" xr:uid="{00000000-0005-0000-0000-0000164D0000}"/>
    <cellStyle name="Style 1288 2 3" xfId="21676" xr:uid="{00000000-0005-0000-0000-0000174D0000}"/>
    <cellStyle name="Style 1288 2 4" xfId="16777" xr:uid="{00000000-0005-0000-0000-0000184D0000}"/>
    <cellStyle name="Style 1288 2 5" xfId="11878" xr:uid="{00000000-0005-0000-0000-0000194D0000}"/>
    <cellStyle name="Style 1288 2 6" xfId="6922" xr:uid="{00000000-0005-0000-0000-00001A4D0000}"/>
    <cellStyle name="Style 1288 2 7" xfId="1967" xr:uid="{00000000-0005-0000-0000-00001B4D0000}"/>
    <cellStyle name="Style 1288 2 8" xfId="49211" xr:uid="{00000000-0005-0000-0000-00001C4D0000}"/>
    <cellStyle name="Style 1288 2 9" xfId="54110" xr:uid="{00000000-0005-0000-0000-00001D4D0000}"/>
    <cellStyle name="Style 1288 3" xfId="38822" xr:uid="{00000000-0005-0000-0000-00001E4D0000}"/>
    <cellStyle name="Style 1288 4" xfId="36373" xr:uid="{00000000-0005-0000-0000-00001F4D0000}"/>
    <cellStyle name="Style 1288 5" xfId="33924" xr:uid="{00000000-0005-0000-0000-0000204D0000}"/>
    <cellStyle name="Style 1288 6" xfId="31475" xr:uid="{00000000-0005-0000-0000-0000214D0000}"/>
    <cellStyle name="Style 1288 7" xfId="29026" xr:uid="{00000000-0005-0000-0000-0000224D0000}"/>
    <cellStyle name="Style 1288 8" xfId="24126" xr:uid="{00000000-0005-0000-0000-0000234D0000}"/>
    <cellStyle name="Style 1288 9" xfId="19227" xr:uid="{00000000-0005-0000-0000-0000244D0000}"/>
    <cellStyle name="Style 1289" xfId="44043" xr:uid="{00000000-0005-0000-0000-0000254D0000}"/>
    <cellStyle name="Style 1289 10" xfId="14327" xr:uid="{00000000-0005-0000-0000-0000264D0000}"/>
    <cellStyle name="Style 1289 11" xfId="9372" xr:uid="{00000000-0005-0000-0000-0000274D0000}"/>
    <cellStyle name="Style 1289 12" xfId="4416" xr:uid="{00000000-0005-0000-0000-0000284D0000}"/>
    <cellStyle name="Style 1289 13" xfId="46762" xr:uid="{00000000-0005-0000-0000-0000294D0000}"/>
    <cellStyle name="Style 1289 14" xfId="51661" xr:uid="{00000000-0005-0000-0000-00002A4D0000}"/>
    <cellStyle name="Style 1289 15" xfId="57873" xr:uid="{00000000-0005-0000-0000-00002B4D0000}"/>
    <cellStyle name="Style 1289 2" xfId="41270" xr:uid="{00000000-0005-0000-0000-00002C4D0000}"/>
    <cellStyle name="Style 1289 2 2" xfId="26574" xr:uid="{00000000-0005-0000-0000-00002D4D0000}"/>
    <cellStyle name="Style 1289 2 3" xfId="21675" xr:uid="{00000000-0005-0000-0000-00002E4D0000}"/>
    <cellStyle name="Style 1289 2 4" xfId="16776" xr:uid="{00000000-0005-0000-0000-00002F4D0000}"/>
    <cellStyle name="Style 1289 2 5" xfId="11877" xr:uid="{00000000-0005-0000-0000-0000304D0000}"/>
    <cellStyle name="Style 1289 2 6" xfId="6921" xr:uid="{00000000-0005-0000-0000-0000314D0000}"/>
    <cellStyle name="Style 1289 2 7" xfId="1966" xr:uid="{00000000-0005-0000-0000-0000324D0000}"/>
    <cellStyle name="Style 1289 2 8" xfId="49212" xr:uid="{00000000-0005-0000-0000-0000334D0000}"/>
    <cellStyle name="Style 1289 2 9" xfId="54111" xr:uid="{00000000-0005-0000-0000-0000344D0000}"/>
    <cellStyle name="Style 1289 3" xfId="38821" xr:uid="{00000000-0005-0000-0000-0000354D0000}"/>
    <cellStyle name="Style 1289 4" xfId="36372" xr:uid="{00000000-0005-0000-0000-0000364D0000}"/>
    <cellStyle name="Style 1289 5" xfId="33923" xr:uid="{00000000-0005-0000-0000-0000374D0000}"/>
    <cellStyle name="Style 1289 6" xfId="31474" xr:uid="{00000000-0005-0000-0000-0000384D0000}"/>
    <cellStyle name="Style 1289 7" xfId="29025" xr:uid="{00000000-0005-0000-0000-0000394D0000}"/>
    <cellStyle name="Style 1289 8" xfId="24125" xr:uid="{00000000-0005-0000-0000-00003A4D0000}"/>
    <cellStyle name="Style 1289 9" xfId="19226" xr:uid="{00000000-0005-0000-0000-00003B4D0000}"/>
    <cellStyle name="Style 129" xfId="44042" xr:uid="{00000000-0005-0000-0000-00003C4D0000}"/>
    <cellStyle name="Style 129 10" xfId="14326" xr:uid="{00000000-0005-0000-0000-00003D4D0000}"/>
    <cellStyle name="Style 129 11" xfId="9371" xr:uid="{00000000-0005-0000-0000-00003E4D0000}"/>
    <cellStyle name="Style 129 12" xfId="4415" xr:uid="{00000000-0005-0000-0000-00003F4D0000}"/>
    <cellStyle name="Style 129 13" xfId="46763" xr:uid="{00000000-0005-0000-0000-0000404D0000}"/>
    <cellStyle name="Style 129 14" xfId="51662" xr:uid="{00000000-0005-0000-0000-0000414D0000}"/>
    <cellStyle name="Style 129 15" xfId="57874" xr:uid="{00000000-0005-0000-0000-0000424D0000}"/>
    <cellStyle name="Style 129 2" xfId="41269" xr:uid="{00000000-0005-0000-0000-0000434D0000}"/>
    <cellStyle name="Style 129 2 2" xfId="26573" xr:uid="{00000000-0005-0000-0000-0000444D0000}"/>
    <cellStyle name="Style 129 2 3" xfId="21674" xr:uid="{00000000-0005-0000-0000-0000454D0000}"/>
    <cellStyle name="Style 129 2 4" xfId="16775" xr:uid="{00000000-0005-0000-0000-0000464D0000}"/>
    <cellStyle name="Style 129 2 5" xfId="11876" xr:uid="{00000000-0005-0000-0000-0000474D0000}"/>
    <cellStyle name="Style 129 2 6" xfId="6920" xr:uid="{00000000-0005-0000-0000-0000484D0000}"/>
    <cellStyle name="Style 129 2 7" xfId="1965" xr:uid="{00000000-0005-0000-0000-0000494D0000}"/>
    <cellStyle name="Style 129 2 8" xfId="49213" xr:uid="{00000000-0005-0000-0000-00004A4D0000}"/>
    <cellStyle name="Style 129 2 9" xfId="54112" xr:uid="{00000000-0005-0000-0000-00004B4D0000}"/>
    <cellStyle name="Style 129 3" xfId="38820" xr:uid="{00000000-0005-0000-0000-00004C4D0000}"/>
    <cellStyle name="Style 129 4" xfId="36371" xr:uid="{00000000-0005-0000-0000-00004D4D0000}"/>
    <cellStyle name="Style 129 5" xfId="33922" xr:uid="{00000000-0005-0000-0000-00004E4D0000}"/>
    <cellStyle name="Style 129 6" xfId="31473" xr:uid="{00000000-0005-0000-0000-00004F4D0000}"/>
    <cellStyle name="Style 129 7" xfId="29024" xr:uid="{00000000-0005-0000-0000-0000504D0000}"/>
    <cellStyle name="Style 129 8" xfId="24124" xr:uid="{00000000-0005-0000-0000-0000514D0000}"/>
    <cellStyle name="Style 129 9" xfId="19225" xr:uid="{00000000-0005-0000-0000-0000524D0000}"/>
    <cellStyle name="Style 1290" xfId="44041" xr:uid="{00000000-0005-0000-0000-0000534D0000}"/>
    <cellStyle name="Style 1290 10" xfId="14325" xr:uid="{00000000-0005-0000-0000-0000544D0000}"/>
    <cellStyle name="Style 1290 11" xfId="9370" xr:uid="{00000000-0005-0000-0000-0000554D0000}"/>
    <cellStyle name="Style 1290 12" xfId="4414" xr:uid="{00000000-0005-0000-0000-0000564D0000}"/>
    <cellStyle name="Style 1290 13" xfId="46764" xr:uid="{00000000-0005-0000-0000-0000574D0000}"/>
    <cellStyle name="Style 1290 14" xfId="51663" xr:uid="{00000000-0005-0000-0000-0000584D0000}"/>
    <cellStyle name="Style 1290 15" xfId="57875" xr:uid="{00000000-0005-0000-0000-0000594D0000}"/>
    <cellStyle name="Style 1290 2" xfId="41268" xr:uid="{00000000-0005-0000-0000-00005A4D0000}"/>
    <cellStyle name="Style 1290 2 2" xfId="26572" xr:uid="{00000000-0005-0000-0000-00005B4D0000}"/>
    <cellStyle name="Style 1290 2 3" xfId="21673" xr:uid="{00000000-0005-0000-0000-00005C4D0000}"/>
    <cellStyle name="Style 1290 2 4" xfId="16774" xr:uid="{00000000-0005-0000-0000-00005D4D0000}"/>
    <cellStyle name="Style 1290 2 5" xfId="11875" xr:uid="{00000000-0005-0000-0000-00005E4D0000}"/>
    <cellStyle name="Style 1290 2 6" xfId="6919" xr:uid="{00000000-0005-0000-0000-00005F4D0000}"/>
    <cellStyle name="Style 1290 2 7" xfId="1964" xr:uid="{00000000-0005-0000-0000-0000604D0000}"/>
    <cellStyle name="Style 1290 2 8" xfId="49214" xr:uid="{00000000-0005-0000-0000-0000614D0000}"/>
    <cellStyle name="Style 1290 2 9" xfId="54113" xr:uid="{00000000-0005-0000-0000-0000624D0000}"/>
    <cellStyle name="Style 1290 3" xfId="38819" xr:uid="{00000000-0005-0000-0000-0000634D0000}"/>
    <cellStyle name="Style 1290 4" xfId="36370" xr:uid="{00000000-0005-0000-0000-0000644D0000}"/>
    <cellStyle name="Style 1290 5" xfId="33921" xr:uid="{00000000-0005-0000-0000-0000654D0000}"/>
    <cellStyle name="Style 1290 6" xfId="31472" xr:uid="{00000000-0005-0000-0000-0000664D0000}"/>
    <cellStyle name="Style 1290 7" xfId="29023" xr:uid="{00000000-0005-0000-0000-0000674D0000}"/>
    <cellStyle name="Style 1290 8" xfId="24123" xr:uid="{00000000-0005-0000-0000-0000684D0000}"/>
    <cellStyle name="Style 1290 9" xfId="19224" xr:uid="{00000000-0005-0000-0000-0000694D0000}"/>
    <cellStyle name="Style 1291" xfId="44040" xr:uid="{00000000-0005-0000-0000-00006A4D0000}"/>
    <cellStyle name="Style 1291 10" xfId="14324" xr:uid="{00000000-0005-0000-0000-00006B4D0000}"/>
    <cellStyle name="Style 1291 11" xfId="9369" xr:uid="{00000000-0005-0000-0000-00006C4D0000}"/>
    <cellStyle name="Style 1291 12" xfId="4413" xr:uid="{00000000-0005-0000-0000-00006D4D0000}"/>
    <cellStyle name="Style 1291 13" xfId="46765" xr:uid="{00000000-0005-0000-0000-00006E4D0000}"/>
    <cellStyle name="Style 1291 14" xfId="51664" xr:uid="{00000000-0005-0000-0000-00006F4D0000}"/>
    <cellStyle name="Style 1291 15" xfId="57876" xr:uid="{00000000-0005-0000-0000-0000704D0000}"/>
    <cellStyle name="Style 1291 2" xfId="41267" xr:uid="{00000000-0005-0000-0000-0000714D0000}"/>
    <cellStyle name="Style 1291 2 2" xfId="26571" xr:uid="{00000000-0005-0000-0000-0000724D0000}"/>
    <cellStyle name="Style 1291 2 3" xfId="21672" xr:uid="{00000000-0005-0000-0000-0000734D0000}"/>
    <cellStyle name="Style 1291 2 4" xfId="16773" xr:uid="{00000000-0005-0000-0000-0000744D0000}"/>
    <cellStyle name="Style 1291 2 5" xfId="11874" xr:uid="{00000000-0005-0000-0000-0000754D0000}"/>
    <cellStyle name="Style 1291 2 6" xfId="6918" xr:uid="{00000000-0005-0000-0000-0000764D0000}"/>
    <cellStyle name="Style 1291 2 7" xfId="1963" xr:uid="{00000000-0005-0000-0000-0000774D0000}"/>
    <cellStyle name="Style 1291 2 8" xfId="49215" xr:uid="{00000000-0005-0000-0000-0000784D0000}"/>
    <cellStyle name="Style 1291 2 9" xfId="54114" xr:uid="{00000000-0005-0000-0000-0000794D0000}"/>
    <cellStyle name="Style 1291 3" xfId="38818" xr:uid="{00000000-0005-0000-0000-00007A4D0000}"/>
    <cellStyle name="Style 1291 4" xfId="36369" xr:uid="{00000000-0005-0000-0000-00007B4D0000}"/>
    <cellStyle name="Style 1291 5" xfId="33920" xr:uid="{00000000-0005-0000-0000-00007C4D0000}"/>
    <cellStyle name="Style 1291 6" xfId="31471" xr:uid="{00000000-0005-0000-0000-00007D4D0000}"/>
    <cellStyle name="Style 1291 7" xfId="29022" xr:uid="{00000000-0005-0000-0000-00007E4D0000}"/>
    <cellStyle name="Style 1291 8" xfId="24122" xr:uid="{00000000-0005-0000-0000-00007F4D0000}"/>
    <cellStyle name="Style 1291 9" xfId="19223" xr:uid="{00000000-0005-0000-0000-0000804D0000}"/>
    <cellStyle name="Style 1292" xfId="44039" xr:uid="{00000000-0005-0000-0000-0000814D0000}"/>
    <cellStyle name="Style 1292 10" xfId="14323" xr:uid="{00000000-0005-0000-0000-0000824D0000}"/>
    <cellStyle name="Style 1292 11" xfId="9368" xr:uid="{00000000-0005-0000-0000-0000834D0000}"/>
    <cellStyle name="Style 1292 12" xfId="4412" xr:uid="{00000000-0005-0000-0000-0000844D0000}"/>
    <cellStyle name="Style 1292 13" xfId="46766" xr:uid="{00000000-0005-0000-0000-0000854D0000}"/>
    <cellStyle name="Style 1292 14" xfId="51665" xr:uid="{00000000-0005-0000-0000-0000864D0000}"/>
    <cellStyle name="Style 1292 15" xfId="57877" xr:uid="{00000000-0005-0000-0000-0000874D0000}"/>
    <cellStyle name="Style 1292 2" xfId="41266" xr:uid="{00000000-0005-0000-0000-0000884D0000}"/>
    <cellStyle name="Style 1292 2 2" xfId="26570" xr:uid="{00000000-0005-0000-0000-0000894D0000}"/>
    <cellStyle name="Style 1292 2 3" xfId="21671" xr:uid="{00000000-0005-0000-0000-00008A4D0000}"/>
    <cellStyle name="Style 1292 2 4" xfId="16772" xr:uid="{00000000-0005-0000-0000-00008B4D0000}"/>
    <cellStyle name="Style 1292 2 5" xfId="11873" xr:uid="{00000000-0005-0000-0000-00008C4D0000}"/>
    <cellStyle name="Style 1292 2 6" xfId="6917" xr:uid="{00000000-0005-0000-0000-00008D4D0000}"/>
    <cellStyle name="Style 1292 2 7" xfId="1962" xr:uid="{00000000-0005-0000-0000-00008E4D0000}"/>
    <cellStyle name="Style 1292 2 8" xfId="49216" xr:uid="{00000000-0005-0000-0000-00008F4D0000}"/>
    <cellStyle name="Style 1292 2 9" xfId="54115" xr:uid="{00000000-0005-0000-0000-0000904D0000}"/>
    <cellStyle name="Style 1292 3" xfId="38817" xr:uid="{00000000-0005-0000-0000-0000914D0000}"/>
    <cellStyle name="Style 1292 4" xfId="36368" xr:uid="{00000000-0005-0000-0000-0000924D0000}"/>
    <cellStyle name="Style 1292 5" xfId="33919" xr:uid="{00000000-0005-0000-0000-0000934D0000}"/>
    <cellStyle name="Style 1292 6" xfId="31470" xr:uid="{00000000-0005-0000-0000-0000944D0000}"/>
    <cellStyle name="Style 1292 7" xfId="29021" xr:uid="{00000000-0005-0000-0000-0000954D0000}"/>
    <cellStyle name="Style 1292 8" xfId="24121" xr:uid="{00000000-0005-0000-0000-0000964D0000}"/>
    <cellStyle name="Style 1292 9" xfId="19222" xr:uid="{00000000-0005-0000-0000-0000974D0000}"/>
    <cellStyle name="Style 1293" xfId="44038" xr:uid="{00000000-0005-0000-0000-0000984D0000}"/>
    <cellStyle name="Style 1293 10" xfId="14322" xr:uid="{00000000-0005-0000-0000-0000994D0000}"/>
    <cellStyle name="Style 1293 11" xfId="9367" xr:uid="{00000000-0005-0000-0000-00009A4D0000}"/>
    <cellStyle name="Style 1293 12" xfId="4411" xr:uid="{00000000-0005-0000-0000-00009B4D0000}"/>
    <cellStyle name="Style 1293 13" xfId="46767" xr:uid="{00000000-0005-0000-0000-00009C4D0000}"/>
    <cellStyle name="Style 1293 14" xfId="51666" xr:uid="{00000000-0005-0000-0000-00009D4D0000}"/>
    <cellStyle name="Style 1293 15" xfId="57878" xr:uid="{00000000-0005-0000-0000-00009E4D0000}"/>
    <cellStyle name="Style 1293 2" xfId="41265" xr:uid="{00000000-0005-0000-0000-00009F4D0000}"/>
    <cellStyle name="Style 1293 2 2" xfId="26569" xr:uid="{00000000-0005-0000-0000-0000A04D0000}"/>
    <cellStyle name="Style 1293 2 3" xfId="21670" xr:uid="{00000000-0005-0000-0000-0000A14D0000}"/>
    <cellStyle name="Style 1293 2 4" xfId="16771" xr:uid="{00000000-0005-0000-0000-0000A24D0000}"/>
    <cellStyle name="Style 1293 2 5" xfId="11872" xr:uid="{00000000-0005-0000-0000-0000A34D0000}"/>
    <cellStyle name="Style 1293 2 6" xfId="6916" xr:uid="{00000000-0005-0000-0000-0000A44D0000}"/>
    <cellStyle name="Style 1293 2 7" xfId="1961" xr:uid="{00000000-0005-0000-0000-0000A54D0000}"/>
    <cellStyle name="Style 1293 2 8" xfId="49217" xr:uid="{00000000-0005-0000-0000-0000A64D0000}"/>
    <cellStyle name="Style 1293 2 9" xfId="54116" xr:uid="{00000000-0005-0000-0000-0000A74D0000}"/>
    <cellStyle name="Style 1293 3" xfId="38816" xr:uid="{00000000-0005-0000-0000-0000A84D0000}"/>
    <cellStyle name="Style 1293 4" xfId="36367" xr:uid="{00000000-0005-0000-0000-0000A94D0000}"/>
    <cellStyle name="Style 1293 5" xfId="33918" xr:uid="{00000000-0005-0000-0000-0000AA4D0000}"/>
    <cellStyle name="Style 1293 6" xfId="31469" xr:uid="{00000000-0005-0000-0000-0000AB4D0000}"/>
    <cellStyle name="Style 1293 7" xfId="29020" xr:uid="{00000000-0005-0000-0000-0000AC4D0000}"/>
    <cellStyle name="Style 1293 8" xfId="24120" xr:uid="{00000000-0005-0000-0000-0000AD4D0000}"/>
    <cellStyle name="Style 1293 9" xfId="19221" xr:uid="{00000000-0005-0000-0000-0000AE4D0000}"/>
    <cellStyle name="Style 1294" xfId="44037" xr:uid="{00000000-0005-0000-0000-0000AF4D0000}"/>
    <cellStyle name="Style 1294 10" xfId="14321" xr:uid="{00000000-0005-0000-0000-0000B04D0000}"/>
    <cellStyle name="Style 1294 11" xfId="9366" xr:uid="{00000000-0005-0000-0000-0000B14D0000}"/>
    <cellStyle name="Style 1294 12" xfId="4410" xr:uid="{00000000-0005-0000-0000-0000B24D0000}"/>
    <cellStyle name="Style 1294 13" xfId="46768" xr:uid="{00000000-0005-0000-0000-0000B34D0000}"/>
    <cellStyle name="Style 1294 14" xfId="51667" xr:uid="{00000000-0005-0000-0000-0000B44D0000}"/>
    <cellStyle name="Style 1294 15" xfId="57879" xr:uid="{00000000-0005-0000-0000-0000B54D0000}"/>
    <cellStyle name="Style 1294 2" xfId="41264" xr:uid="{00000000-0005-0000-0000-0000B64D0000}"/>
    <cellStyle name="Style 1294 2 2" xfId="26568" xr:uid="{00000000-0005-0000-0000-0000B74D0000}"/>
    <cellStyle name="Style 1294 2 3" xfId="21669" xr:uid="{00000000-0005-0000-0000-0000B84D0000}"/>
    <cellStyle name="Style 1294 2 4" xfId="16770" xr:uid="{00000000-0005-0000-0000-0000B94D0000}"/>
    <cellStyle name="Style 1294 2 5" xfId="11871" xr:uid="{00000000-0005-0000-0000-0000BA4D0000}"/>
    <cellStyle name="Style 1294 2 6" xfId="6915" xr:uid="{00000000-0005-0000-0000-0000BB4D0000}"/>
    <cellStyle name="Style 1294 2 7" xfId="1960" xr:uid="{00000000-0005-0000-0000-0000BC4D0000}"/>
    <cellStyle name="Style 1294 2 8" xfId="49218" xr:uid="{00000000-0005-0000-0000-0000BD4D0000}"/>
    <cellStyle name="Style 1294 2 9" xfId="54117" xr:uid="{00000000-0005-0000-0000-0000BE4D0000}"/>
    <cellStyle name="Style 1294 3" xfId="38815" xr:uid="{00000000-0005-0000-0000-0000BF4D0000}"/>
    <cellStyle name="Style 1294 4" xfId="36366" xr:uid="{00000000-0005-0000-0000-0000C04D0000}"/>
    <cellStyle name="Style 1294 5" xfId="33917" xr:uid="{00000000-0005-0000-0000-0000C14D0000}"/>
    <cellStyle name="Style 1294 6" xfId="31468" xr:uid="{00000000-0005-0000-0000-0000C24D0000}"/>
    <cellStyle name="Style 1294 7" xfId="29019" xr:uid="{00000000-0005-0000-0000-0000C34D0000}"/>
    <cellStyle name="Style 1294 8" xfId="24119" xr:uid="{00000000-0005-0000-0000-0000C44D0000}"/>
    <cellStyle name="Style 1294 9" xfId="19220" xr:uid="{00000000-0005-0000-0000-0000C54D0000}"/>
    <cellStyle name="Style 1295" xfId="44036" xr:uid="{00000000-0005-0000-0000-0000C64D0000}"/>
    <cellStyle name="Style 1295 10" xfId="14320" xr:uid="{00000000-0005-0000-0000-0000C74D0000}"/>
    <cellStyle name="Style 1295 11" xfId="9365" xr:uid="{00000000-0005-0000-0000-0000C84D0000}"/>
    <cellStyle name="Style 1295 12" xfId="4409" xr:uid="{00000000-0005-0000-0000-0000C94D0000}"/>
    <cellStyle name="Style 1295 13" xfId="46769" xr:uid="{00000000-0005-0000-0000-0000CA4D0000}"/>
    <cellStyle name="Style 1295 14" xfId="51668" xr:uid="{00000000-0005-0000-0000-0000CB4D0000}"/>
    <cellStyle name="Style 1295 15" xfId="57880" xr:uid="{00000000-0005-0000-0000-0000CC4D0000}"/>
    <cellStyle name="Style 1295 2" xfId="41263" xr:uid="{00000000-0005-0000-0000-0000CD4D0000}"/>
    <cellStyle name="Style 1295 2 2" xfId="26567" xr:uid="{00000000-0005-0000-0000-0000CE4D0000}"/>
    <cellStyle name="Style 1295 2 3" xfId="21668" xr:uid="{00000000-0005-0000-0000-0000CF4D0000}"/>
    <cellStyle name="Style 1295 2 4" xfId="16769" xr:uid="{00000000-0005-0000-0000-0000D04D0000}"/>
    <cellStyle name="Style 1295 2 5" xfId="11870" xr:uid="{00000000-0005-0000-0000-0000D14D0000}"/>
    <cellStyle name="Style 1295 2 6" xfId="6914" xr:uid="{00000000-0005-0000-0000-0000D24D0000}"/>
    <cellStyle name="Style 1295 2 7" xfId="1959" xr:uid="{00000000-0005-0000-0000-0000D34D0000}"/>
    <cellStyle name="Style 1295 2 8" xfId="49219" xr:uid="{00000000-0005-0000-0000-0000D44D0000}"/>
    <cellStyle name="Style 1295 2 9" xfId="54118" xr:uid="{00000000-0005-0000-0000-0000D54D0000}"/>
    <cellStyle name="Style 1295 3" xfId="38814" xr:uid="{00000000-0005-0000-0000-0000D64D0000}"/>
    <cellStyle name="Style 1295 4" xfId="36365" xr:uid="{00000000-0005-0000-0000-0000D74D0000}"/>
    <cellStyle name="Style 1295 5" xfId="33916" xr:uid="{00000000-0005-0000-0000-0000D84D0000}"/>
    <cellStyle name="Style 1295 6" xfId="31467" xr:uid="{00000000-0005-0000-0000-0000D94D0000}"/>
    <cellStyle name="Style 1295 7" xfId="29018" xr:uid="{00000000-0005-0000-0000-0000DA4D0000}"/>
    <cellStyle name="Style 1295 8" xfId="24118" xr:uid="{00000000-0005-0000-0000-0000DB4D0000}"/>
    <cellStyle name="Style 1295 9" xfId="19219" xr:uid="{00000000-0005-0000-0000-0000DC4D0000}"/>
    <cellStyle name="Style 1296" xfId="44035" xr:uid="{00000000-0005-0000-0000-0000DD4D0000}"/>
    <cellStyle name="Style 1296 10" xfId="14319" xr:uid="{00000000-0005-0000-0000-0000DE4D0000}"/>
    <cellStyle name="Style 1296 11" xfId="9364" xr:uid="{00000000-0005-0000-0000-0000DF4D0000}"/>
    <cellStyle name="Style 1296 12" xfId="4408" xr:uid="{00000000-0005-0000-0000-0000E04D0000}"/>
    <cellStyle name="Style 1296 13" xfId="46770" xr:uid="{00000000-0005-0000-0000-0000E14D0000}"/>
    <cellStyle name="Style 1296 14" xfId="51669" xr:uid="{00000000-0005-0000-0000-0000E24D0000}"/>
    <cellStyle name="Style 1296 15" xfId="57881" xr:uid="{00000000-0005-0000-0000-0000E34D0000}"/>
    <cellStyle name="Style 1296 2" xfId="41262" xr:uid="{00000000-0005-0000-0000-0000E44D0000}"/>
    <cellStyle name="Style 1296 2 2" xfId="26566" xr:uid="{00000000-0005-0000-0000-0000E54D0000}"/>
    <cellStyle name="Style 1296 2 3" xfId="21667" xr:uid="{00000000-0005-0000-0000-0000E64D0000}"/>
    <cellStyle name="Style 1296 2 4" xfId="16768" xr:uid="{00000000-0005-0000-0000-0000E74D0000}"/>
    <cellStyle name="Style 1296 2 5" xfId="11869" xr:uid="{00000000-0005-0000-0000-0000E84D0000}"/>
    <cellStyle name="Style 1296 2 6" xfId="6913" xr:uid="{00000000-0005-0000-0000-0000E94D0000}"/>
    <cellStyle name="Style 1296 2 7" xfId="1958" xr:uid="{00000000-0005-0000-0000-0000EA4D0000}"/>
    <cellStyle name="Style 1296 2 8" xfId="49220" xr:uid="{00000000-0005-0000-0000-0000EB4D0000}"/>
    <cellStyle name="Style 1296 2 9" xfId="54119" xr:uid="{00000000-0005-0000-0000-0000EC4D0000}"/>
    <cellStyle name="Style 1296 3" xfId="38813" xr:uid="{00000000-0005-0000-0000-0000ED4D0000}"/>
    <cellStyle name="Style 1296 4" xfId="36364" xr:uid="{00000000-0005-0000-0000-0000EE4D0000}"/>
    <cellStyle name="Style 1296 5" xfId="33915" xr:uid="{00000000-0005-0000-0000-0000EF4D0000}"/>
    <cellStyle name="Style 1296 6" xfId="31466" xr:uid="{00000000-0005-0000-0000-0000F04D0000}"/>
    <cellStyle name="Style 1296 7" xfId="29017" xr:uid="{00000000-0005-0000-0000-0000F14D0000}"/>
    <cellStyle name="Style 1296 8" xfId="24117" xr:uid="{00000000-0005-0000-0000-0000F24D0000}"/>
    <cellStyle name="Style 1296 9" xfId="19218" xr:uid="{00000000-0005-0000-0000-0000F34D0000}"/>
    <cellStyle name="Style 1297" xfId="44034" xr:uid="{00000000-0005-0000-0000-0000F44D0000}"/>
    <cellStyle name="Style 1297 10" xfId="14318" xr:uid="{00000000-0005-0000-0000-0000F54D0000}"/>
    <cellStyle name="Style 1297 11" xfId="9363" xr:uid="{00000000-0005-0000-0000-0000F64D0000}"/>
    <cellStyle name="Style 1297 12" xfId="4407" xr:uid="{00000000-0005-0000-0000-0000F74D0000}"/>
    <cellStyle name="Style 1297 13" xfId="46771" xr:uid="{00000000-0005-0000-0000-0000F84D0000}"/>
    <cellStyle name="Style 1297 14" xfId="51670" xr:uid="{00000000-0005-0000-0000-0000F94D0000}"/>
    <cellStyle name="Style 1297 15" xfId="57882" xr:uid="{00000000-0005-0000-0000-0000FA4D0000}"/>
    <cellStyle name="Style 1297 2" xfId="41261" xr:uid="{00000000-0005-0000-0000-0000FB4D0000}"/>
    <cellStyle name="Style 1297 2 2" xfId="26565" xr:uid="{00000000-0005-0000-0000-0000FC4D0000}"/>
    <cellStyle name="Style 1297 2 3" xfId="21666" xr:uid="{00000000-0005-0000-0000-0000FD4D0000}"/>
    <cellStyle name="Style 1297 2 4" xfId="16767" xr:uid="{00000000-0005-0000-0000-0000FE4D0000}"/>
    <cellStyle name="Style 1297 2 5" xfId="11868" xr:uid="{00000000-0005-0000-0000-0000FF4D0000}"/>
    <cellStyle name="Style 1297 2 6" xfId="6912" xr:uid="{00000000-0005-0000-0000-0000004E0000}"/>
    <cellStyle name="Style 1297 2 7" xfId="1957" xr:uid="{00000000-0005-0000-0000-0000014E0000}"/>
    <cellStyle name="Style 1297 2 8" xfId="49221" xr:uid="{00000000-0005-0000-0000-0000024E0000}"/>
    <cellStyle name="Style 1297 2 9" xfId="54120" xr:uid="{00000000-0005-0000-0000-0000034E0000}"/>
    <cellStyle name="Style 1297 3" xfId="38812" xr:uid="{00000000-0005-0000-0000-0000044E0000}"/>
    <cellStyle name="Style 1297 4" xfId="36363" xr:uid="{00000000-0005-0000-0000-0000054E0000}"/>
    <cellStyle name="Style 1297 5" xfId="33914" xr:uid="{00000000-0005-0000-0000-0000064E0000}"/>
    <cellStyle name="Style 1297 6" xfId="31465" xr:uid="{00000000-0005-0000-0000-0000074E0000}"/>
    <cellStyle name="Style 1297 7" xfId="29016" xr:uid="{00000000-0005-0000-0000-0000084E0000}"/>
    <cellStyle name="Style 1297 8" xfId="24116" xr:uid="{00000000-0005-0000-0000-0000094E0000}"/>
    <cellStyle name="Style 1297 9" xfId="19217" xr:uid="{00000000-0005-0000-0000-00000A4E0000}"/>
    <cellStyle name="Style 1298" xfId="44033" xr:uid="{00000000-0005-0000-0000-00000B4E0000}"/>
    <cellStyle name="Style 1298 10" xfId="14317" xr:uid="{00000000-0005-0000-0000-00000C4E0000}"/>
    <cellStyle name="Style 1298 11" xfId="9362" xr:uid="{00000000-0005-0000-0000-00000D4E0000}"/>
    <cellStyle name="Style 1298 12" xfId="4406" xr:uid="{00000000-0005-0000-0000-00000E4E0000}"/>
    <cellStyle name="Style 1298 13" xfId="46772" xr:uid="{00000000-0005-0000-0000-00000F4E0000}"/>
    <cellStyle name="Style 1298 14" xfId="51671" xr:uid="{00000000-0005-0000-0000-0000104E0000}"/>
    <cellStyle name="Style 1298 15" xfId="57883" xr:uid="{00000000-0005-0000-0000-0000114E0000}"/>
    <cellStyle name="Style 1298 2" xfId="41260" xr:uid="{00000000-0005-0000-0000-0000124E0000}"/>
    <cellStyle name="Style 1298 2 2" xfId="26564" xr:uid="{00000000-0005-0000-0000-0000134E0000}"/>
    <cellStyle name="Style 1298 2 3" xfId="21665" xr:uid="{00000000-0005-0000-0000-0000144E0000}"/>
    <cellStyle name="Style 1298 2 4" xfId="16766" xr:uid="{00000000-0005-0000-0000-0000154E0000}"/>
    <cellStyle name="Style 1298 2 5" xfId="11867" xr:uid="{00000000-0005-0000-0000-0000164E0000}"/>
    <cellStyle name="Style 1298 2 6" xfId="6911" xr:uid="{00000000-0005-0000-0000-0000174E0000}"/>
    <cellStyle name="Style 1298 2 7" xfId="1956" xr:uid="{00000000-0005-0000-0000-0000184E0000}"/>
    <cellStyle name="Style 1298 2 8" xfId="49222" xr:uid="{00000000-0005-0000-0000-0000194E0000}"/>
    <cellStyle name="Style 1298 2 9" xfId="54121" xr:uid="{00000000-0005-0000-0000-00001A4E0000}"/>
    <cellStyle name="Style 1298 3" xfId="38811" xr:uid="{00000000-0005-0000-0000-00001B4E0000}"/>
    <cellStyle name="Style 1298 4" xfId="36362" xr:uid="{00000000-0005-0000-0000-00001C4E0000}"/>
    <cellStyle name="Style 1298 5" xfId="33913" xr:uid="{00000000-0005-0000-0000-00001D4E0000}"/>
    <cellStyle name="Style 1298 6" xfId="31464" xr:uid="{00000000-0005-0000-0000-00001E4E0000}"/>
    <cellStyle name="Style 1298 7" xfId="29015" xr:uid="{00000000-0005-0000-0000-00001F4E0000}"/>
    <cellStyle name="Style 1298 8" xfId="24115" xr:uid="{00000000-0005-0000-0000-0000204E0000}"/>
    <cellStyle name="Style 1298 9" xfId="19216" xr:uid="{00000000-0005-0000-0000-0000214E0000}"/>
    <cellStyle name="Style 1299" xfId="44032" xr:uid="{00000000-0005-0000-0000-0000224E0000}"/>
    <cellStyle name="Style 1299 10" xfId="14316" xr:uid="{00000000-0005-0000-0000-0000234E0000}"/>
    <cellStyle name="Style 1299 11" xfId="9361" xr:uid="{00000000-0005-0000-0000-0000244E0000}"/>
    <cellStyle name="Style 1299 12" xfId="4405" xr:uid="{00000000-0005-0000-0000-0000254E0000}"/>
    <cellStyle name="Style 1299 13" xfId="46773" xr:uid="{00000000-0005-0000-0000-0000264E0000}"/>
    <cellStyle name="Style 1299 14" xfId="51672" xr:uid="{00000000-0005-0000-0000-0000274E0000}"/>
    <cellStyle name="Style 1299 15" xfId="57884" xr:uid="{00000000-0005-0000-0000-0000284E0000}"/>
    <cellStyle name="Style 1299 2" xfId="41259" xr:uid="{00000000-0005-0000-0000-0000294E0000}"/>
    <cellStyle name="Style 1299 2 2" xfId="26563" xr:uid="{00000000-0005-0000-0000-00002A4E0000}"/>
    <cellStyle name="Style 1299 2 3" xfId="21664" xr:uid="{00000000-0005-0000-0000-00002B4E0000}"/>
    <cellStyle name="Style 1299 2 4" xfId="16765" xr:uid="{00000000-0005-0000-0000-00002C4E0000}"/>
    <cellStyle name="Style 1299 2 5" xfId="11866" xr:uid="{00000000-0005-0000-0000-00002D4E0000}"/>
    <cellStyle name="Style 1299 2 6" xfId="6910" xr:uid="{00000000-0005-0000-0000-00002E4E0000}"/>
    <cellStyle name="Style 1299 2 7" xfId="1955" xr:uid="{00000000-0005-0000-0000-00002F4E0000}"/>
    <cellStyle name="Style 1299 2 8" xfId="49223" xr:uid="{00000000-0005-0000-0000-0000304E0000}"/>
    <cellStyle name="Style 1299 2 9" xfId="54122" xr:uid="{00000000-0005-0000-0000-0000314E0000}"/>
    <cellStyle name="Style 1299 3" xfId="38810" xr:uid="{00000000-0005-0000-0000-0000324E0000}"/>
    <cellStyle name="Style 1299 4" xfId="36361" xr:uid="{00000000-0005-0000-0000-0000334E0000}"/>
    <cellStyle name="Style 1299 5" xfId="33912" xr:uid="{00000000-0005-0000-0000-0000344E0000}"/>
    <cellStyle name="Style 1299 6" xfId="31463" xr:uid="{00000000-0005-0000-0000-0000354E0000}"/>
    <cellStyle name="Style 1299 7" xfId="29014" xr:uid="{00000000-0005-0000-0000-0000364E0000}"/>
    <cellStyle name="Style 1299 8" xfId="24114" xr:uid="{00000000-0005-0000-0000-0000374E0000}"/>
    <cellStyle name="Style 1299 9" xfId="19215" xr:uid="{00000000-0005-0000-0000-0000384E0000}"/>
    <cellStyle name="Style 13" xfId="44031" xr:uid="{00000000-0005-0000-0000-0000394E0000}"/>
    <cellStyle name="Style 13 10" xfId="14315" xr:uid="{00000000-0005-0000-0000-00003A4E0000}"/>
    <cellStyle name="Style 13 11" xfId="9360" xr:uid="{00000000-0005-0000-0000-00003B4E0000}"/>
    <cellStyle name="Style 13 12" xfId="4404" xr:uid="{00000000-0005-0000-0000-00003C4E0000}"/>
    <cellStyle name="Style 13 13" xfId="46774" xr:uid="{00000000-0005-0000-0000-00003D4E0000}"/>
    <cellStyle name="Style 13 14" xfId="51673" xr:uid="{00000000-0005-0000-0000-00003E4E0000}"/>
    <cellStyle name="Style 13 15" xfId="57885" xr:uid="{00000000-0005-0000-0000-00003F4E0000}"/>
    <cellStyle name="Style 13 2" xfId="41258" xr:uid="{00000000-0005-0000-0000-0000404E0000}"/>
    <cellStyle name="Style 13 2 2" xfId="26562" xr:uid="{00000000-0005-0000-0000-0000414E0000}"/>
    <cellStyle name="Style 13 2 3" xfId="21663" xr:uid="{00000000-0005-0000-0000-0000424E0000}"/>
    <cellStyle name="Style 13 2 4" xfId="16764" xr:uid="{00000000-0005-0000-0000-0000434E0000}"/>
    <cellStyle name="Style 13 2 5" xfId="11865" xr:uid="{00000000-0005-0000-0000-0000444E0000}"/>
    <cellStyle name="Style 13 2 6" xfId="6909" xr:uid="{00000000-0005-0000-0000-0000454E0000}"/>
    <cellStyle name="Style 13 2 7" xfId="1954" xr:uid="{00000000-0005-0000-0000-0000464E0000}"/>
    <cellStyle name="Style 13 2 8" xfId="49224" xr:uid="{00000000-0005-0000-0000-0000474E0000}"/>
    <cellStyle name="Style 13 2 9" xfId="54123" xr:uid="{00000000-0005-0000-0000-0000484E0000}"/>
    <cellStyle name="Style 13 3" xfId="38809" xr:uid="{00000000-0005-0000-0000-0000494E0000}"/>
    <cellStyle name="Style 13 4" xfId="36360" xr:uid="{00000000-0005-0000-0000-00004A4E0000}"/>
    <cellStyle name="Style 13 5" xfId="33911" xr:uid="{00000000-0005-0000-0000-00004B4E0000}"/>
    <cellStyle name="Style 13 6" xfId="31462" xr:uid="{00000000-0005-0000-0000-00004C4E0000}"/>
    <cellStyle name="Style 13 7" xfId="29013" xr:uid="{00000000-0005-0000-0000-00004D4E0000}"/>
    <cellStyle name="Style 13 8" xfId="24113" xr:uid="{00000000-0005-0000-0000-00004E4E0000}"/>
    <cellStyle name="Style 13 9" xfId="19214" xr:uid="{00000000-0005-0000-0000-00004F4E0000}"/>
    <cellStyle name="Style 130" xfId="44030" xr:uid="{00000000-0005-0000-0000-0000504E0000}"/>
    <cellStyle name="Style 130 10" xfId="14314" xr:uid="{00000000-0005-0000-0000-0000514E0000}"/>
    <cellStyle name="Style 130 11" xfId="9359" xr:uid="{00000000-0005-0000-0000-0000524E0000}"/>
    <cellStyle name="Style 130 12" xfId="4403" xr:uid="{00000000-0005-0000-0000-0000534E0000}"/>
    <cellStyle name="Style 130 13" xfId="46775" xr:uid="{00000000-0005-0000-0000-0000544E0000}"/>
    <cellStyle name="Style 130 14" xfId="51674" xr:uid="{00000000-0005-0000-0000-0000554E0000}"/>
    <cellStyle name="Style 130 15" xfId="57886" xr:uid="{00000000-0005-0000-0000-0000564E0000}"/>
    <cellStyle name="Style 130 2" xfId="41257" xr:uid="{00000000-0005-0000-0000-0000574E0000}"/>
    <cellStyle name="Style 130 2 2" xfId="26561" xr:uid="{00000000-0005-0000-0000-0000584E0000}"/>
    <cellStyle name="Style 130 2 3" xfId="21662" xr:uid="{00000000-0005-0000-0000-0000594E0000}"/>
    <cellStyle name="Style 130 2 4" xfId="16763" xr:uid="{00000000-0005-0000-0000-00005A4E0000}"/>
    <cellStyle name="Style 130 2 5" xfId="11864" xr:uid="{00000000-0005-0000-0000-00005B4E0000}"/>
    <cellStyle name="Style 130 2 6" xfId="6908" xr:uid="{00000000-0005-0000-0000-00005C4E0000}"/>
    <cellStyle name="Style 130 2 7" xfId="1953" xr:uid="{00000000-0005-0000-0000-00005D4E0000}"/>
    <cellStyle name="Style 130 2 8" xfId="49225" xr:uid="{00000000-0005-0000-0000-00005E4E0000}"/>
    <cellStyle name="Style 130 2 9" xfId="54124" xr:uid="{00000000-0005-0000-0000-00005F4E0000}"/>
    <cellStyle name="Style 130 3" xfId="38808" xr:uid="{00000000-0005-0000-0000-0000604E0000}"/>
    <cellStyle name="Style 130 4" xfId="36359" xr:uid="{00000000-0005-0000-0000-0000614E0000}"/>
    <cellStyle name="Style 130 5" xfId="33910" xr:uid="{00000000-0005-0000-0000-0000624E0000}"/>
    <cellStyle name="Style 130 6" xfId="31461" xr:uid="{00000000-0005-0000-0000-0000634E0000}"/>
    <cellStyle name="Style 130 7" xfId="29012" xr:uid="{00000000-0005-0000-0000-0000644E0000}"/>
    <cellStyle name="Style 130 8" xfId="24112" xr:uid="{00000000-0005-0000-0000-0000654E0000}"/>
    <cellStyle name="Style 130 9" xfId="19213" xr:uid="{00000000-0005-0000-0000-0000664E0000}"/>
    <cellStyle name="Style 1300" xfId="44029" xr:uid="{00000000-0005-0000-0000-0000674E0000}"/>
    <cellStyle name="Style 1300 10" xfId="14313" xr:uid="{00000000-0005-0000-0000-0000684E0000}"/>
    <cellStyle name="Style 1300 11" xfId="9358" xr:uid="{00000000-0005-0000-0000-0000694E0000}"/>
    <cellStyle name="Style 1300 12" xfId="4402" xr:uid="{00000000-0005-0000-0000-00006A4E0000}"/>
    <cellStyle name="Style 1300 13" xfId="46776" xr:uid="{00000000-0005-0000-0000-00006B4E0000}"/>
    <cellStyle name="Style 1300 14" xfId="51675" xr:uid="{00000000-0005-0000-0000-00006C4E0000}"/>
    <cellStyle name="Style 1300 15" xfId="57887" xr:uid="{00000000-0005-0000-0000-00006D4E0000}"/>
    <cellStyle name="Style 1300 2" xfId="41256" xr:uid="{00000000-0005-0000-0000-00006E4E0000}"/>
    <cellStyle name="Style 1300 2 2" xfId="26560" xr:uid="{00000000-0005-0000-0000-00006F4E0000}"/>
    <cellStyle name="Style 1300 2 3" xfId="21661" xr:uid="{00000000-0005-0000-0000-0000704E0000}"/>
    <cellStyle name="Style 1300 2 4" xfId="16762" xr:uid="{00000000-0005-0000-0000-0000714E0000}"/>
    <cellStyle name="Style 1300 2 5" xfId="11863" xr:uid="{00000000-0005-0000-0000-0000724E0000}"/>
    <cellStyle name="Style 1300 2 6" xfId="6907" xr:uid="{00000000-0005-0000-0000-0000734E0000}"/>
    <cellStyle name="Style 1300 2 7" xfId="1952" xr:uid="{00000000-0005-0000-0000-0000744E0000}"/>
    <cellStyle name="Style 1300 2 8" xfId="49226" xr:uid="{00000000-0005-0000-0000-0000754E0000}"/>
    <cellStyle name="Style 1300 2 9" xfId="54125" xr:uid="{00000000-0005-0000-0000-0000764E0000}"/>
    <cellStyle name="Style 1300 3" xfId="38807" xr:uid="{00000000-0005-0000-0000-0000774E0000}"/>
    <cellStyle name="Style 1300 4" xfId="36358" xr:uid="{00000000-0005-0000-0000-0000784E0000}"/>
    <cellStyle name="Style 1300 5" xfId="33909" xr:uid="{00000000-0005-0000-0000-0000794E0000}"/>
    <cellStyle name="Style 1300 6" xfId="31460" xr:uid="{00000000-0005-0000-0000-00007A4E0000}"/>
    <cellStyle name="Style 1300 7" xfId="29011" xr:uid="{00000000-0005-0000-0000-00007B4E0000}"/>
    <cellStyle name="Style 1300 8" xfId="24111" xr:uid="{00000000-0005-0000-0000-00007C4E0000}"/>
    <cellStyle name="Style 1300 9" xfId="19212" xr:uid="{00000000-0005-0000-0000-00007D4E0000}"/>
    <cellStyle name="Style 1301" xfId="44028" xr:uid="{00000000-0005-0000-0000-00007E4E0000}"/>
    <cellStyle name="Style 1301 10" xfId="14312" xr:uid="{00000000-0005-0000-0000-00007F4E0000}"/>
    <cellStyle name="Style 1301 11" xfId="9357" xr:uid="{00000000-0005-0000-0000-0000804E0000}"/>
    <cellStyle name="Style 1301 12" xfId="4401" xr:uid="{00000000-0005-0000-0000-0000814E0000}"/>
    <cellStyle name="Style 1301 13" xfId="46777" xr:uid="{00000000-0005-0000-0000-0000824E0000}"/>
    <cellStyle name="Style 1301 14" xfId="51676" xr:uid="{00000000-0005-0000-0000-0000834E0000}"/>
    <cellStyle name="Style 1301 15" xfId="57888" xr:uid="{00000000-0005-0000-0000-0000844E0000}"/>
    <cellStyle name="Style 1301 2" xfId="41255" xr:uid="{00000000-0005-0000-0000-0000854E0000}"/>
    <cellStyle name="Style 1301 2 2" xfId="26559" xr:uid="{00000000-0005-0000-0000-0000864E0000}"/>
    <cellStyle name="Style 1301 2 3" xfId="21660" xr:uid="{00000000-0005-0000-0000-0000874E0000}"/>
    <cellStyle name="Style 1301 2 4" xfId="16761" xr:uid="{00000000-0005-0000-0000-0000884E0000}"/>
    <cellStyle name="Style 1301 2 5" xfId="11862" xr:uid="{00000000-0005-0000-0000-0000894E0000}"/>
    <cellStyle name="Style 1301 2 6" xfId="6906" xr:uid="{00000000-0005-0000-0000-00008A4E0000}"/>
    <cellStyle name="Style 1301 2 7" xfId="1951" xr:uid="{00000000-0005-0000-0000-00008B4E0000}"/>
    <cellStyle name="Style 1301 2 8" xfId="49227" xr:uid="{00000000-0005-0000-0000-00008C4E0000}"/>
    <cellStyle name="Style 1301 2 9" xfId="54126" xr:uid="{00000000-0005-0000-0000-00008D4E0000}"/>
    <cellStyle name="Style 1301 3" xfId="38806" xr:uid="{00000000-0005-0000-0000-00008E4E0000}"/>
    <cellStyle name="Style 1301 4" xfId="36357" xr:uid="{00000000-0005-0000-0000-00008F4E0000}"/>
    <cellStyle name="Style 1301 5" xfId="33908" xr:uid="{00000000-0005-0000-0000-0000904E0000}"/>
    <cellStyle name="Style 1301 6" xfId="31459" xr:uid="{00000000-0005-0000-0000-0000914E0000}"/>
    <cellStyle name="Style 1301 7" xfId="29010" xr:uid="{00000000-0005-0000-0000-0000924E0000}"/>
    <cellStyle name="Style 1301 8" xfId="24110" xr:uid="{00000000-0005-0000-0000-0000934E0000}"/>
    <cellStyle name="Style 1301 9" xfId="19211" xr:uid="{00000000-0005-0000-0000-0000944E0000}"/>
    <cellStyle name="Style 1302" xfId="44027" xr:uid="{00000000-0005-0000-0000-0000954E0000}"/>
    <cellStyle name="Style 1302 10" xfId="14311" xr:uid="{00000000-0005-0000-0000-0000964E0000}"/>
    <cellStyle name="Style 1302 11" xfId="9356" xr:uid="{00000000-0005-0000-0000-0000974E0000}"/>
    <cellStyle name="Style 1302 12" xfId="4400" xr:uid="{00000000-0005-0000-0000-0000984E0000}"/>
    <cellStyle name="Style 1302 13" xfId="46778" xr:uid="{00000000-0005-0000-0000-0000994E0000}"/>
    <cellStyle name="Style 1302 14" xfId="51677" xr:uid="{00000000-0005-0000-0000-00009A4E0000}"/>
    <cellStyle name="Style 1302 15" xfId="57889" xr:uid="{00000000-0005-0000-0000-00009B4E0000}"/>
    <cellStyle name="Style 1302 2" xfId="41254" xr:uid="{00000000-0005-0000-0000-00009C4E0000}"/>
    <cellStyle name="Style 1302 2 2" xfId="26558" xr:uid="{00000000-0005-0000-0000-00009D4E0000}"/>
    <cellStyle name="Style 1302 2 3" xfId="21659" xr:uid="{00000000-0005-0000-0000-00009E4E0000}"/>
    <cellStyle name="Style 1302 2 4" xfId="16760" xr:uid="{00000000-0005-0000-0000-00009F4E0000}"/>
    <cellStyle name="Style 1302 2 5" xfId="11861" xr:uid="{00000000-0005-0000-0000-0000A04E0000}"/>
    <cellStyle name="Style 1302 2 6" xfId="6905" xr:uid="{00000000-0005-0000-0000-0000A14E0000}"/>
    <cellStyle name="Style 1302 2 7" xfId="1950" xr:uid="{00000000-0005-0000-0000-0000A24E0000}"/>
    <cellStyle name="Style 1302 2 8" xfId="49228" xr:uid="{00000000-0005-0000-0000-0000A34E0000}"/>
    <cellStyle name="Style 1302 2 9" xfId="54127" xr:uid="{00000000-0005-0000-0000-0000A44E0000}"/>
    <cellStyle name="Style 1302 3" xfId="38805" xr:uid="{00000000-0005-0000-0000-0000A54E0000}"/>
    <cellStyle name="Style 1302 4" xfId="36356" xr:uid="{00000000-0005-0000-0000-0000A64E0000}"/>
    <cellStyle name="Style 1302 5" xfId="33907" xr:uid="{00000000-0005-0000-0000-0000A74E0000}"/>
    <cellStyle name="Style 1302 6" xfId="31458" xr:uid="{00000000-0005-0000-0000-0000A84E0000}"/>
    <cellStyle name="Style 1302 7" xfId="29009" xr:uid="{00000000-0005-0000-0000-0000A94E0000}"/>
    <cellStyle name="Style 1302 8" xfId="24109" xr:uid="{00000000-0005-0000-0000-0000AA4E0000}"/>
    <cellStyle name="Style 1302 9" xfId="19210" xr:uid="{00000000-0005-0000-0000-0000AB4E0000}"/>
    <cellStyle name="Style 1303" xfId="44026" xr:uid="{00000000-0005-0000-0000-0000AC4E0000}"/>
    <cellStyle name="Style 1303 10" xfId="14310" xr:uid="{00000000-0005-0000-0000-0000AD4E0000}"/>
    <cellStyle name="Style 1303 11" xfId="9355" xr:uid="{00000000-0005-0000-0000-0000AE4E0000}"/>
    <cellStyle name="Style 1303 12" xfId="4399" xr:uid="{00000000-0005-0000-0000-0000AF4E0000}"/>
    <cellStyle name="Style 1303 13" xfId="46779" xr:uid="{00000000-0005-0000-0000-0000B04E0000}"/>
    <cellStyle name="Style 1303 14" xfId="51678" xr:uid="{00000000-0005-0000-0000-0000B14E0000}"/>
    <cellStyle name="Style 1303 15" xfId="57890" xr:uid="{00000000-0005-0000-0000-0000B24E0000}"/>
    <cellStyle name="Style 1303 2" xfId="41253" xr:uid="{00000000-0005-0000-0000-0000B34E0000}"/>
    <cellStyle name="Style 1303 2 2" xfId="26557" xr:uid="{00000000-0005-0000-0000-0000B44E0000}"/>
    <cellStyle name="Style 1303 2 3" xfId="21658" xr:uid="{00000000-0005-0000-0000-0000B54E0000}"/>
    <cellStyle name="Style 1303 2 4" xfId="16759" xr:uid="{00000000-0005-0000-0000-0000B64E0000}"/>
    <cellStyle name="Style 1303 2 5" xfId="11860" xr:uid="{00000000-0005-0000-0000-0000B74E0000}"/>
    <cellStyle name="Style 1303 2 6" xfId="6904" xr:uid="{00000000-0005-0000-0000-0000B84E0000}"/>
    <cellStyle name="Style 1303 2 7" xfId="1949" xr:uid="{00000000-0005-0000-0000-0000B94E0000}"/>
    <cellStyle name="Style 1303 2 8" xfId="49229" xr:uid="{00000000-0005-0000-0000-0000BA4E0000}"/>
    <cellStyle name="Style 1303 2 9" xfId="54128" xr:uid="{00000000-0005-0000-0000-0000BB4E0000}"/>
    <cellStyle name="Style 1303 3" xfId="38804" xr:uid="{00000000-0005-0000-0000-0000BC4E0000}"/>
    <cellStyle name="Style 1303 4" xfId="36355" xr:uid="{00000000-0005-0000-0000-0000BD4E0000}"/>
    <cellStyle name="Style 1303 5" xfId="33906" xr:uid="{00000000-0005-0000-0000-0000BE4E0000}"/>
    <cellStyle name="Style 1303 6" xfId="31457" xr:uid="{00000000-0005-0000-0000-0000BF4E0000}"/>
    <cellStyle name="Style 1303 7" xfId="29008" xr:uid="{00000000-0005-0000-0000-0000C04E0000}"/>
    <cellStyle name="Style 1303 8" xfId="24108" xr:uid="{00000000-0005-0000-0000-0000C14E0000}"/>
    <cellStyle name="Style 1303 9" xfId="19209" xr:uid="{00000000-0005-0000-0000-0000C24E0000}"/>
    <cellStyle name="Style 1304" xfId="44025" xr:uid="{00000000-0005-0000-0000-0000C34E0000}"/>
    <cellStyle name="Style 1304 10" xfId="14309" xr:uid="{00000000-0005-0000-0000-0000C44E0000}"/>
    <cellStyle name="Style 1304 11" xfId="9354" xr:uid="{00000000-0005-0000-0000-0000C54E0000}"/>
    <cellStyle name="Style 1304 12" xfId="4398" xr:uid="{00000000-0005-0000-0000-0000C64E0000}"/>
    <cellStyle name="Style 1304 13" xfId="46780" xr:uid="{00000000-0005-0000-0000-0000C74E0000}"/>
    <cellStyle name="Style 1304 14" xfId="51679" xr:uid="{00000000-0005-0000-0000-0000C84E0000}"/>
    <cellStyle name="Style 1304 15" xfId="57891" xr:uid="{00000000-0005-0000-0000-0000C94E0000}"/>
    <cellStyle name="Style 1304 2" xfId="41252" xr:uid="{00000000-0005-0000-0000-0000CA4E0000}"/>
    <cellStyle name="Style 1304 2 2" xfId="26556" xr:uid="{00000000-0005-0000-0000-0000CB4E0000}"/>
    <cellStyle name="Style 1304 2 3" xfId="21657" xr:uid="{00000000-0005-0000-0000-0000CC4E0000}"/>
    <cellStyle name="Style 1304 2 4" xfId="16758" xr:uid="{00000000-0005-0000-0000-0000CD4E0000}"/>
    <cellStyle name="Style 1304 2 5" xfId="11859" xr:uid="{00000000-0005-0000-0000-0000CE4E0000}"/>
    <cellStyle name="Style 1304 2 6" xfId="6903" xr:uid="{00000000-0005-0000-0000-0000CF4E0000}"/>
    <cellStyle name="Style 1304 2 7" xfId="1948" xr:uid="{00000000-0005-0000-0000-0000D04E0000}"/>
    <cellStyle name="Style 1304 2 8" xfId="49230" xr:uid="{00000000-0005-0000-0000-0000D14E0000}"/>
    <cellStyle name="Style 1304 2 9" xfId="54129" xr:uid="{00000000-0005-0000-0000-0000D24E0000}"/>
    <cellStyle name="Style 1304 3" xfId="38803" xr:uid="{00000000-0005-0000-0000-0000D34E0000}"/>
    <cellStyle name="Style 1304 4" xfId="36354" xr:uid="{00000000-0005-0000-0000-0000D44E0000}"/>
    <cellStyle name="Style 1304 5" xfId="33905" xr:uid="{00000000-0005-0000-0000-0000D54E0000}"/>
    <cellStyle name="Style 1304 6" xfId="31456" xr:uid="{00000000-0005-0000-0000-0000D64E0000}"/>
    <cellStyle name="Style 1304 7" xfId="29007" xr:uid="{00000000-0005-0000-0000-0000D74E0000}"/>
    <cellStyle name="Style 1304 8" xfId="24107" xr:uid="{00000000-0005-0000-0000-0000D84E0000}"/>
    <cellStyle name="Style 1304 9" xfId="19208" xr:uid="{00000000-0005-0000-0000-0000D94E0000}"/>
    <cellStyle name="Style 1305" xfId="44024" xr:uid="{00000000-0005-0000-0000-0000DA4E0000}"/>
    <cellStyle name="Style 1305 10" xfId="14308" xr:uid="{00000000-0005-0000-0000-0000DB4E0000}"/>
    <cellStyle name="Style 1305 11" xfId="9353" xr:uid="{00000000-0005-0000-0000-0000DC4E0000}"/>
    <cellStyle name="Style 1305 12" xfId="4397" xr:uid="{00000000-0005-0000-0000-0000DD4E0000}"/>
    <cellStyle name="Style 1305 13" xfId="46781" xr:uid="{00000000-0005-0000-0000-0000DE4E0000}"/>
    <cellStyle name="Style 1305 14" xfId="51680" xr:uid="{00000000-0005-0000-0000-0000DF4E0000}"/>
    <cellStyle name="Style 1305 15" xfId="57892" xr:uid="{00000000-0005-0000-0000-0000E04E0000}"/>
    <cellStyle name="Style 1305 2" xfId="41251" xr:uid="{00000000-0005-0000-0000-0000E14E0000}"/>
    <cellStyle name="Style 1305 2 2" xfId="26555" xr:uid="{00000000-0005-0000-0000-0000E24E0000}"/>
    <cellStyle name="Style 1305 2 3" xfId="21656" xr:uid="{00000000-0005-0000-0000-0000E34E0000}"/>
    <cellStyle name="Style 1305 2 4" xfId="16757" xr:uid="{00000000-0005-0000-0000-0000E44E0000}"/>
    <cellStyle name="Style 1305 2 5" xfId="11858" xr:uid="{00000000-0005-0000-0000-0000E54E0000}"/>
    <cellStyle name="Style 1305 2 6" xfId="6902" xr:uid="{00000000-0005-0000-0000-0000E64E0000}"/>
    <cellStyle name="Style 1305 2 7" xfId="1947" xr:uid="{00000000-0005-0000-0000-0000E74E0000}"/>
    <cellStyle name="Style 1305 2 8" xfId="49231" xr:uid="{00000000-0005-0000-0000-0000E84E0000}"/>
    <cellStyle name="Style 1305 2 9" xfId="54130" xr:uid="{00000000-0005-0000-0000-0000E94E0000}"/>
    <cellStyle name="Style 1305 3" xfId="38802" xr:uid="{00000000-0005-0000-0000-0000EA4E0000}"/>
    <cellStyle name="Style 1305 4" xfId="36353" xr:uid="{00000000-0005-0000-0000-0000EB4E0000}"/>
    <cellStyle name="Style 1305 5" xfId="33904" xr:uid="{00000000-0005-0000-0000-0000EC4E0000}"/>
    <cellStyle name="Style 1305 6" xfId="31455" xr:uid="{00000000-0005-0000-0000-0000ED4E0000}"/>
    <cellStyle name="Style 1305 7" xfId="29006" xr:uid="{00000000-0005-0000-0000-0000EE4E0000}"/>
    <cellStyle name="Style 1305 8" xfId="24106" xr:uid="{00000000-0005-0000-0000-0000EF4E0000}"/>
    <cellStyle name="Style 1305 9" xfId="19207" xr:uid="{00000000-0005-0000-0000-0000F04E0000}"/>
    <cellStyle name="Style 1306" xfId="44023" xr:uid="{00000000-0005-0000-0000-0000F14E0000}"/>
    <cellStyle name="Style 1306 10" xfId="14307" xr:uid="{00000000-0005-0000-0000-0000F24E0000}"/>
    <cellStyle name="Style 1306 11" xfId="9352" xr:uid="{00000000-0005-0000-0000-0000F34E0000}"/>
    <cellStyle name="Style 1306 12" xfId="4396" xr:uid="{00000000-0005-0000-0000-0000F44E0000}"/>
    <cellStyle name="Style 1306 13" xfId="46782" xr:uid="{00000000-0005-0000-0000-0000F54E0000}"/>
    <cellStyle name="Style 1306 14" xfId="51681" xr:uid="{00000000-0005-0000-0000-0000F64E0000}"/>
    <cellStyle name="Style 1306 15" xfId="57893" xr:uid="{00000000-0005-0000-0000-0000F74E0000}"/>
    <cellStyle name="Style 1306 2" xfId="41250" xr:uid="{00000000-0005-0000-0000-0000F84E0000}"/>
    <cellStyle name="Style 1306 2 2" xfId="26554" xr:uid="{00000000-0005-0000-0000-0000F94E0000}"/>
    <cellStyle name="Style 1306 2 3" xfId="21655" xr:uid="{00000000-0005-0000-0000-0000FA4E0000}"/>
    <cellStyle name="Style 1306 2 4" xfId="16756" xr:uid="{00000000-0005-0000-0000-0000FB4E0000}"/>
    <cellStyle name="Style 1306 2 5" xfId="11857" xr:uid="{00000000-0005-0000-0000-0000FC4E0000}"/>
    <cellStyle name="Style 1306 2 6" xfId="6901" xr:uid="{00000000-0005-0000-0000-0000FD4E0000}"/>
    <cellStyle name="Style 1306 2 7" xfId="1946" xr:uid="{00000000-0005-0000-0000-0000FE4E0000}"/>
    <cellStyle name="Style 1306 2 8" xfId="49232" xr:uid="{00000000-0005-0000-0000-0000FF4E0000}"/>
    <cellStyle name="Style 1306 2 9" xfId="54131" xr:uid="{00000000-0005-0000-0000-0000004F0000}"/>
    <cellStyle name="Style 1306 3" xfId="38801" xr:uid="{00000000-0005-0000-0000-0000014F0000}"/>
    <cellStyle name="Style 1306 4" xfId="36352" xr:uid="{00000000-0005-0000-0000-0000024F0000}"/>
    <cellStyle name="Style 1306 5" xfId="33903" xr:uid="{00000000-0005-0000-0000-0000034F0000}"/>
    <cellStyle name="Style 1306 6" xfId="31454" xr:uid="{00000000-0005-0000-0000-0000044F0000}"/>
    <cellStyle name="Style 1306 7" xfId="29005" xr:uid="{00000000-0005-0000-0000-0000054F0000}"/>
    <cellStyle name="Style 1306 8" xfId="24105" xr:uid="{00000000-0005-0000-0000-0000064F0000}"/>
    <cellStyle name="Style 1306 9" xfId="19206" xr:uid="{00000000-0005-0000-0000-0000074F0000}"/>
    <cellStyle name="Style 1307" xfId="44022" xr:uid="{00000000-0005-0000-0000-0000084F0000}"/>
    <cellStyle name="Style 1307 10" xfId="14306" xr:uid="{00000000-0005-0000-0000-0000094F0000}"/>
    <cellStyle name="Style 1307 11" xfId="9351" xr:uid="{00000000-0005-0000-0000-00000A4F0000}"/>
    <cellStyle name="Style 1307 12" xfId="4395" xr:uid="{00000000-0005-0000-0000-00000B4F0000}"/>
    <cellStyle name="Style 1307 13" xfId="46783" xr:uid="{00000000-0005-0000-0000-00000C4F0000}"/>
    <cellStyle name="Style 1307 14" xfId="51682" xr:uid="{00000000-0005-0000-0000-00000D4F0000}"/>
    <cellStyle name="Style 1307 15" xfId="57894" xr:uid="{00000000-0005-0000-0000-00000E4F0000}"/>
    <cellStyle name="Style 1307 2" xfId="41249" xr:uid="{00000000-0005-0000-0000-00000F4F0000}"/>
    <cellStyle name="Style 1307 2 2" xfId="26553" xr:uid="{00000000-0005-0000-0000-0000104F0000}"/>
    <cellStyle name="Style 1307 2 3" xfId="21654" xr:uid="{00000000-0005-0000-0000-0000114F0000}"/>
    <cellStyle name="Style 1307 2 4" xfId="16755" xr:uid="{00000000-0005-0000-0000-0000124F0000}"/>
    <cellStyle name="Style 1307 2 5" xfId="11856" xr:uid="{00000000-0005-0000-0000-0000134F0000}"/>
    <cellStyle name="Style 1307 2 6" xfId="6900" xr:uid="{00000000-0005-0000-0000-0000144F0000}"/>
    <cellStyle name="Style 1307 2 7" xfId="1945" xr:uid="{00000000-0005-0000-0000-0000154F0000}"/>
    <cellStyle name="Style 1307 2 8" xfId="49233" xr:uid="{00000000-0005-0000-0000-0000164F0000}"/>
    <cellStyle name="Style 1307 2 9" xfId="54132" xr:uid="{00000000-0005-0000-0000-0000174F0000}"/>
    <cellStyle name="Style 1307 3" xfId="38800" xr:uid="{00000000-0005-0000-0000-0000184F0000}"/>
    <cellStyle name="Style 1307 4" xfId="36351" xr:uid="{00000000-0005-0000-0000-0000194F0000}"/>
    <cellStyle name="Style 1307 5" xfId="33902" xr:uid="{00000000-0005-0000-0000-00001A4F0000}"/>
    <cellStyle name="Style 1307 6" xfId="31453" xr:uid="{00000000-0005-0000-0000-00001B4F0000}"/>
    <cellStyle name="Style 1307 7" xfId="29004" xr:uid="{00000000-0005-0000-0000-00001C4F0000}"/>
    <cellStyle name="Style 1307 8" xfId="24104" xr:uid="{00000000-0005-0000-0000-00001D4F0000}"/>
    <cellStyle name="Style 1307 9" xfId="19205" xr:uid="{00000000-0005-0000-0000-00001E4F0000}"/>
    <cellStyle name="Style 1308" xfId="44021" xr:uid="{00000000-0005-0000-0000-00001F4F0000}"/>
    <cellStyle name="Style 1308 10" xfId="14305" xr:uid="{00000000-0005-0000-0000-0000204F0000}"/>
    <cellStyle name="Style 1308 11" xfId="9350" xr:uid="{00000000-0005-0000-0000-0000214F0000}"/>
    <cellStyle name="Style 1308 12" xfId="4394" xr:uid="{00000000-0005-0000-0000-0000224F0000}"/>
    <cellStyle name="Style 1308 13" xfId="46784" xr:uid="{00000000-0005-0000-0000-0000234F0000}"/>
    <cellStyle name="Style 1308 14" xfId="51683" xr:uid="{00000000-0005-0000-0000-0000244F0000}"/>
    <cellStyle name="Style 1308 15" xfId="57895" xr:uid="{00000000-0005-0000-0000-0000254F0000}"/>
    <cellStyle name="Style 1308 2" xfId="41248" xr:uid="{00000000-0005-0000-0000-0000264F0000}"/>
    <cellStyle name="Style 1308 2 2" xfId="26552" xr:uid="{00000000-0005-0000-0000-0000274F0000}"/>
    <cellStyle name="Style 1308 2 3" xfId="21653" xr:uid="{00000000-0005-0000-0000-0000284F0000}"/>
    <cellStyle name="Style 1308 2 4" xfId="16754" xr:uid="{00000000-0005-0000-0000-0000294F0000}"/>
    <cellStyle name="Style 1308 2 5" xfId="11855" xr:uid="{00000000-0005-0000-0000-00002A4F0000}"/>
    <cellStyle name="Style 1308 2 6" xfId="6899" xr:uid="{00000000-0005-0000-0000-00002B4F0000}"/>
    <cellStyle name="Style 1308 2 7" xfId="1944" xr:uid="{00000000-0005-0000-0000-00002C4F0000}"/>
    <cellStyle name="Style 1308 2 8" xfId="49234" xr:uid="{00000000-0005-0000-0000-00002D4F0000}"/>
    <cellStyle name="Style 1308 2 9" xfId="54133" xr:uid="{00000000-0005-0000-0000-00002E4F0000}"/>
    <cellStyle name="Style 1308 3" xfId="38799" xr:uid="{00000000-0005-0000-0000-00002F4F0000}"/>
    <cellStyle name="Style 1308 4" xfId="36350" xr:uid="{00000000-0005-0000-0000-0000304F0000}"/>
    <cellStyle name="Style 1308 5" xfId="33901" xr:uid="{00000000-0005-0000-0000-0000314F0000}"/>
    <cellStyle name="Style 1308 6" xfId="31452" xr:uid="{00000000-0005-0000-0000-0000324F0000}"/>
    <cellStyle name="Style 1308 7" xfId="29003" xr:uid="{00000000-0005-0000-0000-0000334F0000}"/>
    <cellStyle name="Style 1308 8" xfId="24103" xr:uid="{00000000-0005-0000-0000-0000344F0000}"/>
    <cellStyle name="Style 1308 9" xfId="19204" xr:uid="{00000000-0005-0000-0000-0000354F0000}"/>
    <cellStyle name="Style 1309" xfId="44020" xr:uid="{00000000-0005-0000-0000-0000364F0000}"/>
    <cellStyle name="Style 1309 10" xfId="14304" xr:uid="{00000000-0005-0000-0000-0000374F0000}"/>
    <cellStyle name="Style 1309 11" xfId="9349" xr:uid="{00000000-0005-0000-0000-0000384F0000}"/>
    <cellStyle name="Style 1309 12" xfId="4393" xr:uid="{00000000-0005-0000-0000-0000394F0000}"/>
    <cellStyle name="Style 1309 13" xfId="46785" xr:uid="{00000000-0005-0000-0000-00003A4F0000}"/>
    <cellStyle name="Style 1309 14" xfId="51684" xr:uid="{00000000-0005-0000-0000-00003B4F0000}"/>
    <cellStyle name="Style 1309 15" xfId="57896" xr:uid="{00000000-0005-0000-0000-00003C4F0000}"/>
    <cellStyle name="Style 1309 2" xfId="41247" xr:uid="{00000000-0005-0000-0000-00003D4F0000}"/>
    <cellStyle name="Style 1309 2 2" xfId="26551" xr:uid="{00000000-0005-0000-0000-00003E4F0000}"/>
    <cellStyle name="Style 1309 2 3" xfId="21652" xr:uid="{00000000-0005-0000-0000-00003F4F0000}"/>
    <cellStyle name="Style 1309 2 4" xfId="16753" xr:uid="{00000000-0005-0000-0000-0000404F0000}"/>
    <cellStyle name="Style 1309 2 5" xfId="11854" xr:uid="{00000000-0005-0000-0000-0000414F0000}"/>
    <cellStyle name="Style 1309 2 6" xfId="6898" xr:uid="{00000000-0005-0000-0000-0000424F0000}"/>
    <cellStyle name="Style 1309 2 7" xfId="1943" xr:uid="{00000000-0005-0000-0000-0000434F0000}"/>
    <cellStyle name="Style 1309 2 8" xfId="49235" xr:uid="{00000000-0005-0000-0000-0000444F0000}"/>
    <cellStyle name="Style 1309 2 9" xfId="54134" xr:uid="{00000000-0005-0000-0000-0000454F0000}"/>
    <cellStyle name="Style 1309 3" xfId="38798" xr:uid="{00000000-0005-0000-0000-0000464F0000}"/>
    <cellStyle name="Style 1309 4" xfId="36349" xr:uid="{00000000-0005-0000-0000-0000474F0000}"/>
    <cellStyle name="Style 1309 5" xfId="33900" xr:uid="{00000000-0005-0000-0000-0000484F0000}"/>
    <cellStyle name="Style 1309 6" xfId="31451" xr:uid="{00000000-0005-0000-0000-0000494F0000}"/>
    <cellStyle name="Style 1309 7" xfId="29002" xr:uid="{00000000-0005-0000-0000-00004A4F0000}"/>
    <cellStyle name="Style 1309 8" xfId="24102" xr:uid="{00000000-0005-0000-0000-00004B4F0000}"/>
    <cellStyle name="Style 1309 9" xfId="19203" xr:uid="{00000000-0005-0000-0000-00004C4F0000}"/>
    <cellStyle name="Style 131" xfId="44019" xr:uid="{00000000-0005-0000-0000-00004D4F0000}"/>
    <cellStyle name="Style 131 10" xfId="14303" xr:uid="{00000000-0005-0000-0000-00004E4F0000}"/>
    <cellStyle name="Style 131 11" xfId="9348" xr:uid="{00000000-0005-0000-0000-00004F4F0000}"/>
    <cellStyle name="Style 131 12" xfId="4392" xr:uid="{00000000-0005-0000-0000-0000504F0000}"/>
    <cellStyle name="Style 131 13" xfId="46786" xr:uid="{00000000-0005-0000-0000-0000514F0000}"/>
    <cellStyle name="Style 131 14" xfId="51685" xr:uid="{00000000-0005-0000-0000-0000524F0000}"/>
    <cellStyle name="Style 131 15" xfId="57897" xr:uid="{00000000-0005-0000-0000-0000534F0000}"/>
    <cellStyle name="Style 131 2" xfId="41246" xr:uid="{00000000-0005-0000-0000-0000544F0000}"/>
    <cellStyle name="Style 131 2 2" xfId="26550" xr:uid="{00000000-0005-0000-0000-0000554F0000}"/>
    <cellStyle name="Style 131 2 3" xfId="21651" xr:uid="{00000000-0005-0000-0000-0000564F0000}"/>
    <cellStyle name="Style 131 2 4" xfId="16752" xr:uid="{00000000-0005-0000-0000-0000574F0000}"/>
    <cellStyle name="Style 131 2 5" xfId="11853" xr:uid="{00000000-0005-0000-0000-0000584F0000}"/>
    <cellStyle name="Style 131 2 6" xfId="6897" xr:uid="{00000000-0005-0000-0000-0000594F0000}"/>
    <cellStyle name="Style 131 2 7" xfId="1942" xr:uid="{00000000-0005-0000-0000-00005A4F0000}"/>
    <cellStyle name="Style 131 2 8" xfId="49236" xr:uid="{00000000-0005-0000-0000-00005B4F0000}"/>
    <cellStyle name="Style 131 2 9" xfId="54135" xr:uid="{00000000-0005-0000-0000-00005C4F0000}"/>
    <cellStyle name="Style 131 3" xfId="38797" xr:uid="{00000000-0005-0000-0000-00005D4F0000}"/>
    <cellStyle name="Style 131 4" xfId="36348" xr:uid="{00000000-0005-0000-0000-00005E4F0000}"/>
    <cellStyle name="Style 131 5" xfId="33899" xr:uid="{00000000-0005-0000-0000-00005F4F0000}"/>
    <cellStyle name="Style 131 6" xfId="31450" xr:uid="{00000000-0005-0000-0000-0000604F0000}"/>
    <cellStyle name="Style 131 7" xfId="29001" xr:uid="{00000000-0005-0000-0000-0000614F0000}"/>
    <cellStyle name="Style 131 8" xfId="24101" xr:uid="{00000000-0005-0000-0000-0000624F0000}"/>
    <cellStyle name="Style 131 9" xfId="19202" xr:uid="{00000000-0005-0000-0000-0000634F0000}"/>
    <cellStyle name="Style 1310" xfId="44018" xr:uid="{00000000-0005-0000-0000-0000644F0000}"/>
    <cellStyle name="Style 1310 10" xfId="14302" xr:uid="{00000000-0005-0000-0000-0000654F0000}"/>
    <cellStyle name="Style 1310 11" xfId="9347" xr:uid="{00000000-0005-0000-0000-0000664F0000}"/>
    <cellStyle name="Style 1310 12" xfId="4391" xr:uid="{00000000-0005-0000-0000-0000674F0000}"/>
    <cellStyle name="Style 1310 13" xfId="46787" xr:uid="{00000000-0005-0000-0000-0000684F0000}"/>
    <cellStyle name="Style 1310 14" xfId="51686" xr:uid="{00000000-0005-0000-0000-0000694F0000}"/>
    <cellStyle name="Style 1310 15" xfId="57898" xr:uid="{00000000-0005-0000-0000-00006A4F0000}"/>
    <cellStyle name="Style 1310 2" xfId="41245" xr:uid="{00000000-0005-0000-0000-00006B4F0000}"/>
    <cellStyle name="Style 1310 2 2" xfId="26549" xr:uid="{00000000-0005-0000-0000-00006C4F0000}"/>
    <cellStyle name="Style 1310 2 3" xfId="21650" xr:uid="{00000000-0005-0000-0000-00006D4F0000}"/>
    <cellStyle name="Style 1310 2 4" xfId="16751" xr:uid="{00000000-0005-0000-0000-00006E4F0000}"/>
    <cellStyle name="Style 1310 2 5" xfId="11852" xr:uid="{00000000-0005-0000-0000-00006F4F0000}"/>
    <cellStyle name="Style 1310 2 6" xfId="6896" xr:uid="{00000000-0005-0000-0000-0000704F0000}"/>
    <cellStyle name="Style 1310 2 7" xfId="1941" xr:uid="{00000000-0005-0000-0000-0000714F0000}"/>
    <cellStyle name="Style 1310 2 8" xfId="49237" xr:uid="{00000000-0005-0000-0000-0000724F0000}"/>
    <cellStyle name="Style 1310 2 9" xfId="54136" xr:uid="{00000000-0005-0000-0000-0000734F0000}"/>
    <cellStyle name="Style 1310 3" xfId="38796" xr:uid="{00000000-0005-0000-0000-0000744F0000}"/>
    <cellStyle name="Style 1310 4" xfId="36347" xr:uid="{00000000-0005-0000-0000-0000754F0000}"/>
    <cellStyle name="Style 1310 5" xfId="33898" xr:uid="{00000000-0005-0000-0000-0000764F0000}"/>
    <cellStyle name="Style 1310 6" xfId="31449" xr:uid="{00000000-0005-0000-0000-0000774F0000}"/>
    <cellStyle name="Style 1310 7" xfId="29000" xr:uid="{00000000-0005-0000-0000-0000784F0000}"/>
    <cellStyle name="Style 1310 8" xfId="24100" xr:uid="{00000000-0005-0000-0000-0000794F0000}"/>
    <cellStyle name="Style 1310 9" xfId="19201" xr:uid="{00000000-0005-0000-0000-00007A4F0000}"/>
    <cellStyle name="Style 1311" xfId="44017" xr:uid="{00000000-0005-0000-0000-00007B4F0000}"/>
    <cellStyle name="Style 1311 10" xfId="14301" xr:uid="{00000000-0005-0000-0000-00007C4F0000}"/>
    <cellStyle name="Style 1311 11" xfId="9346" xr:uid="{00000000-0005-0000-0000-00007D4F0000}"/>
    <cellStyle name="Style 1311 12" xfId="4390" xr:uid="{00000000-0005-0000-0000-00007E4F0000}"/>
    <cellStyle name="Style 1311 13" xfId="46788" xr:uid="{00000000-0005-0000-0000-00007F4F0000}"/>
    <cellStyle name="Style 1311 14" xfId="51687" xr:uid="{00000000-0005-0000-0000-0000804F0000}"/>
    <cellStyle name="Style 1311 15" xfId="57899" xr:uid="{00000000-0005-0000-0000-0000814F0000}"/>
    <cellStyle name="Style 1311 2" xfId="41244" xr:uid="{00000000-0005-0000-0000-0000824F0000}"/>
    <cellStyle name="Style 1311 2 2" xfId="26548" xr:uid="{00000000-0005-0000-0000-0000834F0000}"/>
    <cellStyle name="Style 1311 2 3" xfId="21649" xr:uid="{00000000-0005-0000-0000-0000844F0000}"/>
    <cellStyle name="Style 1311 2 4" xfId="16750" xr:uid="{00000000-0005-0000-0000-0000854F0000}"/>
    <cellStyle name="Style 1311 2 5" xfId="11851" xr:uid="{00000000-0005-0000-0000-0000864F0000}"/>
    <cellStyle name="Style 1311 2 6" xfId="6895" xr:uid="{00000000-0005-0000-0000-0000874F0000}"/>
    <cellStyle name="Style 1311 2 7" xfId="1940" xr:uid="{00000000-0005-0000-0000-0000884F0000}"/>
    <cellStyle name="Style 1311 2 8" xfId="49238" xr:uid="{00000000-0005-0000-0000-0000894F0000}"/>
    <cellStyle name="Style 1311 2 9" xfId="54137" xr:uid="{00000000-0005-0000-0000-00008A4F0000}"/>
    <cellStyle name="Style 1311 3" xfId="38795" xr:uid="{00000000-0005-0000-0000-00008B4F0000}"/>
    <cellStyle name="Style 1311 4" xfId="36346" xr:uid="{00000000-0005-0000-0000-00008C4F0000}"/>
    <cellStyle name="Style 1311 5" xfId="33897" xr:uid="{00000000-0005-0000-0000-00008D4F0000}"/>
    <cellStyle name="Style 1311 6" xfId="31448" xr:uid="{00000000-0005-0000-0000-00008E4F0000}"/>
    <cellStyle name="Style 1311 7" xfId="28999" xr:uid="{00000000-0005-0000-0000-00008F4F0000}"/>
    <cellStyle name="Style 1311 8" xfId="24099" xr:uid="{00000000-0005-0000-0000-0000904F0000}"/>
    <cellStyle name="Style 1311 9" xfId="19200" xr:uid="{00000000-0005-0000-0000-0000914F0000}"/>
    <cellStyle name="Style 1312" xfId="44016" xr:uid="{00000000-0005-0000-0000-0000924F0000}"/>
    <cellStyle name="Style 1312 10" xfId="14300" xr:uid="{00000000-0005-0000-0000-0000934F0000}"/>
    <cellStyle name="Style 1312 11" xfId="9345" xr:uid="{00000000-0005-0000-0000-0000944F0000}"/>
    <cellStyle name="Style 1312 12" xfId="4389" xr:uid="{00000000-0005-0000-0000-0000954F0000}"/>
    <cellStyle name="Style 1312 13" xfId="46789" xr:uid="{00000000-0005-0000-0000-0000964F0000}"/>
    <cellStyle name="Style 1312 14" xfId="51688" xr:uid="{00000000-0005-0000-0000-0000974F0000}"/>
    <cellStyle name="Style 1312 15" xfId="57900" xr:uid="{00000000-0005-0000-0000-0000984F0000}"/>
    <cellStyle name="Style 1312 2" xfId="41243" xr:uid="{00000000-0005-0000-0000-0000994F0000}"/>
    <cellStyle name="Style 1312 2 2" xfId="26547" xr:uid="{00000000-0005-0000-0000-00009A4F0000}"/>
    <cellStyle name="Style 1312 2 3" xfId="21648" xr:uid="{00000000-0005-0000-0000-00009B4F0000}"/>
    <cellStyle name="Style 1312 2 4" xfId="16749" xr:uid="{00000000-0005-0000-0000-00009C4F0000}"/>
    <cellStyle name="Style 1312 2 5" xfId="11850" xr:uid="{00000000-0005-0000-0000-00009D4F0000}"/>
    <cellStyle name="Style 1312 2 6" xfId="6894" xr:uid="{00000000-0005-0000-0000-00009E4F0000}"/>
    <cellStyle name="Style 1312 2 7" xfId="1939" xr:uid="{00000000-0005-0000-0000-00009F4F0000}"/>
    <cellStyle name="Style 1312 2 8" xfId="49239" xr:uid="{00000000-0005-0000-0000-0000A04F0000}"/>
    <cellStyle name="Style 1312 2 9" xfId="54138" xr:uid="{00000000-0005-0000-0000-0000A14F0000}"/>
    <cellStyle name="Style 1312 3" xfId="38794" xr:uid="{00000000-0005-0000-0000-0000A24F0000}"/>
    <cellStyle name="Style 1312 4" xfId="36345" xr:uid="{00000000-0005-0000-0000-0000A34F0000}"/>
    <cellStyle name="Style 1312 5" xfId="33896" xr:uid="{00000000-0005-0000-0000-0000A44F0000}"/>
    <cellStyle name="Style 1312 6" xfId="31447" xr:uid="{00000000-0005-0000-0000-0000A54F0000}"/>
    <cellStyle name="Style 1312 7" xfId="28998" xr:uid="{00000000-0005-0000-0000-0000A64F0000}"/>
    <cellStyle name="Style 1312 8" xfId="24098" xr:uid="{00000000-0005-0000-0000-0000A74F0000}"/>
    <cellStyle name="Style 1312 9" xfId="19199" xr:uid="{00000000-0005-0000-0000-0000A84F0000}"/>
    <cellStyle name="Style 1313" xfId="44015" xr:uid="{00000000-0005-0000-0000-0000A94F0000}"/>
    <cellStyle name="Style 1313 10" xfId="14299" xr:uid="{00000000-0005-0000-0000-0000AA4F0000}"/>
    <cellStyle name="Style 1313 11" xfId="9344" xr:uid="{00000000-0005-0000-0000-0000AB4F0000}"/>
    <cellStyle name="Style 1313 12" xfId="4388" xr:uid="{00000000-0005-0000-0000-0000AC4F0000}"/>
    <cellStyle name="Style 1313 13" xfId="46790" xr:uid="{00000000-0005-0000-0000-0000AD4F0000}"/>
    <cellStyle name="Style 1313 14" xfId="51689" xr:uid="{00000000-0005-0000-0000-0000AE4F0000}"/>
    <cellStyle name="Style 1313 15" xfId="57901" xr:uid="{00000000-0005-0000-0000-0000AF4F0000}"/>
    <cellStyle name="Style 1313 2" xfId="41242" xr:uid="{00000000-0005-0000-0000-0000B04F0000}"/>
    <cellStyle name="Style 1313 2 2" xfId="26546" xr:uid="{00000000-0005-0000-0000-0000B14F0000}"/>
    <cellStyle name="Style 1313 2 3" xfId="21647" xr:uid="{00000000-0005-0000-0000-0000B24F0000}"/>
    <cellStyle name="Style 1313 2 4" xfId="16748" xr:uid="{00000000-0005-0000-0000-0000B34F0000}"/>
    <cellStyle name="Style 1313 2 5" xfId="11849" xr:uid="{00000000-0005-0000-0000-0000B44F0000}"/>
    <cellStyle name="Style 1313 2 6" xfId="6893" xr:uid="{00000000-0005-0000-0000-0000B54F0000}"/>
    <cellStyle name="Style 1313 2 7" xfId="1938" xr:uid="{00000000-0005-0000-0000-0000B64F0000}"/>
    <cellStyle name="Style 1313 2 8" xfId="49240" xr:uid="{00000000-0005-0000-0000-0000B74F0000}"/>
    <cellStyle name="Style 1313 2 9" xfId="54139" xr:uid="{00000000-0005-0000-0000-0000B84F0000}"/>
    <cellStyle name="Style 1313 3" xfId="38793" xr:uid="{00000000-0005-0000-0000-0000B94F0000}"/>
    <cellStyle name="Style 1313 4" xfId="36344" xr:uid="{00000000-0005-0000-0000-0000BA4F0000}"/>
    <cellStyle name="Style 1313 5" xfId="33895" xr:uid="{00000000-0005-0000-0000-0000BB4F0000}"/>
    <cellStyle name="Style 1313 6" xfId="31446" xr:uid="{00000000-0005-0000-0000-0000BC4F0000}"/>
    <cellStyle name="Style 1313 7" xfId="28997" xr:uid="{00000000-0005-0000-0000-0000BD4F0000}"/>
    <cellStyle name="Style 1313 8" xfId="24097" xr:uid="{00000000-0005-0000-0000-0000BE4F0000}"/>
    <cellStyle name="Style 1313 9" xfId="19198" xr:uid="{00000000-0005-0000-0000-0000BF4F0000}"/>
    <cellStyle name="Style 1314" xfId="44014" xr:uid="{00000000-0005-0000-0000-0000C04F0000}"/>
    <cellStyle name="Style 1314 10" xfId="14298" xr:uid="{00000000-0005-0000-0000-0000C14F0000}"/>
    <cellStyle name="Style 1314 11" xfId="9343" xr:uid="{00000000-0005-0000-0000-0000C24F0000}"/>
    <cellStyle name="Style 1314 12" xfId="4387" xr:uid="{00000000-0005-0000-0000-0000C34F0000}"/>
    <cellStyle name="Style 1314 13" xfId="46791" xr:uid="{00000000-0005-0000-0000-0000C44F0000}"/>
    <cellStyle name="Style 1314 14" xfId="51690" xr:uid="{00000000-0005-0000-0000-0000C54F0000}"/>
    <cellStyle name="Style 1314 15" xfId="57902" xr:uid="{00000000-0005-0000-0000-0000C64F0000}"/>
    <cellStyle name="Style 1314 2" xfId="41241" xr:uid="{00000000-0005-0000-0000-0000C74F0000}"/>
    <cellStyle name="Style 1314 2 2" xfId="26545" xr:uid="{00000000-0005-0000-0000-0000C84F0000}"/>
    <cellStyle name="Style 1314 2 3" xfId="21646" xr:uid="{00000000-0005-0000-0000-0000C94F0000}"/>
    <cellStyle name="Style 1314 2 4" xfId="16747" xr:uid="{00000000-0005-0000-0000-0000CA4F0000}"/>
    <cellStyle name="Style 1314 2 5" xfId="11848" xr:uid="{00000000-0005-0000-0000-0000CB4F0000}"/>
    <cellStyle name="Style 1314 2 6" xfId="6892" xr:uid="{00000000-0005-0000-0000-0000CC4F0000}"/>
    <cellStyle name="Style 1314 2 7" xfId="1937" xr:uid="{00000000-0005-0000-0000-0000CD4F0000}"/>
    <cellStyle name="Style 1314 2 8" xfId="49241" xr:uid="{00000000-0005-0000-0000-0000CE4F0000}"/>
    <cellStyle name="Style 1314 2 9" xfId="54140" xr:uid="{00000000-0005-0000-0000-0000CF4F0000}"/>
    <cellStyle name="Style 1314 3" xfId="38792" xr:uid="{00000000-0005-0000-0000-0000D04F0000}"/>
    <cellStyle name="Style 1314 4" xfId="36343" xr:uid="{00000000-0005-0000-0000-0000D14F0000}"/>
    <cellStyle name="Style 1314 5" xfId="33894" xr:uid="{00000000-0005-0000-0000-0000D24F0000}"/>
    <cellStyle name="Style 1314 6" xfId="31445" xr:uid="{00000000-0005-0000-0000-0000D34F0000}"/>
    <cellStyle name="Style 1314 7" xfId="28996" xr:uid="{00000000-0005-0000-0000-0000D44F0000}"/>
    <cellStyle name="Style 1314 8" xfId="24096" xr:uid="{00000000-0005-0000-0000-0000D54F0000}"/>
    <cellStyle name="Style 1314 9" xfId="19197" xr:uid="{00000000-0005-0000-0000-0000D64F0000}"/>
    <cellStyle name="Style 1315" xfId="44013" xr:uid="{00000000-0005-0000-0000-0000D74F0000}"/>
    <cellStyle name="Style 1315 10" xfId="14297" xr:uid="{00000000-0005-0000-0000-0000D84F0000}"/>
    <cellStyle name="Style 1315 11" xfId="9342" xr:uid="{00000000-0005-0000-0000-0000D94F0000}"/>
    <cellStyle name="Style 1315 12" xfId="4386" xr:uid="{00000000-0005-0000-0000-0000DA4F0000}"/>
    <cellStyle name="Style 1315 13" xfId="46792" xr:uid="{00000000-0005-0000-0000-0000DB4F0000}"/>
    <cellStyle name="Style 1315 14" xfId="51691" xr:uid="{00000000-0005-0000-0000-0000DC4F0000}"/>
    <cellStyle name="Style 1315 15" xfId="57903" xr:uid="{00000000-0005-0000-0000-0000DD4F0000}"/>
    <cellStyle name="Style 1315 2" xfId="41240" xr:uid="{00000000-0005-0000-0000-0000DE4F0000}"/>
    <cellStyle name="Style 1315 2 2" xfId="26544" xr:uid="{00000000-0005-0000-0000-0000DF4F0000}"/>
    <cellStyle name="Style 1315 2 3" xfId="21645" xr:uid="{00000000-0005-0000-0000-0000E04F0000}"/>
    <cellStyle name="Style 1315 2 4" xfId="16746" xr:uid="{00000000-0005-0000-0000-0000E14F0000}"/>
    <cellStyle name="Style 1315 2 5" xfId="11847" xr:uid="{00000000-0005-0000-0000-0000E24F0000}"/>
    <cellStyle name="Style 1315 2 6" xfId="6891" xr:uid="{00000000-0005-0000-0000-0000E34F0000}"/>
    <cellStyle name="Style 1315 2 7" xfId="1936" xr:uid="{00000000-0005-0000-0000-0000E44F0000}"/>
    <cellStyle name="Style 1315 2 8" xfId="49242" xr:uid="{00000000-0005-0000-0000-0000E54F0000}"/>
    <cellStyle name="Style 1315 2 9" xfId="54141" xr:uid="{00000000-0005-0000-0000-0000E64F0000}"/>
    <cellStyle name="Style 1315 3" xfId="38791" xr:uid="{00000000-0005-0000-0000-0000E74F0000}"/>
    <cellStyle name="Style 1315 4" xfId="36342" xr:uid="{00000000-0005-0000-0000-0000E84F0000}"/>
    <cellStyle name="Style 1315 5" xfId="33893" xr:uid="{00000000-0005-0000-0000-0000E94F0000}"/>
    <cellStyle name="Style 1315 6" xfId="31444" xr:uid="{00000000-0005-0000-0000-0000EA4F0000}"/>
    <cellStyle name="Style 1315 7" xfId="28995" xr:uid="{00000000-0005-0000-0000-0000EB4F0000}"/>
    <cellStyle name="Style 1315 8" xfId="24095" xr:uid="{00000000-0005-0000-0000-0000EC4F0000}"/>
    <cellStyle name="Style 1315 9" xfId="19196" xr:uid="{00000000-0005-0000-0000-0000ED4F0000}"/>
    <cellStyle name="Style 1316" xfId="44012" xr:uid="{00000000-0005-0000-0000-0000EE4F0000}"/>
    <cellStyle name="Style 1316 10" xfId="14296" xr:uid="{00000000-0005-0000-0000-0000EF4F0000}"/>
    <cellStyle name="Style 1316 11" xfId="9341" xr:uid="{00000000-0005-0000-0000-0000F04F0000}"/>
    <cellStyle name="Style 1316 12" xfId="4385" xr:uid="{00000000-0005-0000-0000-0000F14F0000}"/>
    <cellStyle name="Style 1316 13" xfId="46793" xr:uid="{00000000-0005-0000-0000-0000F24F0000}"/>
    <cellStyle name="Style 1316 14" xfId="51692" xr:uid="{00000000-0005-0000-0000-0000F34F0000}"/>
    <cellStyle name="Style 1316 15" xfId="57904" xr:uid="{00000000-0005-0000-0000-0000F44F0000}"/>
    <cellStyle name="Style 1316 2" xfId="41239" xr:uid="{00000000-0005-0000-0000-0000F54F0000}"/>
    <cellStyle name="Style 1316 2 2" xfId="26543" xr:uid="{00000000-0005-0000-0000-0000F64F0000}"/>
    <cellStyle name="Style 1316 2 3" xfId="21644" xr:uid="{00000000-0005-0000-0000-0000F74F0000}"/>
    <cellStyle name="Style 1316 2 4" xfId="16745" xr:uid="{00000000-0005-0000-0000-0000F84F0000}"/>
    <cellStyle name="Style 1316 2 5" xfId="11846" xr:uid="{00000000-0005-0000-0000-0000F94F0000}"/>
    <cellStyle name="Style 1316 2 6" xfId="6890" xr:uid="{00000000-0005-0000-0000-0000FA4F0000}"/>
    <cellStyle name="Style 1316 2 7" xfId="1935" xr:uid="{00000000-0005-0000-0000-0000FB4F0000}"/>
    <cellStyle name="Style 1316 2 8" xfId="49243" xr:uid="{00000000-0005-0000-0000-0000FC4F0000}"/>
    <cellStyle name="Style 1316 2 9" xfId="54142" xr:uid="{00000000-0005-0000-0000-0000FD4F0000}"/>
    <cellStyle name="Style 1316 3" xfId="38790" xr:uid="{00000000-0005-0000-0000-0000FE4F0000}"/>
    <cellStyle name="Style 1316 4" xfId="36341" xr:uid="{00000000-0005-0000-0000-0000FF4F0000}"/>
    <cellStyle name="Style 1316 5" xfId="33892" xr:uid="{00000000-0005-0000-0000-000000500000}"/>
    <cellStyle name="Style 1316 6" xfId="31443" xr:uid="{00000000-0005-0000-0000-000001500000}"/>
    <cellStyle name="Style 1316 7" xfId="28994" xr:uid="{00000000-0005-0000-0000-000002500000}"/>
    <cellStyle name="Style 1316 8" xfId="24094" xr:uid="{00000000-0005-0000-0000-000003500000}"/>
    <cellStyle name="Style 1316 9" xfId="19195" xr:uid="{00000000-0005-0000-0000-000004500000}"/>
    <cellStyle name="Style 1317" xfId="44011" xr:uid="{00000000-0005-0000-0000-000005500000}"/>
    <cellStyle name="Style 1317 10" xfId="14295" xr:uid="{00000000-0005-0000-0000-000006500000}"/>
    <cellStyle name="Style 1317 11" xfId="9340" xr:uid="{00000000-0005-0000-0000-000007500000}"/>
    <cellStyle name="Style 1317 12" xfId="4384" xr:uid="{00000000-0005-0000-0000-000008500000}"/>
    <cellStyle name="Style 1317 13" xfId="46794" xr:uid="{00000000-0005-0000-0000-000009500000}"/>
    <cellStyle name="Style 1317 14" xfId="51693" xr:uid="{00000000-0005-0000-0000-00000A500000}"/>
    <cellStyle name="Style 1317 15" xfId="57905" xr:uid="{00000000-0005-0000-0000-00000B500000}"/>
    <cellStyle name="Style 1317 2" xfId="41238" xr:uid="{00000000-0005-0000-0000-00000C500000}"/>
    <cellStyle name="Style 1317 2 2" xfId="26542" xr:uid="{00000000-0005-0000-0000-00000D500000}"/>
    <cellStyle name="Style 1317 2 3" xfId="21643" xr:uid="{00000000-0005-0000-0000-00000E500000}"/>
    <cellStyle name="Style 1317 2 4" xfId="16744" xr:uid="{00000000-0005-0000-0000-00000F500000}"/>
    <cellStyle name="Style 1317 2 5" xfId="11845" xr:uid="{00000000-0005-0000-0000-000010500000}"/>
    <cellStyle name="Style 1317 2 6" xfId="6889" xr:uid="{00000000-0005-0000-0000-000011500000}"/>
    <cellStyle name="Style 1317 2 7" xfId="1934" xr:uid="{00000000-0005-0000-0000-000012500000}"/>
    <cellStyle name="Style 1317 2 8" xfId="49244" xr:uid="{00000000-0005-0000-0000-000013500000}"/>
    <cellStyle name="Style 1317 2 9" xfId="54143" xr:uid="{00000000-0005-0000-0000-000014500000}"/>
    <cellStyle name="Style 1317 3" xfId="38789" xr:uid="{00000000-0005-0000-0000-000015500000}"/>
    <cellStyle name="Style 1317 4" xfId="36340" xr:uid="{00000000-0005-0000-0000-000016500000}"/>
    <cellStyle name="Style 1317 5" xfId="33891" xr:uid="{00000000-0005-0000-0000-000017500000}"/>
    <cellStyle name="Style 1317 6" xfId="31442" xr:uid="{00000000-0005-0000-0000-000018500000}"/>
    <cellStyle name="Style 1317 7" xfId="28993" xr:uid="{00000000-0005-0000-0000-000019500000}"/>
    <cellStyle name="Style 1317 8" xfId="24093" xr:uid="{00000000-0005-0000-0000-00001A500000}"/>
    <cellStyle name="Style 1317 9" xfId="19194" xr:uid="{00000000-0005-0000-0000-00001B500000}"/>
    <cellStyle name="Style 1318" xfId="44010" xr:uid="{00000000-0005-0000-0000-00001C500000}"/>
    <cellStyle name="Style 1318 10" xfId="14294" xr:uid="{00000000-0005-0000-0000-00001D500000}"/>
    <cellStyle name="Style 1318 11" xfId="9339" xr:uid="{00000000-0005-0000-0000-00001E500000}"/>
    <cellStyle name="Style 1318 12" xfId="4383" xr:uid="{00000000-0005-0000-0000-00001F500000}"/>
    <cellStyle name="Style 1318 13" xfId="46795" xr:uid="{00000000-0005-0000-0000-000020500000}"/>
    <cellStyle name="Style 1318 14" xfId="51694" xr:uid="{00000000-0005-0000-0000-000021500000}"/>
    <cellStyle name="Style 1318 15" xfId="57906" xr:uid="{00000000-0005-0000-0000-000022500000}"/>
    <cellStyle name="Style 1318 2" xfId="41237" xr:uid="{00000000-0005-0000-0000-000023500000}"/>
    <cellStyle name="Style 1318 2 2" xfId="26541" xr:uid="{00000000-0005-0000-0000-000024500000}"/>
    <cellStyle name="Style 1318 2 3" xfId="21642" xr:uid="{00000000-0005-0000-0000-000025500000}"/>
    <cellStyle name="Style 1318 2 4" xfId="16743" xr:uid="{00000000-0005-0000-0000-000026500000}"/>
    <cellStyle name="Style 1318 2 5" xfId="11844" xr:uid="{00000000-0005-0000-0000-000027500000}"/>
    <cellStyle name="Style 1318 2 6" xfId="6888" xr:uid="{00000000-0005-0000-0000-000028500000}"/>
    <cellStyle name="Style 1318 2 7" xfId="1933" xr:uid="{00000000-0005-0000-0000-000029500000}"/>
    <cellStyle name="Style 1318 2 8" xfId="49245" xr:uid="{00000000-0005-0000-0000-00002A500000}"/>
    <cellStyle name="Style 1318 2 9" xfId="54144" xr:uid="{00000000-0005-0000-0000-00002B500000}"/>
    <cellStyle name="Style 1318 3" xfId="38788" xr:uid="{00000000-0005-0000-0000-00002C500000}"/>
    <cellStyle name="Style 1318 4" xfId="36339" xr:uid="{00000000-0005-0000-0000-00002D500000}"/>
    <cellStyle name="Style 1318 5" xfId="33890" xr:uid="{00000000-0005-0000-0000-00002E500000}"/>
    <cellStyle name="Style 1318 6" xfId="31441" xr:uid="{00000000-0005-0000-0000-00002F500000}"/>
    <cellStyle name="Style 1318 7" xfId="28992" xr:uid="{00000000-0005-0000-0000-000030500000}"/>
    <cellStyle name="Style 1318 8" xfId="24092" xr:uid="{00000000-0005-0000-0000-000031500000}"/>
    <cellStyle name="Style 1318 9" xfId="19193" xr:uid="{00000000-0005-0000-0000-000032500000}"/>
    <cellStyle name="Style 1319" xfId="44009" xr:uid="{00000000-0005-0000-0000-000033500000}"/>
    <cellStyle name="Style 1319 10" xfId="14293" xr:uid="{00000000-0005-0000-0000-000034500000}"/>
    <cellStyle name="Style 1319 11" xfId="9338" xr:uid="{00000000-0005-0000-0000-000035500000}"/>
    <cellStyle name="Style 1319 12" xfId="4382" xr:uid="{00000000-0005-0000-0000-000036500000}"/>
    <cellStyle name="Style 1319 13" xfId="46796" xr:uid="{00000000-0005-0000-0000-000037500000}"/>
    <cellStyle name="Style 1319 14" xfId="51695" xr:uid="{00000000-0005-0000-0000-000038500000}"/>
    <cellStyle name="Style 1319 15" xfId="57907" xr:uid="{00000000-0005-0000-0000-000039500000}"/>
    <cellStyle name="Style 1319 2" xfId="41236" xr:uid="{00000000-0005-0000-0000-00003A500000}"/>
    <cellStyle name="Style 1319 2 2" xfId="26540" xr:uid="{00000000-0005-0000-0000-00003B500000}"/>
    <cellStyle name="Style 1319 2 3" xfId="21641" xr:uid="{00000000-0005-0000-0000-00003C500000}"/>
    <cellStyle name="Style 1319 2 4" xfId="16742" xr:uid="{00000000-0005-0000-0000-00003D500000}"/>
    <cellStyle name="Style 1319 2 5" xfId="11843" xr:uid="{00000000-0005-0000-0000-00003E500000}"/>
    <cellStyle name="Style 1319 2 6" xfId="6887" xr:uid="{00000000-0005-0000-0000-00003F500000}"/>
    <cellStyle name="Style 1319 2 7" xfId="1932" xr:uid="{00000000-0005-0000-0000-000040500000}"/>
    <cellStyle name="Style 1319 2 8" xfId="49246" xr:uid="{00000000-0005-0000-0000-000041500000}"/>
    <cellStyle name="Style 1319 2 9" xfId="54145" xr:uid="{00000000-0005-0000-0000-000042500000}"/>
    <cellStyle name="Style 1319 3" xfId="38787" xr:uid="{00000000-0005-0000-0000-000043500000}"/>
    <cellStyle name="Style 1319 4" xfId="36338" xr:uid="{00000000-0005-0000-0000-000044500000}"/>
    <cellStyle name="Style 1319 5" xfId="33889" xr:uid="{00000000-0005-0000-0000-000045500000}"/>
    <cellStyle name="Style 1319 6" xfId="31440" xr:uid="{00000000-0005-0000-0000-000046500000}"/>
    <cellStyle name="Style 1319 7" xfId="28991" xr:uid="{00000000-0005-0000-0000-000047500000}"/>
    <cellStyle name="Style 1319 8" xfId="24091" xr:uid="{00000000-0005-0000-0000-000048500000}"/>
    <cellStyle name="Style 1319 9" xfId="19192" xr:uid="{00000000-0005-0000-0000-000049500000}"/>
    <cellStyle name="Style 132" xfId="44008" xr:uid="{00000000-0005-0000-0000-00004A500000}"/>
    <cellStyle name="Style 132 10" xfId="14292" xr:uid="{00000000-0005-0000-0000-00004B500000}"/>
    <cellStyle name="Style 132 11" xfId="9337" xr:uid="{00000000-0005-0000-0000-00004C500000}"/>
    <cellStyle name="Style 132 12" xfId="4381" xr:uid="{00000000-0005-0000-0000-00004D500000}"/>
    <cellStyle name="Style 132 13" xfId="46797" xr:uid="{00000000-0005-0000-0000-00004E500000}"/>
    <cellStyle name="Style 132 14" xfId="51696" xr:uid="{00000000-0005-0000-0000-00004F500000}"/>
    <cellStyle name="Style 132 15" xfId="57908" xr:uid="{00000000-0005-0000-0000-000050500000}"/>
    <cellStyle name="Style 132 2" xfId="41235" xr:uid="{00000000-0005-0000-0000-000051500000}"/>
    <cellStyle name="Style 132 2 2" xfId="26539" xr:uid="{00000000-0005-0000-0000-000052500000}"/>
    <cellStyle name="Style 132 2 3" xfId="21640" xr:uid="{00000000-0005-0000-0000-000053500000}"/>
    <cellStyle name="Style 132 2 4" xfId="16741" xr:uid="{00000000-0005-0000-0000-000054500000}"/>
    <cellStyle name="Style 132 2 5" xfId="11842" xr:uid="{00000000-0005-0000-0000-000055500000}"/>
    <cellStyle name="Style 132 2 6" xfId="6886" xr:uid="{00000000-0005-0000-0000-000056500000}"/>
    <cellStyle name="Style 132 2 7" xfId="1931" xr:uid="{00000000-0005-0000-0000-000057500000}"/>
    <cellStyle name="Style 132 2 8" xfId="49247" xr:uid="{00000000-0005-0000-0000-000058500000}"/>
    <cellStyle name="Style 132 2 9" xfId="54146" xr:uid="{00000000-0005-0000-0000-000059500000}"/>
    <cellStyle name="Style 132 3" xfId="38786" xr:uid="{00000000-0005-0000-0000-00005A500000}"/>
    <cellStyle name="Style 132 4" xfId="36337" xr:uid="{00000000-0005-0000-0000-00005B500000}"/>
    <cellStyle name="Style 132 5" xfId="33888" xr:uid="{00000000-0005-0000-0000-00005C500000}"/>
    <cellStyle name="Style 132 6" xfId="31439" xr:uid="{00000000-0005-0000-0000-00005D500000}"/>
    <cellStyle name="Style 132 7" xfId="28990" xr:uid="{00000000-0005-0000-0000-00005E500000}"/>
    <cellStyle name="Style 132 8" xfId="24090" xr:uid="{00000000-0005-0000-0000-00005F500000}"/>
    <cellStyle name="Style 132 9" xfId="19191" xr:uid="{00000000-0005-0000-0000-000060500000}"/>
    <cellStyle name="Style 1320" xfId="44007" xr:uid="{00000000-0005-0000-0000-000061500000}"/>
    <cellStyle name="Style 1320 10" xfId="14291" xr:uid="{00000000-0005-0000-0000-000062500000}"/>
    <cellStyle name="Style 1320 11" xfId="9336" xr:uid="{00000000-0005-0000-0000-000063500000}"/>
    <cellStyle name="Style 1320 12" xfId="4380" xr:uid="{00000000-0005-0000-0000-000064500000}"/>
    <cellStyle name="Style 1320 13" xfId="46798" xr:uid="{00000000-0005-0000-0000-000065500000}"/>
    <cellStyle name="Style 1320 14" xfId="51697" xr:uid="{00000000-0005-0000-0000-000066500000}"/>
    <cellStyle name="Style 1320 15" xfId="57909" xr:uid="{00000000-0005-0000-0000-000067500000}"/>
    <cellStyle name="Style 1320 2" xfId="41234" xr:uid="{00000000-0005-0000-0000-000068500000}"/>
    <cellStyle name="Style 1320 2 2" xfId="26538" xr:uid="{00000000-0005-0000-0000-000069500000}"/>
    <cellStyle name="Style 1320 2 3" xfId="21639" xr:uid="{00000000-0005-0000-0000-00006A500000}"/>
    <cellStyle name="Style 1320 2 4" xfId="16740" xr:uid="{00000000-0005-0000-0000-00006B500000}"/>
    <cellStyle name="Style 1320 2 5" xfId="11841" xr:uid="{00000000-0005-0000-0000-00006C500000}"/>
    <cellStyle name="Style 1320 2 6" xfId="6885" xr:uid="{00000000-0005-0000-0000-00006D500000}"/>
    <cellStyle name="Style 1320 2 7" xfId="1930" xr:uid="{00000000-0005-0000-0000-00006E500000}"/>
    <cellStyle name="Style 1320 2 8" xfId="49248" xr:uid="{00000000-0005-0000-0000-00006F500000}"/>
    <cellStyle name="Style 1320 2 9" xfId="54147" xr:uid="{00000000-0005-0000-0000-000070500000}"/>
    <cellStyle name="Style 1320 3" xfId="38785" xr:uid="{00000000-0005-0000-0000-000071500000}"/>
    <cellStyle name="Style 1320 4" xfId="36336" xr:uid="{00000000-0005-0000-0000-000072500000}"/>
    <cellStyle name="Style 1320 5" xfId="33887" xr:uid="{00000000-0005-0000-0000-000073500000}"/>
    <cellStyle name="Style 1320 6" xfId="31438" xr:uid="{00000000-0005-0000-0000-000074500000}"/>
    <cellStyle name="Style 1320 7" xfId="28989" xr:uid="{00000000-0005-0000-0000-000075500000}"/>
    <cellStyle name="Style 1320 8" xfId="24089" xr:uid="{00000000-0005-0000-0000-000076500000}"/>
    <cellStyle name="Style 1320 9" xfId="19190" xr:uid="{00000000-0005-0000-0000-000077500000}"/>
    <cellStyle name="Style 1321" xfId="44006" xr:uid="{00000000-0005-0000-0000-000078500000}"/>
    <cellStyle name="Style 1321 10" xfId="14290" xr:uid="{00000000-0005-0000-0000-000079500000}"/>
    <cellStyle name="Style 1321 11" xfId="9335" xr:uid="{00000000-0005-0000-0000-00007A500000}"/>
    <cellStyle name="Style 1321 12" xfId="4379" xr:uid="{00000000-0005-0000-0000-00007B500000}"/>
    <cellStyle name="Style 1321 13" xfId="46799" xr:uid="{00000000-0005-0000-0000-00007C500000}"/>
    <cellStyle name="Style 1321 14" xfId="51698" xr:uid="{00000000-0005-0000-0000-00007D500000}"/>
    <cellStyle name="Style 1321 15" xfId="57910" xr:uid="{00000000-0005-0000-0000-00007E500000}"/>
    <cellStyle name="Style 1321 2" xfId="41233" xr:uid="{00000000-0005-0000-0000-00007F500000}"/>
    <cellStyle name="Style 1321 2 2" xfId="26537" xr:uid="{00000000-0005-0000-0000-000080500000}"/>
    <cellStyle name="Style 1321 2 3" xfId="21638" xr:uid="{00000000-0005-0000-0000-000081500000}"/>
    <cellStyle name="Style 1321 2 4" xfId="16739" xr:uid="{00000000-0005-0000-0000-000082500000}"/>
    <cellStyle name="Style 1321 2 5" xfId="11840" xr:uid="{00000000-0005-0000-0000-000083500000}"/>
    <cellStyle name="Style 1321 2 6" xfId="6884" xr:uid="{00000000-0005-0000-0000-000084500000}"/>
    <cellStyle name="Style 1321 2 7" xfId="1929" xr:uid="{00000000-0005-0000-0000-000085500000}"/>
    <cellStyle name="Style 1321 2 8" xfId="49249" xr:uid="{00000000-0005-0000-0000-000086500000}"/>
    <cellStyle name="Style 1321 2 9" xfId="54148" xr:uid="{00000000-0005-0000-0000-000087500000}"/>
    <cellStyle name="Style 1321 3" xfId="38784" xr:uid="{00000000-0005-0000-0000-000088500000}"/>
    <cellStyle name="Style 1321 4" xfId="36335" xr:uid="{00000000-0005-0000-0000-000089500000}"/>
    <cellStyle name="Style 1321 5" xfId="33886" xr:uid="{00000000-0005-0000-0000-00008A500000}"/>
    <cellStyle name="Style 1321 6" xfId="31437" xr:uid="{00000000-0005-0000-0000-00008B500000}"/>
    <cellStyle name="Style 1321 7" xfId="28988" xr:uid="{00000000-0005-0000-0000-00008C500000}"/>
    <cellStyle name="Style 1321 8" xfId="24088" xr:uid="{00000000-0005-0000-0000-00008D500000}"/>
    <cellStyle name="Style 1321 9" xfId="19189" xr:uid="{00000000-0005-0000-0000-00008E500000}"/>
    <cellStyle name="Style 1322" xfId="44005" xr:uid="{00000000-0005-0000-0000-00008F500000}"/>
    <cellStyle name="Style 1322 10" xfId="14289" xr:uid="{00000000-0005-0000-0000-000090500000}"/>
    <cellStyle name="Style 1322 11" xfId="9334" xr:uid="{00000000-0005-0000-0000-000091500000}"/>
    <cellStyle name="Style 1322 12" xfId="4378" xr:uid="{00000000-0005-0000-0000-000092500000}"/>
    <cellStyle name="Style 1322 13" xfId="46800" xr:uid="{00000000-0005-0000-0000-000093500000}"/>
    <cellStyle name="Style 1322 14" xfId="51699" xr:uid="{00000000-0005-0000-0000-000094500000}"/>
    <cellStyle name="Style 1322 15" xfId="57911" xr:uid="{00000000-0005-0000-0000-000095500000}"/>
    <cellStyle name="Style 1322 2" xfId="41232" xr:uid="{00000000-0005-0000-0000-000096500000}"/>
    <cellStyle name="Style 1322 2 2" xfId="26536" xr:uid="{00000000-0005-0000-0000-000097500000}"/>
    <cellStyle name="Style 1322 2 3" xfId="21637" xr:uid="{00000000-0005-0000-0000-000098500000}"/>
    <cellStyle name="Style 1322 2 4" xfId="16738" xr:uid="{00000000-0005-0000-0000-000099500000}"/>
    <cellStyle name="Style 1322 2 5" xfId="11839" xr:uid="{00000000-0005-0000-0000-00009A500000}"/>
    <cellStyle name="Style 1322 2 6" xfId="6883" xr:uid="{00000000-0005-0000-0000-00009B500000}"/>
    <cellStyle name="Style 1322 2 7" xfId="1928" xr:uid="{00000000-0005-0000-0000-00009C500000}"/>
    <cellStyle name="Style 1322 2 8" xfId="49250" xr:uid="{00000000-0005-0000-0000-00009D500000}"/>
    <cellStyle name="Style 1322 2 9" xfId="54149" xr:uid="{00000000-0005-0000-0000-00009E500000}"/>
    <cellStyle name="Style 1322 3" xfId="38783" xr:uid="{00000000-0005-0000-0000-00009F500000}"/>
    <cellStyle name="Style 1322 4" xfId="36334" xr:uid="{00000000-0005-0000-0000-0000A0500000}"/>
    <cellStyle name="Style 1322 5" xfId="33885" xr:uid="{00000000-0005-0000-0000-0000A1500000}"/>
    <cellStyle name="Style 1322 6" xfId="31436" xr:uid="{00000000-0005-0000-0000-0000A2500000}"/>
    <cellStyle name="Style 1322 7" xfId="28987" xr:uid="{00000000-0005-0000-0000-0000A3500000}"/>
    <cellStyle name="Style 1322 8" xfId="24087" xr:uid="{00000000-0005-0000-0000-0000A4500000}"/>
    <cellStyle name="Style 1322 9" xfId="19188" xr:uid="{00000000-0005-0000-0000-0000A5500000}"/>
    <cellStyle name="Style 1323" xfId="44004" xr:uid="{00000000-0005-0000-0000-0000A6500000}"/>
    <cellStyle name="Style 1323 10" xfId="14288" xr:uid="{00000000-0005-0000-0000-0000A7500000}"/>
    <cellStyle name="Style 1323 11" xfId="9333" xr:uid="{00000000-0005-0000-0000-0000A8500000}"/>
    <cellStyle name="Style 1323 12" xfId="4377" xr:uid="{00000000-0005-0000-0000-0000A9500000}"/>
    <cellStyle name="Style 1323 13" xfId="46801" xr:uid="{00000000-0005-0000-0000-0000AA500000}"/>
    <cellStyle name="Style 1323 14" xfId="51700" xr:uid="{00000000-0005-0000-0000-0000AB500000}"/>
    <cellStyle name="Style 1323 15" xfId="57912" xr:uid="{00000000-0005-0000-0000-0000AC500000}"/>
    <cellStyle name="Style 1323 2" xfId="41231" xr:uid="{00000000-0005-0000-0000-0000AD500000}"/>
    <cellStyle name="Style 1323 2 2" xfId="26535" xr:uid="{00000000-0005-0000-0000-0000AE500000}"/>
    <cellStyle name="Style 1323 2 3" xfId="21636" xr:uid="{00000000-0005-0000-0000-0000AF500000}"/>
    <cellStyle name="Style 1323 2 4" xfId="16737" xr:uid="{00000000-0005-0000-0000-0000B0500000}"/>
    <cellStyle name="Style 1323 2 5" xfId="11838" xr:uid="{00000000-0005-0000-0000-0000B1500000}"/>
    <cellStyle name="Style 1323 2 6" xfId="6882" xr:uid="{00000000-0005-0000-0000-0000B2500000}"/>
    <cellStyle name="Style 1323 2 7" xfId="1927" xr:uid="{00000000-0005-0000-0000-0000B3500000}"/>
    <cellStyle name="Style 1323 2 8" xfId="49251" xr:uid="{00000000-0005-0000-0000-0000B4500000}"/>
    <cellStyle name="Style 1323 2 9" xfId="54150" xr:uid="{00000000-0005-0000-0000-0000B5500000}"/>
    <cellStyle name="Style 1323 3" xfId="38782" xr:uid="{00000000-0005-0000-0000-0000B6500000}"/>
    <cellStyle name="Style 1323 4" xfId="36333" xr:uid="{00000000-0005-0000-0000-0000B7500000}"/>
    <cellStyle name="Style 1323 5" xfId="33884" xr:uid="{00000000-0005-0000-0000-0000B8500000}"/>
    <cellStyle name="Style 1323 6" xfId="31435" xr:uid="{00000000-0005-0000-0000-0000B9500000}"/>
    <cellStyle name="Style 1323 7" xfId="28986" xr:uid="{00000000-0005-0000-0000-0000BA500000}"/>
    <cellStyle name="Style 1323 8" xfId="24086" xr:uid="{00000000-0005-0000-0000-0000BB500000}"/>
    <cellStyle name="Style 1323 9" xfId="19187" xr:uid="{00000000-0005-0000-0000-0000BC500000}"/>
    <cellStyle name="Style 1324" xfId="44003" xr:uid="{00000000-0005-0000-0000-0000BD500000}"/>
    <cellStyle name="Style 1324 10" xfId="14287" xr:uid="{00000000-0005-0000-0000-0000BE500000}"/>
    <cellStyle name="Style 1324 11" xfId="9332" xr:uid="{00000000-0005-0000-0000-0000BF500000}"/>
    <cellStyle name="Style 1324 12" xfId="4376" xr:uid="{00000000-0005-0000-0000-0000C0500000}"/>
    <cellStyle name="Style 1324 13" xfId="46802" xr:uid="{00000000-0005-0000-0000-0000C1500000}"/>
    <cellStyle name="Style 1324 14" xfId="51701" xr:uid="{00000000-0005-0000-0000-0000C2500000}"/>
    <cellStyle name="Style 1324 15" xfId="57913" xr:uid="{00000000-0005-0000-0000-0000C3500000}"/>
    <cellStyle name="Style 1324 2" xfId="41230" xr:uid="{00000000-0005-0000-0000-0000C4500000}"/>
    <cellStyle name="Style 1324 2 2" xfId="26534" xr:uid="{00000000-0005-0000-0000-0000C5500000}"/>
    <cellStyle name="Style 1324 2 3" xfId="21635" xr:uid="{00000000-0005-0000-0000-0000C6500000}"/>
    <cellStyle name="Style 1324 2 4" xfId="16736" xr:uid="{00000000-0005-0000-0000-0000C7500000}"/>
    <cellStyle name="Style 1324 2 5" xfId="11837" xr:uid="{00000000-0005-0000-0000-0000C8500000}"/>
    <cellStyle name="Style 1324 2 6" xfId="6881" xr:uid="{00000000-0005-0000-0000-0000C9500000}"/>
    <cellStyle name="Style 1324 2 7" xfId="1926" xr:uid="{00000000-0005-0000-0000-0000CA500000}"/>
    <cellStyle name="Style 1324 2 8" xfId="49252" xr:uid="{00000000-0005-0000-0000-0000CB500000}"/>
    <cellStyle name="Style 1324 2 9" xfId="54151" xr:uid="{00000000-0005-0000-0000-0000CC500000}"/>
    <cellStyle name="Style 1324 3" xfId="38781" xr:uid="{00000000-0005-0000-0000-0000CD500000}"/>
    <cellStyle name="Style 1324 4" xfId="36332" xr:uid="{00000000-0005-0000-0000-0000CE500000}"/>
    <cellStyle name="Style 1324 5" xfId="33883" xr:uid="{00000000-0005-0000-0000-0000CF500000}"/>
    <cellStyle name="Style 1324 6" xfId="31434" xr:uid="{00000000-0005-0000-0000-0000D0500000}"/>
    <cellStyle name="Style 1324 7" xfId="28985" xr:uid="{00000000-0005-0000-0000-0000D1500000}"/>
    <cellStyle name="Style 1324 8" xfId="24085" xr:uid="{00000000-0005-0000-0000-0000D2500000}"/>
    <cellStyle name="Style 1324 9" xfId="19186" xr:uid="{00000000-0005-0000-0000-0000D3500000}"/>
    <cellStyle name="Style 1325" xfId="44002" xr:uid="{00000000-0005-0000-0000-0000D4500000}"/>
    <cellStyle name="Style 1325 10" xfId="14286" xr:uid="{00000000-0005-0000-0000-0000D5500000}"/>
    <cellStyle name="Style 1325 11" xfId="9331" xr:uid="{00000000-0005-0000-0000-0000D6500000}"/>
    <cellStyle name="Style 1325 12" xfId="4375" xr:uid="{00000000-0005-0000-0000-0000D7500000}"/>
    <cellStyle name="Style 1325 13" xfId="46803" xr:uid="{00000000-0005-0000-0000-0000D8500000}"/>
    <cellStyle name="Style 1325 14" xfId="51702" xr:uid="{00000000-0005-0000-0000-0000D9500000}"/>
    <cellStyle name="Style 1325 15" xfId="57914" xr:uid="{00000000-0005-0000-0000-0000DA500000}"/>
    <cellStyle name="Style 1325 2" xfId="41229" xr:uid="{00000000-0005-0000-0000-0000DB500000}"/>
    <cellStyle name="Style 1325 2 2" xfId="26533" xr:uid="{00000000-0005-0000-0000-0000DC500000}"/>
    <cellStyle name="Style 1325 2 3" xfId="21634" xr:uid="{00000000-0005-0000-0000-0000DD500000}"/>
    <cellStyle name="Style 1325 2 4" xfId="16735" xr:uid="{00000000-0005-0000-0000-0000DE500000}"/>
    <cellStyle name="Style 1325 2 5" xfId="11836" xr:uid="{00000000-0005-0000-0000-0000DF500000}"/>
    <cellStyle name="Style 1325 2 6" xfId="6880" xr:uid="{00000000-0005-0000-0000-0000E0500000}"/>
    <cellStyle name="Style 1325 2 7" xfId="1925" xr:uid="{00000000-0005-0000-0000-0000E1500000}"/>
    <cellStyle name="Style 1325 2 8" xfId="49253" xr:uid="{00000000-0005-0000-0000-0000E2500000}"/>
    <cellStyle name="Style 1325 2 9" xfId="54152" xr:uid="{00000000-0005-0000-0000-0000E3500000}"/>
    <cellStyle name="Style 1325 3" xfId="38780" xr:uid="{00000000-0005-0000-0000-0000E4500000}"/>
    <cellStyle name="Style 1325 4" xfId="36331" xr:uid="{00000000-0005-0000-0000-0000E5500000}"/>
    <cellStyle name="Style 1325 5" xfId="33882" xr:uid="{00000000-0005-0000-0000-0000E6500000}"/>
    <cellStyle name="Style 1325 6" xfId="31433" xr:uid="{00000000-0005-0000-0000-0000E7500000}"/>
    <cellStyle name="Style 1325 7" xfId="28984" xr:uid="{00000000-0005-0000-0000-0000E8500000}"/>
    <cellStyle name="Style 1325 8" xfId="24084" xr:uid="{00000000-0005-0000-0000-0000E9500000}"/>
    <cellStyle name="Style 1325 9" xfId="19185" xr:uid="{00000000-0005-0000-0000-0000EA500000}"/>
    <cellStyle name="Style 1326" xfId="44001" xr:uid="{00000000-0005-0000-0000-0000EB500000}"/>
    <cellStyle name="Style 1326 10" xfId="14285" xr:uid="{00000000-0005-0000-0000-0000EC500000}"/>
    <cellStyle name="Style 1326 11" xfId="9330" xr:uid="{00000000-0005-0000-0000-0000ED500000}"/>
    <cellStyle name="Style 1326 12" xfId="4374" xr:uid="{00000000-0005-0000-0000-0000EE500000}"/>
    <cellStyle name="Style 1326 13" xfId="46804" xr:uid="{00000000-0005-0000-0000-0000EF500000}"/>
    <cellStyle name="Style 1326 14" xfId="51703" xr:uid="{00000000-0005-0000-0000-0000F0500000}"/>
    <cellStyle name="Style 1326 15" xfId="57915" xr:uid="{00000000-0005-0000-0000-0000F1500000}"/>
    <cellStyle name="Style 1326 2" xfId="41228" xr:uid="{00000000-0005-0000-0000-0000F2500000}"/>
    <cellStyle name="Style 1326 2 2" xfId="26532" xr:uid="{00000000-0005-0000-0000-0000F3500000}"/>
    <cellStyle name="Style 1326 2 3" xfId="21633" xr:uid="{00000000-0005-0000-0000-0000F4500000}"/>
    <cellStyle name="Style 1326 2 4" xfId="16734" xr:uid="{00000000-0005-0000-0000-0000F5500000}"/>
    <cellStyle name="Style 1326 2 5" xfId="11835" xr:uid="{00000000-0005-0000-0000-0000F6500000}"/>
    <cellStyle name="Style 1326 2 6" xfId="6879" xr:uid="{00000000-0005-0000-0000-0000F7500000}"/>
    <cellStyle name="Style 1326 2 7" xfId="1924" xr:uid="{00000000-0005-0000-0000-0000F8500000}"/>
    <cellStyle name="Style 1326 2 8" xfId="49254" xr:uid="{00000000-0005-0000-0000-0000F9500000}"/>
    <cellStyle name="Style 1326 2 9" xfId="54153" xr:uid="{00000000-0005-0000-0000-0000FA500000}"/>
    <cellStyle name="Style 1326 3" xfId="38779" xr:uid="{00000000-0005-0000-0000-0000FB500000}"/>
    <cellStyle name="Style 1326 4" xfId="36330" xr:uid="{00000000-0005-0000-0000-0000FC500000}"/>
    <cellStyle name="Style 1326 5" xfId="33881" xr:uid="{00000000-0005-0000-0000-0000FD500000}"/>
    <cellStyle name="Style 1326 6" xfId="31432" xr:uid="{00000000-0005-0000-0000-0000FE500000}"/>
    <cellStyle name="Style 1326 7" xfId="28983" xr:uid="{00000000-0005-0000-0000-0000FF500000}"/>
    <cellStyle name="Style 1326 8" xfId="24083" xr:uid="{00000000-0005-0000-0000-000000510000}"/>
    <cellStyle name="Style 1326 9" xfId="19184" xr:uid="{00000000-0005-0000-0000-000001510000}"/>
    <cellStyle name="Style 1327" xfId="44000" xr:uid="{00000000-0005-0000-0000-000002510000}"/>
    <cellStyle name="Style 1327 10" xfId="14284" xr:uid="{00000000-0005-0000-0000-000003510000}"/>
    <cellStyle name="Style 1327 11" xfId="9329" xr:uid="{00000000-0005-0000-0000-000004510000}"/>
    <cellStyle name="Style 1327 12" xfId="4373" xr:uid="{00000000-0005-0000-0000-000005510000}"/>
    <cellStyle name="Style 1327 13" xfId="46805" xr:uid="{00000000-0005-0000-0000-000006510000}"/>
    <cellStyle name="Style 1327 14" xfId="51704" xr:uid="{00000000-0005-0000-0000-000007510000}"/>
    <cellStyle name="Style 1327 15" xfId="57916" xr:uid="{00000000-0005-0000-0000-000008510000}"/>
    <cellStyle name="Style 1327 2" xfId="41227" xr:uid="{00000000-0005-0000-0000-000009510000}"/>
    <cellStyle name="Style 1327 2 2" xfId="26531" xr:uid="{00000000-0005-0000-0000-00000A510000}"/>
    <cellStyle name="Style 1327 2 3" xfId="21632" xr:uid="{00000000-0005-0000-0000-00000B510000}"/>
    <cellStyle name="Style 1327 2 4" xfId="16733" xr:uid="{00000000-0005-0000-0000-00000C510000}"/>
    <cellStyle name="Style 1327 2 5" xfId="11834" xr:uid="{00000000-0005-0000-0000-00000D510000}"/>
    <cellStyle name="Style 1327 2 6" xfId="6878" xr:uid="{00000000-0005-0000-0000-00000E510000}"/>
    <cellStyle name="Style 1327 2 7" xfId="1923" xr:uid="{00000000-0005-0000-0000-00000F510000}"/>
    <cellStyle name="Style 1327 2 8" xfId="49255" xr:uid="{00000000-0005-0000-0000-000010510000}"/>
    <cellStyle name="Style 1327 2 9" xfId="54154" xr:uid="{00000000-0005-0000-0000-000011510000}"/>
    <cellStyle name="Style 1327 3" xfId="38778" xr:uid="{00000000-0005-0000-0000-000012510000}"/>
    <cellStyle name="Style 1327 4" xfId="36329" xr:uid="{00000000-0005-0000-0000-000013510000}"/>
    <cellStyle name="Style 1327 5" xfId="33880" xr:uid="{00000000-0005-0000-0000-000014510000}"/>
    <cellStyle name="Style 1327 6" xfId="31431" xr:uid="{00000000-0005-0000-0000-000015510000}"/>
    <cellStyle name="Style 1327 7" xfId="28982" xr:uid="{00000000-0005-0000-0000-000016510000}"/>
    <cellStyle name="Style 1327 8" xfId="24082" xr:uid="{00000000-0005-0000-0000-000017510000}"/>
    <cellStyle name="Style 1327 9" xfId="19183" xr:uid="{00000000-0005-0000-0000-000018510000}"/>
    <cellStyle name="Style 1328" xfId="43999" xr:uid="{00000000-0005-0000-0000-000019510000}"/>
    <cellStyle name="Style 1328 10" xfId="14283" xr:uid="{00000000-0005-0000-0000-00001A510000}"/>
    <cellStyle name="Style 1328 11" xfId="9328" xr:uid="{00000000-0005-0000-0000-00001B510000}"/>
    <cellStyle name="Style 1328 12" xfId="4372" xr:uid="{00000000-0005-0000-0000-00001C510000}"/>
    <cellStyle name="Style 1328 13" xfId="46806" xr:uid="{00000000-0005-0000-0000-00001D510000}"/>
    <cellStyle name="Style 1328 14" xfId="51705" xr:uid="{00000000-0005-0000-0000-00001E510000}"/>
    <cellStyle name="Style 1328 15" xfId="57917" xr:uid="{00000000-0005-0000-0000-00001F510000}"/>
    <cellStyle name="Style 1328 2" xfId="41226" xr:uid="{00000000-0005-0000-0000-000020510000}"/>
    <cellStyle name="Style 1328 2 2" xfId="26530" xr:uid="{00000000-0005-0000-0000-000021510000}"/>
    <cellStyle name="Style 1328 2 3" xfId="21631" xr:uid="{00000000-0005-0000-0000-000022510000}"/>
    <cellStyle name="Style 1328 2 4" xfId="16732" xr:uid="{00000000-0005-0000-0000-000023510000}"/>
    <cellStyle name="Style 1328 2 5" xfId="11833" xr:uid="{00000000-0005-0000-0000-000024510000}"/>
    <cellStyle name="Style 1328 2 6" xfId="6877" xr:uid="{00000000-0005-0000-0000-000025510000}"/>
    <cellStyle name="Style 1328 2 7" xfId="1922" xr:uid="{00000000-0005-0000-0000-000026510000}"/>
    <cellStyle name="Style 1328 2 8" xfId="49256" xr:uid="{00000000-0005-0000-0000-000027510000}"/>
    <cellStyle name="Style 1328 2 9" xfId="54155" xr:uid="{00000000-0005-0000-0000-000028510000}"/>
    <cellStyle name="Style 1328 3" xfId="38777" xr:uid="{00000000-0005-0000-0000-000029510000}"/>
    <cellStyle name="Style 1328 4" xfId="36328" xr:uid="{00000000-0005-0000-0000-00002A510000}"/>
    <cellStyle name="Style 1328 5" xfId="33879" xr:uid="{00000000-0005-0000-0000-00002B510000}"/>
    <cellStyle name="Style 1328 6" xfId="31430" xr:uid="{00000000-0005-0000-0000-00002C510000}"/>
    <cellStyle name="Style 1328 7" xfId="28981" xr:uid="{00000000-0005-0000-0000-00002D510000}"/>
    <cellStyle name="Style 1328 8" xfId="24081" xr:uid="{00000000-0005-0000-0000-00002E510000}"/>
    <cellStyle name="Style 1328 9" xfId="19182" xr:uid="{00000000-0005-0000-0000-00002F510000}"/>
    <cellStyle name="Style 1329" xfId="43998" xr:uid="{00000000-0005-0000-0000-000030510000}"/>
    <cellStyle name="Style 1329 10" xfId="14282" xr:uid="{00000000-0005-0000-0000-000031510000}"/>
    <cellStyle name="Style 1329 11" xfId="9327" xr:uid="{00000000-0005-0000-0000-000032510000}"/>
    <cellStyle name="Style 1329 12" xfId="4371" xr:uid="{00000000-0005-0000-0000-000033510000}"/>
    <cellStyle name="Style 1329 13" xfId="46807" xr:uid="{00000000-0005-0000-0000-000034510000}"/>
    <cellStyle name="Style 1329 14" xfId="51706" xr:uid="{00000000-0005-0000-0000-000035510000}"/>
    <cellStyle name="Style 1329 15" xfId="57918" xr:uid="{00000000-0005-0000-0000-000036510000}"/>
    <cellStyle name="Style 1329 2" xfId="41225" xr:uid="{00000000-0005-0000-0000-000037510000}"/>
    <cellStyle name="Style 1329 2 2" xfId="26529" xr:uid="{00000000-0005-0000-0000-000038510000}"/>
    <cellStyle name="Style 1329 2 3" xfId="21630" xr:uid="{00000000-0005-0000-0000-000039510000}"/>
    <cellStyle name="Style 1329 2 4" xfId="16731" xr:uid="{00000000-0005-0000-0000-00003A510000}"/>
    <cellStyle name="Style 1329 2 5" xfId="11832" xr:uid="{00000000-0005-0000-0000-00003B510000}"/>
    <cellStyle name="Style 1329 2 6" xfId="6876" xr:uid="{00000000-0005-0000-0000-00003C510000}"/>
    <cellStyle name="Style 1329 2 7" xfId="1921" xr:uid="{00000000-0005-0000-0000-00003D510000}"/>
    <cellStyle name="Style 1329 2 8" xfId="49257" xr:uid="{00000000-0005-0000-0000-00003E510000}"/>
    <cellStyle name="Style 1329 2 9" xfId="54156" xr:uid="{00000000-0005-0000-0000-00003F510000}"/>
    <cellStyle name="Style 1329 3" xfId="38776" xr:uid="{00000000-0005-0000-0000-000040510000}"/>
    <cellStyle name="Style 1329 4" xfId="36327" xr:uid="{00000000-0005-0000-0000-000041510000}"/>
    <cellStyle name="Style 1329 5" xfId="33878" xr:uid="{00000000-0005-0000-0000-000042510000}"/>
    <cellStyle name="Style 1329 6" xfId="31429" xr:uid="{00000000-0005-0000-0000-000043510000}"/>
    <cellStyle name="Style 1329 7" xfId="28980" xr:uid="{00000000-0005-0000-0000-000044510000}"/>
    <cellStyle name="Style 1329 8" xfId="24080" xr:uid="{00000000-0005-0000-0000-000045510000}"/>
    <cellStyle name="Style 1329 9" xfId="19181" xr:uid="{00000000-0005-0000-0000-000046510000}"/>
    <cellStyle name="Style 133" xfId="43997" xr:uid="{00000000-0005-0000-0000-000047510000}"/>
    <cellStyle name="Style 133 10" xfId="14281" xr:uid="{00000000-0005-0000-0000-000048510000}"/>
    <cellStyle name="Style 133 11" xfId="9326" xr:uid="{00000000-0005-0000-0000-000049510000}"/>
    <cellStyle name="Style 133 12" xfId="4370" xr:uid="{00000000-0005-0000-0000-00004A510000}"/>
    <cellStyle name="Style 133 13" xfId="46808" xr:uid="{00000000-0005-0000-0000-00004B510000}"/>
    <cellStyle name="Style 133 14" xfId="51707" xr:uid="{00000000-0005-0000-0000-00004C510000}"/>
    <cellStyle name="Style 133 15" xfId="57919" xr:uid="{00000000-0005-0000-0000-00004D510000}"/>
    <cellStyle name="Style 133 2" xfId="41224" xr:uid="{00000000-0005-0000-0000-00004E510000}"/>
    <cellStyle name="Style 133 2 2" xfId="26528" xr:uid="{00000000-0005-0000-0000-00004F510000}"/>
    <cellStyle name="Style 133 2 3" xfId="21629" xr:uid="{00000000-0005-0000-0000-000050510000}"/>
    <cellStyle name="Style 133 2 4" xfId="16730" xr:uid="{00000000-0005-0000-0000-000051510000}"/>
    <cellStyle name="Style 133 2 5" xfId="11831" xr:uid="{00000000-0005-0000-0000-000052510000}"/>
    <cellStyle name="Style 133 2 6" xfId="6875" xr:uid="{00000000-0005-0000-0000-000053510000}"/>
    <cellStyle name="Style 133 2 7" xfId="1920" xr:uid="{00000000-0005-0000-0000-000054510000}"/>
    <cellStyle name="Style 133 2 8" xfId="49258" xr:uid="{00000000-0005-0000-0000-000055510000}"/>
    <cellStyle name="Style 133 2 9" xfId="54157" xr:uid="{00000000-0005-0000-0000-000056510000}"/>
    <cellStyle name="Style 133 3" xfId="38775" xr:uid="{00000000-0005-0000-0000-000057510000}"/>
    <cellStyle name="Style 133 4" xfId="36326" xr:uid="{00000000-0005-0000-0000-000058510000}"/>
    <cellStyle name="Style 133 5" xfId="33877" xr:uid="{00000000-0005-0000-0000-000059510000}"/>
    <cellStyle name="Style 133 6" xfId="31428" xr:uid="{00000000-0005-0000-0000-00005A510000}"/>
    <cellStyle name="Style 133 7" xfId="28979" xr:uid="{00000000-0005-0000-0000-00005B510000}"/>
    <cellStyle name="Style 133 8" xfId="24079" xr:uid="{00000000-0005-0000-0000-00005C510000}"/>
    <cellStyle name="Style 133 9" xfId="19180" xr:uid="{00000000-0005-0000-0000-00005D510000}"/>
    <cellStyle name="Style 1330" xfId="43996" xr:uid="{00000000-0005-0000-0000-00005E510000}"/>
    <cellStyle name="Style 1330 10" xfId="14280" xr:uid="{00000000-0005-0000-0000-00005F510000}"/>
    <cellStyle name="Style 1330 11" xfId="9325" xr:uid="{00000000-0005-0000-0000-000060510000}"/>
    <cellStyle name="Style 1330 12" xfId="4369" xr:uid="{00000000-0005-0000-0000-000061510000}"/>
    <cellStyle name="Style 1330 13" xfId="46809" xr:uid="{00000000-0005-0000-0000-000062510000}"/>
    <cellStyle name="Style 1330 14" xfId="51708" xr:uid="{00000000-0005-0000-0000-000063510000}"/>
    <cellStyle name="Style 1330 15" xfId="57920" xr:uid="{00000000-0005-0000-0000-000064510000}"/>
    <cellStyle name="Style 1330 2" xfId="41223" xr:uid="{00000000-0005-0000-0000-000065510000}"/>
    <cellStyle name="Style 1330 2 2" xfId="26527" xr:uid="{00000000-0005-0000-0000-000066510000}"/>
    <cellStyle name="Style 1330 2 3" xfId="21628" xr:uid="{00000000-0005-0000-0000-000067510000}"/>
    <cellStyle name="Style 1330 2 4" xfId="16729" xr:uid="{00000000-0005-0000-0000-000068510000}"/>
    <cellStyle name="Style 1330 2 5" xfId="11830" xr:uid="{00000000-0005-0000-0000-000069510000}"/>
    <cellStyle name="Style 1330 2 6" xfId="6874" xr:uid="{00000000-0005-0000-0000-00006A510000}"/>
    <cellStyle name="Style 1330 2 7" xfId="1919" xr:uid="{00000000-0005-0000-0000-00006B510000}"/>
    <cellStyle name="Style 1330 2 8" xfId="49259" xr:uid="{00000000-0005-0000-0000-00006C510000}"/>
    <cellStyle name="Style 1330 2 9" xfId="54158" xr:uid="{00000000-0005-0000-0000-00006D510000}"/>
    <cellStyle name="Style 1330 3" xfId="38774" xr:uid="{00000000-0005-0000-0000-00006E510000}"/>
    <cellStyle name="Style 1330 4" xfId="36325" xr:uid="{00000000-0005-0000-0000-00006F510000}"/>
    <cellStyle name="Style 1330 5" xfId="33876" xr:uid="{00000000-0005-0000-0000-000070510000}"/>
    <cellStyle name="Style 1330 6" xfId="31427" xr:uid="{00000000-0005-0000-0000-000071510000}"/>
    <cellStyle name="Style 1330 7" xfId="28978" xr:uid="{00000000-0005-0000-0000-000072510000}"/>
    <cellStyle name="Style 1330 8" xfId="24078" xr:uid="{00000000-0005-0000-0000-000073510000}"/>
    <cellStyle name="Style 1330 9" xfId="19179" xr:uid="{00000000-0005-0000-0000-000074510000}"/>
    <cellStyle name="Style 1331" xfId="43995" xr:uid="{00000000-0005-0000-0000-000075510000}"/>
    <cellStyle name="Style 1331 10" xfId="14279" xr:uid="{00000000-0005-0000-0000-000076510000}"/>
    <cellStyle name="Style 1331 11" xfId="9324" xr:uid="{00000000-0005-0000-0000-000077510000}"/>
    <cellStyle name="Style 1331 12" xfId="4368" xr:uid="{00000000-0005-0000-0000-000078510000}"/>
    <cellStyle name="Style 1331 13" xfId="46810" xr:uid="{00000000-0005-0000-0000-000079510000}"/>
    <cellStyle name="Style 1331 14" xfId="51709" xr:uid="{00000000-0005-0000-0000-00007A510000}"/>
    <cellStyle name="Style 1331 15" xfId="57921" xr:uid="{00000000-0005-0000-0000-00007B510000}"/>
    <cellStyle name="Style 1331 2" xfId="41222" xr:uid="{00000000-0005-0000-0000-00007C510000}"/>
    <cellStyle name="Style 1331 2 2" xfId="26526" xr:uid="{00000000-0005-0000-0000-00007D510000}"/>
    <cellStyle name="Style 1331 2 3" xfId="21627" xr:uid="{00000000-0005-0000-0000-00007E510000}"/>
    <cellStyle name="Style 1331 2 4" xfId="16728" xr:uid="{00000000-0005-0000-0000-00007F510000}"/>
    <cellStyle name="Style 1331 2 5" xfId="11829" xr:uid="{00000000-0005-0000-0000-000080510000}"/>
    <cellStyle name="Style 1331 2 6" xfId="6873" xr:uid="{00000000-0005-0000-0000-000081510000}"/>
    <cellStyle name="Style 1331 2 7" xfId="1918" xr:uid="{00000000-0005-0000-0000-000082510000}"/>
    <cellStyle name="Style 1331 2 8" xfId="49260" xr:uid="{00000000-0005-0000-0000-000083510000}"/>
    <cellStyle name="Style 1331 2 9" xfId="54159" xr:uid="{00000000-0005-0000-0000-000084510000}"/>
    <cellStyle name="Style 1331 3" xfId="38773" xr:uid="{00000000-0005-0000-0000-000085510000}"/>
    <cellStyle name="Style 1331 4" xfId="36324" xr:uid="{00000000-0005-0000-0000-000086510000}"/>
    <cellStyle name="Style 1331 5" xfId="33875" xr:uid="{00000000-0005-0000-0000-000087510000}"/>
    <cellStyle name="Style 1331 6" xfId="31426" xr:uid="{00000000-0005-0000-0000-000088510000}"/>
    <cellStyle name="Style 1331 7" xfId="28977" xr:uid="{00000000-0005-0000-0000-000089510000}"/>
    <cellStyle name="Style 1331 8" xfId="24077" xr:uid="{00000000-0005-0000-0000-00008A510000}"/>
    <cellStyle name="Style 1331 9" xfId="19178" xr:uid="{00000000-0005-0000-0000-00008B510000}"/>
    <cellStyle name="Style 1332" xfId="43994" xr:uid="{00000000-0005-0000-0000-00008C510000}"/>
    <cellStyle name="Style 1332 10" xfId="14278" xr:uid="{00000000-0005-0000-0000-00008D510000}"/>
    <cellStyle name="Style 1332 11" xfId="9323" xr:uid="{00000000-0005-0000-0000-00008E510000}"/>
    <cellStyle name="Style 1332 12" xfId="4367" xr:uid="{00000000-0005-0000-0000-00008F510000}"/>
    <cellStyle name="Style 1332 13" xfId="46811" xr:uid="{00000000-0005-0000-0000-000090510000}"/>
    <cellStyle name="Style 1332 14" xfId="51710" xr:uid="{00000000-0005-0000-0000-000091510000}"/>
    <cellStyle name="Style 1332 15" xfId="57922" xr:uid="{00000000-0005-0000-0000-000092510000}"/>
    <cellStyle name="Style 1332 2" xfId="41221" xr:uid="{00000000-0005-0000-0000-000093510000}"/>
    <cellStyle name="Style 1332 2 2" xfId="26525" xr:uid="{00000000-0005-0000-0000-000094510000}"/>
    <cellStyle name="Style 1332 2 3" xfId="21626" xr:uid="{00000000-0005-0000-0000-000095510000}"/>
    <cellStyle name="Style 1332 2 4" xfId="16727" xr:uid="{00000000-0005-0000-0000-000096510000}"/>
    <cellStyle name="Style 1332 2 5" xfId="11828" xr:uid="{00000000-0005-0000-0000-000097510000}"/>
    <cellStyle name="Style 1332 2 6" xfId="6872" xr:uid="{00000000-0005-0000-0000-000098510000}"/>
    <cellStyle name="Style 1332 2 7" xfId="1917" xr:uid="{00000000-0005-0000-0000-000099510000}"/>
    <cellStyle name="Style 1332 2 8" xfId="49261" xr:uid="{00000000-0005-0000-0000-00009A510000}"/>
    <cellStyle name="Style 1332 2 9" xfId="54160" xr:uid="{00000000-0005-0000-0000-00009B510000}"/>
    <cellStyle name="Style 1332 3" xfId="38772" xr:uid="{00000000-0005-0000-0000-00009C510000}"/>
    <cellStyle name="Style 1332 4" xfId="36323" xr:uid="{00000000-0005-0000-0000-00009D510000}"/>
    <cellStyle name="Style 1332 5" xfId="33874" xr:uid="{00000000-0005-0000-0000-00009E510000}"/>
    <cellStyle name="Style 1332 6" xfId="31425" xr:uid="{00000000-0005-0000-0000-00009F510000}"/>
    <cellStyle name="Style 1332 7" xfId="28976" xr:uid="{00000000-0005-0000-0000-0000A0510000}"/>
    <cellStyle name="Style 1332 8" xfId="24076" xr:uid="{00000000-0005-0000-0000-0000A1510000}"/>
    <cellStyle name="Style 1332 9" xfId="19177" xr:uid="{00000000-0005-0000-0000-0000A2510000}"/>
    <cellStyle name="Style 1333" xfId="43993" xr:uid="{00000000-0005-0000-0000-0000A3510000}"/>
    <cellStyle name="Style 1333 10" xfId="14277" xr:uid="{00000000-0005-0000-0000-0000A4510000}"/>
    <cellStyle name="Style 1333 11" xfId="9322" xr:uid="{00000000-0005-0000-0000-0000A5510000}"/>
    <cellStyle name="Style 1333 12" xfId="4366" xr:uid="{00000000-0005-0000-0000-0000A6510000}"/>
    <cellStyle name="Style 1333 13" xfId="46812" xr:uid="{00000000-0005-0000-0000-0000A7510000}"/>
    <cellStyle name="Style 1333 14" xfId="51711" xr:uid="{00000000-0005-0000-0000-0000A8510000}"/>
    <cellStyle name="Style 1333 15" xfId="57923" xr:uid="{00000000-0005-0000-0000-0000A9510000}"/>
    <cellStyle name="Style 1333 2" xfId="41220" xr:uid="{00000000-0005-0000-0000-0000AA510000}"/>
    <cellStyle name="Style 1333 2 2" xfId="26524" xr:uid="{00000000-0005-0000-0000-0000AB510000}"/>
    <cellStyle name="Style 1333 2 3" xfId="21625" xr:uid="{00000000-0005-0000-0000-0000AC510000}"/>
    <cellStyle name="Style 1333 2 4" xfId="16726" xr:uid="{00000000-0005-0000-0000-0000AD510000}"/>
    <cellStyle name="Style 1333 2 5" xfId="11827" xr:uid="{00000000-0005-0000-0000-0000AE510000}"/>
    <cellStyle name="Style 1333 2 6" xfId="6871" xr:uid="{00000000-0005-0000-0000-0000AF510000}"/>
    <cellStyle name="Style 1333 2 7" xfId="1916" xr:uid="{00000000-0005-0000-0000-0000B0510000}"/>
    <cellStyle name="Style 1333 2 8" xfId="49262" xr:uid="{00000000-0005-0000-0000-0000B1510000}"/>
    <cellStyle name="Style 1333 2 9" xfId="54161" xr:uid="{00000000-0005-0000-0000-0000B2510000}"/>
    <cellStyle name="Style 1333 3" xfId="38771" xr:uid="{00000000-0005-0000-0000-0000B3510000}"/>
    <cellStyle name="Style 1333 4" xfId="36322" xr:uid="{00000000-0005-0000-0000-0000B4510000}"/>
    <cellStyle name="Style 1333 5" xfId="33873" xr:uid="{00000000-0005-0000-0000-0000B5510000}"/>
    <cellStyle name="Style 1333 6" xfId="31424" xr:uid="{00000000-0005-0000-0000-0000B6510000}"/>
    <cellStyle name="Style 1333 7" xfId="28975" xr:uid="{00000000-0005-0000-0000-0000B7510000}"/>
    <cellStyle name="Style 1333 8" xfId="24075" xr:uid="{00000000-0005-0000-0000-0000B8510000}"/>
    <cellStyle name="Style 1333 9" xfId="19176" xr:uid="{00000000-0005-0000-0000-0000B9510000}"/>
    <cellStyle name="Style 1334" xfId="43992" xr:uid="{00000000-0005-0000-0000-0000BA510000}"/>
    <cellStyle name="Style 1334 10" xfId="14276" xr:uid="{00000000-0005-0000-0000-0000BB510000}"/>
    <cellStyle name="Style 1334 11" xfId="9321" xr:uid="{00000000-0005-0000-0000-0000BC510000}"/>
    <cellStyle name="Style 1334 12" xfId="4365" xr:uid="{00000000-0005-0000-0000-0000BD510000}"/>
    <cellStyle name="Style 1334 13" xfId="46813" xr:uid="{00000000-0005-0000-0000-0000BE510000}"/>
    <cellStyle name="Style 1334 14" xfId="51712" xr:uid="{00000000-0005-0000-0000-0000BF510000}"/>
    <cellStyle name="Style 1334 15" xfId="57924" xr:uid="{00000000-0005-0000-0000-0000C0510000}"/>
    <cellStyle name="Style 1334 2" xfId="41219" xr:uid="{00000000-0005-0000-0000-0000C1510000}"/>
    <cellStyle name="Style 1334 2 2" xfId="26523" xr:uid="{00000000-0005-0000-0000-0000C2510000}"/>
    <cellStyle name="Style 1334 2 3" xfId="21624" xr:uid="{00000000-0005-0000-0000-0000C3510000}"/>
    <cellStyle name="Style 1334 2 4" xfId="16725" xr:uid="{00000000-0005-0000-0000-0000C4510000}"/>
    <cellStyle name="Style 1334 2 5" xfId="11826" xr:uid="{00000000-0005-0000-0000-0000C5510000}"/>
    <cellStyle name="Style 1334 2 6" xfId="6870" xr:uid="{00000000-0005-0000-0000-0000C6510000}"/>
    <cellStyle name="Style 1334 2 7" xfId="1915" xr:uid="{00000000-0005-0000-0000-0000C7510000}"/>
    <cellStyle name="Style 1334 2 8" xfId="49263" xr:uid="{00000000-0005-0000-0000-0000C8510000}"/>
    <cellStyle name="Style 1334 2 9" xfId="54162" xr:uid="{00000000-0005-0000-0000-0000C9510000}"/>
    <cellStyle name="Style 1334 3" xfId="38770" xr:uid="{00000000-0005-0000-0000-0000CA510000}"/>
    <cellStyle name="Style 1334 4" xfId="36321" xr:uid="{00000000-0005-0000-0000-0000CB510000}"/>
    <cellStyle name="Style 1334 5" xfId="33872" xr:uid="{00000000-0005-0000-0000-0000CC510000}"/>
    <cellStyle name="Style 1334 6" xfId="31423" xr:uid="{00000000-0005-0000-0000-0000CD510000}"/>
    <cellStyle name="Style 1334 7" xfId="28974" xr:uid="{00000000-0005-0000-0000-0000CE510000}"/>
    <cellStyle name="Style 1334 8" xfId="24074" xr:uid="{00000000-0005-0000-0000-0000CF510000}"/>
    <cellStyle name="Style 1334 9" xfId="19175" xr:uid="{00000000-0005-0000-0000-0000D0510000}"/>
    <cellStyle name="Style 1335" xfId="43991" xr:uid="{00000000-0005-0000-0000-0000D1510000}"/>
    <cellStyle name="Style 1335 10" xfId="14275" xr:uid="{00000000-0005-0000-0000-0000D2510000}"/>
    <cellStyle name="Style 1335 11" xfId="9320" xr:uid="{00000000-0005-0000-0000-0000D3510000}"/>
    <cellStyle name="Style 1335 12" xfId="4364" xr:uid="{00000000-0005-0000-0000-0000D4510000}"/>
    <cellStyle name="Style 1335 13" xfId="46814" xr:uid="{00000000-0005-0000-0000-0000D5510000}"/>
    <cellStyle name="Style 1335 14" xfId="51713" xr:uid="{00000000-0005-0000-0000-0000D6510000}"/>
    <cellStyle name="Style 1335 15" xfId="57925" xr:uid="{00000000-0005-0000-0000-0000D7510000}"/>
    <cellStyle name="Style 1335 2" xfId="41218" xr:uid="{00000000-0005-0000-0000-0000D8510000}"/>
    <cellStyle name="Style 1335 2 2" xfId="26522" xr:uid="{00000000-0005-0000-0000-0000D9510000}"/>
    <cellStyle name="Style 1335 2 3" xfId="21623" xr:uid="{00000000-0005-0000-0000-0000DA510000}"/>
    <cellStyle name="Style 1335 2 4" xfId="16724" xr:uid="{00000000-0005-0000-0000-0000DB510000}"/>
    <cellStyle name="Style 1335 2 5" xfId="11825" xr:uid="{00000000-0005-0000-0000-0000DC510000}"/>
    <cellStyle name="Style 1335 2 6" xfId="6869" xr:uid="{00000000-0005-0000-0000-0000DD510000}"/>
    <cellStyle name="Style 1335 2 7" xfId="1914" xr:uid="{00000000-0005-0000-0000-0000DE510000}"/>
    <cellStyle name="Style 1335 2 8" xfId="49264" xr:uid="{00000000-0005-0000-0000-0000DF510000}"/>
    <cellStyle name="Style 1335 2 9" xfId="54163" xr:uid="{00000000-0005-0000-0000-0000E0510000}"/>
    <cellStyle name="Style 1335 3" xfId="38769" xr:uid="{00000000-0005-0000-0000-0000E1510000}"/>
    <cellStyle name="Style 1335 4" xfId="36320" xr:uid="{00000000-0005-0000-0000-0000E2510000}"/>
    <cellStyle name="Style 1335 5" xfId="33871" xr:uid="{00000000-0005-0000-0000-0000E3510000}"/>
    <cellStyle name="Style 1335 6" xfId="31422" xr:uid="{00000000-0005-0000-0000-0000E4510000}"/>
    <cellStyle name="Style 1335 7" xfId="28973" xr:uid="{00000000-0005-0000-0000-0000E5510000}"/>
    <cellStyle name="Style 1335 8" xfId="24073" xr:uid="{00000000-0005-0000-0000-0000E6510000}"/>
    <cellStyle name="Style 1335 9" xfId="19174" xr:uid="{00000000-0005-0000-0000-0000E7510000}"/>
    <cellStyle name="Style 1336" xfId="43990" xr:uid="{00000000-0005-0000-0000-0000E8510000}"/>
    <cellStyle name="Style 1336 10" xfId="14274" xr:uid="{00000000-0005-0000-0000-0000E9510000}"/>
    <cellStyle name="Style 1336 11" xfId="9319" xr:uid="{00000000-0005-0000-0000-0000EA510000}"/>
    <cellStyle name="Style 1336 12" xfId="4363" xr:uid="{00000000-0005-0000-0000-0000EB510000}"/>
    <cellStyle name="Style 1336 13" xfId="46815" xr:uid="{00000000-0005-0000-0000-0000EC510000}"/>
    <cellStyle name="Style 1336 14" xfId="51714" xr:uid="{00000000-0005-0000-0000-0000ED510000}"/>
    <cellStyle name="Style 1336 15" xfId="57926" xr:uid="{00000000-0005-0000-0000-0000EE510000}"/>
    <cellStyle name="Style 1336 2" xfId="41217" xr:uid="{00000000-0005-0000-0000-0000EF510000}"/>
    <cellStyle name="Style 1336 2 2" xfId="26521" xr:uid="{00000000-0005-0000-0000-0000F0510000}"/>
    <cellStyle name="Style 1336 2 3" xfId="21622" xr:uid="{00000000-0005-0000-0000-0000F1510000}"/>
    <cellStyle name="Style 1336 2 4" xfId="16723" xr:uid="{00000000-0005-0000-0000-0000F2510000}"/>
    <cellStyle name="Style 1336 2 5" xfId="11824" xr:uid="{00000000-0005-0000-0000-0000F3510000}"/>
    <cellStyle name="Style 1336 2 6" xfId="6868" xr:uid="{00000000-0005-0000-0000-0000F4510000}"/>
    <cellStyle name="Style 1336 2 7" xfId="1913" xr:uid="{00000000-0005-0000-0000-0000F5510000}"/>
    <cellStyle name="Style 1336 2 8" xfId="49265" xr:uid="{00000000-0005-0000-0000-0000F6510000}"/>
    <cellStyle name="Style 1336 2 9" xfId="54164" xr:uid="{00000000-0005-0000-0000-0000F7510000}"/>
    <cellStyle name="Style 1336 3" xfId="38768" xr:uid="{00000000-0005-0000-0000-0000F8510000}"/>
    <cellStyle name="Style 1336 4" xfId="36319" xr:uid="{00000000-0005-0000-0000-0000F9510000}"/>
    <cellStyle name="Style 1336 5" xfId="33870" xr:uid="{00000000-0005-0000-0000-0000FA510000}"/>
    <cellStyle name="Style 1336 6" xfId="31421" xr:uid="{00000000-0005-0000-0000-0000FB510000}"/>
    <cellStyle name="Style 1336 7" xfId="28972" xr:uid="{00000000-0005-0000-0000-0000FC510000}"/>
    <cellStyle name="Style 1336 8" xfId="24072" xr:uid="{00000000-0005-0000-0000-0000FD510000}"/>
    <cellStyle name="Style 1336 9" xfId="19173" xr:uid="{00000000-0005-0000-0000-0000FE510000}"/>
    <cellStyle name="Style 1337" xfId="43989" xr:uid="{00000000-0005-0000-0000-0000FF510000}"/>
    <cellStyle name="Style 1337 10" xfId="14273" xr:uid="{00000000-0005-0000-0000-000000520000}"/>
    <cellStyle name="Style 1337 11" xfId="9318" xr:uid="{00000000-0005-0000-0000-000001520000}"/>
    <cellStyle name="Style 1337 12" xfId="4362" xr:uid="{00000000-0005-0000-0000-000002520000}"/>
    <cellStyle name="Style 1337 13" xfId="46816" xr:uid="{00000000-0005-0000-0000-000003520000}"/>
    <cellStyle name="Style 1337 14" xfId="51715" xr:uid="{00000000-0005-0000-0000-000004520000}"/>
    <cellStyle name="Style 1337 15" xfId="57927" xr:uid="{00000000-0005-0000-0000-000005520000}"/>
    <cellStyle name="Style 1337 2" xfId="41216" xr:uid="{00000000-0005-0000-0000-000006520000}"/>
    <cellStyle name="Style 1337 2 2" xfId="26520" xr:uid="{00000000-0005-0000-0000-000007520000}"/>
    <cellStyle name="Style 1337 2 3" xfId="21621" xr:uid="{00000000-0005-0000-0000-000008520000}"/>
    <cellStyle name="Style 1337 2 4" xfId="16722" xr:uid="{00000000-0005-0000-0000-000009520000}"/>
    <cellStyle name="Style 1337 2 5" xfId="11823" xr:uid="{00000000-0005-0000-0000-00000A520000}"/>
    <cellStyle name="Style 1337 2 6" xfId="6867" xr:uid="{00000000-0005-0000-0000-00000B520000}"/>
    <cellStyle name="Style 1337 2 7" xfId="1912" xr:uid="{00000000-0005-0000-0000-00000C520000}"/>
    <cellStyle name="Style 1337 2 8" xfId="49266" xr:uid="{00000000-0005-0000-0000-00000D520000}"/>
    <cellStyle name="Style 1337 2 9" xfId="54165" xr:uid="{00000000-0005-0000-0000-00000E520000}"/>
    <cellStyle name="Style 1337 3" xfId="38767" xr:uid="{00000000-0005-0000-0000-00000F520000}"/>
    <cellStyle name="Style 1337 4" xfId="36318" xr:uid="{00000000-0005-0000-0000-000010520000}"/>
    <cellStyle name="Style 1337 5" xfId="33869" xr:uid="{00000000-0005-0000-0000-000011520000}"/>
    <cellStyle name="Style 1337 6" xfId="31420" xr:uid="{00000000-0005-0000-0000-000012520000}"/>
    <cellStyle name="Style 1337 7" xfId="28971" xr:uid="{00000000-0005-0000-0000-000013520000}"/>
    <cellStyle name="Style 1337 8" xfId="24071" xr:uid="{00000000-0005-0000-0000-000014520000}"/>
    <cellStyle name="Style 1337 9" xfId="19172" xr:uid="{00000000-0005-0000-0000-000015520000}"/>
    <cellStyle name="Style 1338" xfId="43988" xr:uid="{00000000-0005-0000-0000-000016520000}"/>
    <cellStyle name="Style 1338 10" xfId="14272" xr:uid="{00000000-0005-0000-0000-000017520000}"/>
    <cellStyle name="Style 1338 11" xfId="9317" xr:uid="{00000000-0005-0000-0000-000018520000}"/>
    <cellStyle name="Style 1338 12" xfId="4361" xr:uid="{00000000-0005-0000-0000-000019520000}"/>
    <cellStyle name="Style 1338 13" xfId="46817" xr:uid="{00000000-0005-0000-0000-00001A520000}"/>
    <cellStyle name="Style 1338 14" xfId="51716" xr:uid="{00000000-0005-0000-0000-00001B520000}"/>
    <cellStyle name="Style 1338 15" xfId="57928" xr:uid="{00000000-0005-0000-0000-00001C520000}"/>
    <cellStyle name="Style 1338 2" xfId="41215" xr:uid="{00000000-0005-0000-0000-00001D520000}"/>
    <cellStyle name="Style 1338 2 2" xfId="26519" xr:uid="{00000000-0005-0000-0000-00001E520000}"/>
    <cellStyle name="Style 1338 2 3" xfId="21620" xr:uid="{00000000-0005-0000-0000-00001F520000}"/>
    <cellStyle name="Style 1338 2 4" xfId="16721" xr:uid="{00000000-0005-0000-0000-000020520000}"/>
    <cellStyle name="Style 1338 2 5" xfId="11822" xr:uid="{00000000-0005-0000-0000-000021520000}"/>
    <cellStyle name="Style 1338 2 6" xfId="6866" xr:uid="{00000000-0005-0000-0000-000022520000}"/>
    <cellStyle name="Style 1338 2 7" xfId="1911" xr:uid="{00000000-0005-0000-0000-000023520000}"/>
    <cellStyle name="Style 1338 2 8" xfId="49267" xr:uid="{00000000-0005-0000-0000-000024520000}"/>
    <cellStyle name="Style 1338 2 9" xfId="54166" xr:uid="{00000000-0005-0000-0000-000025520000}"/>
    <cellStyle name="Style 1338 3" xfId="38766" xr:uid="{00000000-0005-0000-0000-000026520000}"/>
    <cellStyle name="Style 1338 4" xfId="36317" xr:uid="{00000000-0005-0000-0000-000027520000}"/>
    <cellStyle name="Style 1338 5" xfId="33868" xr:uid="{00000000-0005-0000-0000-000028520000}"/>
    <cellStyle name="Style 1338 6" xfId="31419" xr:uid="{00000000-0005-0000-0000-000029520000}"/>
    <cellStyle name="Style 1338 7" xfId="28970" xr:uid="{00000000-0005-0000-0000-00002A520000}"/>
    <cellStyle name="Style 1338 8" xfId="24070" xr:uid="{00000000-0005-0000-0000-00002B520000}"/>
    <cellStyle name="Style 1338 9" xfId="19171" xr:uid="{00000000-0005-0000-0000-00002C520000}"/>
    <cellStyle name="Style 1339" xfId="43987" xr:uid="{00000000-0005-0000-0000-00002D520000}"/>
    <cellStyle name="Style 1339 10" xfId="14271" xr:uid="{00000000-0005-0000-0000-00002E520000}"/>
    <cellStyle name="Style 1339 11" xfId="9316" xr:uid="{00000000-0005-0000-0000-00002F520000}"/>
    <cellStyle name="Style 1339 12" xfId="4360" xr:uid="{00000000-0005-0000-0000-000030520000}"/>
    <cellStyle name="Style 1339 13" xfId="46818" xr:uid="{00000000-0005-0000-0000-000031520000}"/>
    <cellStyle name="Style 1339 14" xfId="51717" xr:uid="{00000000-0005-0000-0000-000032520000}"/>
    <cellStyle name="Style 1339 15" xfId="57929" xr:uid="{00000000-0005-0000-0000-000033520000}"/>
    <cellStyle name="Style 1339 2" xfId="41214" xr:uid="{00000000-0005-0000-0000-000034520000}"/>
    <cellStyle name="Style 1339 2 2" xfId="26518" xr:uid="{00000000-0005-0000-0000-000035520000}"/>
    <cellStyle name="Style 1339 2 3" xfId="21619" xr:uid="{00000000-0005-0000-0000-000036520000}"/>
    <cellStyle name="Style 1339 2 4" xfId="16720" xr:uid="{00000000-0005-0000-0000-000037520000}"/>
    <cellStyle name="Style 1339 2 5" xfId="11821" xr:uid="{00000000-0005-0000-0000-000038520000}"/>
    <cellStyle name="Style 1339 2 6" xfId="6865" xr:uid="{00000000-0005-0000-0000-000039520000}"/>
    <cellStyle name="Style 1339 2 7" xfId="1910" xr:uid="{00000000-0005-0000-0000-00003A520000}"/>
    <cellStyle name="Style 1339 2 8" xfId="49268" xr:uid="{00000000-0005-0000-0000-00003B520000}"/>
    <cellStyle name="Style 1339 2 9" xfId="54167" xr:uid="{00000000-0005-0000-0000-00003C520000}"/>
    <cellStyle name="Style 1339 3" xfId="38765" xr:uid="{00000000-0005-0000-0000-00003D520000}"/>
    <cellStyle name="Style 1339 4" xfId="36316" xr:uid="{00000000-0005-0000-0000-00003E520000}"/>
    <cellStyle name="Style 1339 5" xfId="33867" xr:uid="{00000000-0005-0000-0000-00003F520000}"/>
    <cellStyle name="Style 1339 6" xfId="31418" xr:uid="{00000000-0005-0000-0000-000040520000}"/>
    <cellStyle name="Style 1339 7" xfId="28969" xr:uid="{00000000-0005-0000-0000-000041520000}"/>
    <cellStyle name="Style 1339 8" xfId="24069" xr:uid="{00000000-0005-0000-0000-000042520000}"/>
    <cellStyle name="Style 1339 9" xfId="19170" xr:uid="{00000000-0005-0000-0000-000043520000}"/>
    <cellStyle name="Style 134" xfId="43986" xr:uid="{00000000-0005-0000-0000-000044520000}"/>
    <cellStyle name="Style 134 10" xfId="14270" xr:uid="{00000000-0005-0000-0000-000045520000}"/>
    <cellStyle name="Style 134 11" xfId="9315" xr:uid="{00000000-0005-0000-0000-000046520000}"/>
    <cellStyle name="Style 134 12" xfId="4359" xr:uid="{00000000-0005-0000-0000-000047520000}"/>
    <cellStyle name="Style 134 13" xfId="46819" xr:uid="{00000000-0005-0000-0000-000048520000}"/>
    <cellStyle name="Style 134 14" xfId="51718" xr:uid="{00000000-0005-0000-0000-000049520000}"/>
    <cellStyle name="Style 134 15" xfId="57930" xr:uid="{00000000-0005-0000-0000-00004A520000}"/>
    <cellStyle name="Style 134 2" xfId="41213" xr:uid="{00000000-0005-0000-0000-00004B520000}"/>
    <cellStyle name="Style 134 2 2" xfId="26517" xr:uid="{00000000-0005-0000-0000-00004C520000}"/>
    <cellStyle name="Style 134 2 3" xfId="21618" xr:uid="{00000000-0005-0000-0000-00004D520000}"/>
    <cellStyle name="Style 134 2 4" xfId="16719" xr:uid="{00000000-0005-0000-0000-00004E520000}"/>
    <cellStyle name="Style 134 2 5" xfId="11820" xr:uid="{00000000-0005-0000-0000-00004F520000}"/>
    <cellStyle name="Style 134 2 6" xfId="6864" xr:uid="{00000000-0005-0000-0000-000050520000}"/>
    <cellStyle name="Style 134 2 7" xfId="1909" xr:uid="{00000000-0005-0000-0000-000051520000}"/>
    <cellStyle name="Style 134 2 8" xfId="49269" xr:uid="{00000000-0005-0000-0000-000052520000}"/>
    <cellStyle name="Style 134 2 9" xfId="54168" xr:uid="{00000000-0005-0000-0000-000053520000}"/>
    <cellStyle name="Style 134 3" xfId="38764" xr:uid="{00000000-0005-0000-0000-000054520000}"/>
    <cellStyle name="Style 134 4" xfId="36315" xr:uid="{00000000-0005-0000-0000-000055520000}"/>
    <cellStyle name="Style 134 5" xfId="33866" xr:uid="{00000000-0005-0000-0000-000056520000}"/>
    <cellStyle name="Style 134 6" xfId="31417" xr:uid="{00000000-0005-0000-0000-000057520000}"/>
    <cellStyle name="Style 134 7" xfId="28968" xr:uid="{00000000-0005-0000-0000-000058520000}"/>
    <cellStyle name="Style 134 8" xfId="24068" xr:uid="{00000000-0005-0000-0000-000059520000}"/>
    <cellStyle name="Style 134 9" xfId="19169" xr:uid="{00000000-0005-0000-0000-00005A520000}"/>
    <cellStyle name="Style 1340" xfId="43985" xr:uid="{00000000-0005-0000-0000-00005B520000}"/>
    <cellStyle name="Style 1340 10" xfId="14269" xr:uid="{00000000-0005-0000-0000-00005C520000}"/>
    <cellStyle name="Style 1340 11" xfId="9314" xr:uid="{00000000-0005-0000-0000-00005D520000}"/>
    <cellStyle name="Style 1340 12" xfId="4358" xr:uid="{00000000-0005-0000-0000-00005E520000}"/>
    <cellStyle name="Style 1340 13" xfId="46820" xr:uid="{00000000-0005-0000-0000-00005F520000}"/>
    <cellStyle name="Style 1340 14" xfId="51719" xr:uid="{00000000-0005-0000-0000-000060520000}"/>
    <cellStyle name="Style 1340 15" xfId="57931" xr:uid="{00000000-0005-0000-0000-000061520000}"/>
    <cellStyle name="Style 1340 2" xfId="41212" xr:uid="{00000000-0005-0000-0000-000062520000}"/>
    <cellStyle name="Style 1340 2 2" xfId="26516" xr:uid="{00000000-0005-0000-0000-000063520000}"/>
    <cellStyle name="Style 1340 2 3" xfId="21617" xr:uid="{00000000-0005-0000-0000-000064520000}"/>
    <cellStyle name="Style 1340 2 4" xfId="16718" xr:uid="{00000000-0005-0000-0000-000065520000}"/>
    <cellStyle name="Style 1340 2 5" xfId="11819" xr:uid="{00000000-0005-0000-0000-000066520000}"/>
    <cellStyle name="Style 1340 2 6" xfId="6863" xr:uid="{00000000-0005-0000-0000-000067520000}"/>
    <cellStyle name="Style 1340 2 7" xfId="1908" xr:uid="{00000000-0005-0000-0000-000068520000}"/>
    <cellStyle name="Style 1340 2 8" xfId="49270" xr:uid="{00000000-0005-0000-0000-000069520000}"/>
    <cellStyle name="Style 1340 2 9" xfId="54169" xr:uid="{00000000-0005-0000-0000-00006A520000}"/>
    <cellStyle name="Style 1340 3" xfId="38763" xr:uid="{00000000-0005-0000-0000-00006B520000}"/>
    <cellStyle name="Style 1340 4" xfId="36314" xr:uid="{00000000-0005-0000-0000-00006C520000}"/>
    <cellStyle name="Style 1340 5" xfId="33865" xr:uid="{00000000-0005-0000-0000-00006D520000}"/>
    <cellStyle name="Style 1340 6" xfId="31416" xr:uid="{00000000-0005-0000-0000-00006E520000}"/>
    <cellStyle name="Style 1340 7" xfId="28967" xr:uid="{00000000-0005-0000-0000-00006F520000}"/>
    <cellStyle name="Style 1340 8" xfId="24067" xr:uid="{00000000-0005-0000-0000-000070520000}"/>
    <cellStyle name="Style 1340 9" xfId="19168" xr:uid="{00000000-0005-0000-0000-000071520000}"/>
    <cellStyle name="Style 1341" xfId="43984" xr:uid="{00000000-0005-0000-0000-000072520000}"/>
    <cellStyle name="Style 1341 10" xfId="14268" xr:uid="{00000000-0005-0000-0000-000073520000}"/>
    <cellStyle name="Style 1341 11" xfId="9313" xr:uid="{00000000-0005-0000-0000-000074520000}"/>
    <cellStyle name="Style 1341 12" xfId="4357" xr:uid="{00000000-0005-0000-0000-000075520000}"/>
    <cellStyle name="Style 1341 13" xfId="46821" xr:uid="{00000000-0005-0000-0000-000076520000}"/>
    <cellStyle name="Style 1341 14" xfId="51720" xr:uid="{00000000-0005-0000-0000-000077520000}"/>
    <cellStyle name="Style 1341 15" xfId="57932" xr:uid="{00000000-0005-0000-0000-000078520000}"/>
    <cellStyle name="Style 1341 2" xfId="41211" xr:uid="{00000000-0005-0000-0000-000079520000}"/>
    <cellStyle name="Style 1341 2 2" xfId="26515" xr:uid="{00000000-0005-0000-0000-00007A520000}"/>
    <cellStyle name="Style 1341 2 3" xfId="21616" xr:uid="{00000000-0005-0000-0000-00007B520000}"/>
    <cellStyle name="Style 1341 2 4" xfId="16717" xr:uid="{00000000-0005-0000-0000-00007C520000}"/>
    <cellStyle name="Style 1341 2 5" xfId="11818" xr:uid="{00000000-0005-0000-0000-00007D520000}"/>
    <cellStyle name="Style 1341 2 6" xfId="6862" xr:uid="{00000000-0005-0000-0000-00007E520000}"/>
    <cellStyle name="Style 1341 2 7" xfId="1907" xr:uid="{00000000-0005-0000-0000-00007F520000}"/>
    <cellStyle name="Style 1341 2 8" xfId="49271" xr:uid="{00000000-0005-0000-0000-000080520000}"/>
    <cellStyle name="Style 1341 2 9" xfId="54170" xr:uid="{00000000-0005-0000-0000-000081520000}"/>
    <cellStyle name="Style 1341 3" xfId="38762" xr:uid="{00000000-0005-0000-0000-000082520000}"/>
    <cellStyle name="Style 1341 4" xfId="36313" xr:uid="{00000000-0005-0000-0000-000083520000}"/>
    <cellStyle name="Style 1341 5" xfId="33864" xr:uid="{00000000-0005-0000-0000-000084520000}"/>
    <cellStyle name="Style 1341 6" xfId="31415" xr:uid="{00000000-0005-0000-0000-000085520000}"/>
    <cellStyle name="Style 1341 7" xfId="28966" xr:uid="{00000000-0005-0000-0000-000086520000}"/>
    <cellStyle name="Style 1341 8" xfId="24066" xr:uid="{00000000-0005-0000-0000-000087520000}"/>
    <cellStyle name="Style 1341 9" xfId="19167" xr:uid="{00000000-0005-0000-0000-000088520000}"/>
    <cellStyle name="Style 1342" xfId="43983" xr:uid="{00000000-0005-0000-0000-000089520000}"/>
    <cellStyle name="Style 1342 10" xfId="14267" xr:uid="{00000000-0005-0000-0000-00008A520000}"/>
    <cellStyle name="Style 1342 11" xfId="9312" xr:uid="{00000000-0005-0000-0000-00008B520000}"/>
    <cellStyle name="Style 1342 12" xfId="4356" xr:uid="{00000000-0005-0000-0000-00008C520000}"/>
    <cellStyle name="Style 1342 13" xfId="46822" xr:uid="{00000000-0005-0000-0000-00008D520000}"/>
    <cellStyle name="Style 1342 14" xfId="51721" xr:uid="{00000000-0005-0000-0000-00008E520000}"/>
    <cellStyle name="Style 1342 15" xfId="57933" xr:uid="{00000000-0005-0000-0000-00008F520000}"/>
    <cellStyle name="Style 1342 2" xfId="41210" xr:uid="{00000000-0005-0000-0000-000090520000}"/>
    <cellStyle name="Style 1342 2 2" xfId="26514" xr:uid="{00000000-0005-0000-0000-000091520000}"/>
    <cellStyle name="Style 1342 2 3" xfId="21615" xr:uid="{00000000-0005-0000-0000-000092520000}"/>
    <cellStyle name="Style 1342 2 4" xfId="16716" xr:uid="{00000000-0005-0000-0000-000093520000}"/>
    <cellStyle name="Style 1342 2 5" xfId="11817" xr:uid="{00000000-0005-0000-0000-000094520000}"/>
    <cellStyle name="Style 1342 2 6" xfId="6861" xr:uid="{00000000-0005-0000-0000-000095520000}"/>
    <cellStyle name="Style 1342 2 7" xfId="1906" xr:uid="{00000000-0005-0000-0000-000096520000}"/>
    <cellStyle name="Style 1342 2 8" xfId="49272" xr:uid="{00000000-0005-0000-0000-000097520000}"/>
    <cellStyle name="Style 1342 2 9" xfId="54171" xr:uid="{00000000-0005-0000-0000-000098520000}"/>
    <cellStyle name="Style 1342 3" xfId="38761" xr:uid="{00000000-0005-0000-0000-000099520000}"/>
    <cellStyle name="Style 1342 4" xfId="36312" xr:uid="{00000000-0005-0000-0000-00009A520000}"/>
    <cellStyle name="Style 1342 5" xfId="33863" xr:uid="{00000000-0005-0000-0000-00009B520000}"/>
    <cellStyle name="Style 1342 6" xfId="31414" xr:uid="{00000000-0005-0000-0000-00009C520000}"/>
    <cellStyle name="Style 1342 7" xfId="28965" xr:uid="{00000000-0005-0000-0000-00009D520000}"/>
    <cellStyle name="Style 1342 8" xfId="24065" xr:uid="{00000000-0005-0000-0000-00009E520000}"/>
    <cellStyle name="Style 1342 9" xfId="19166" xr:uid="{00000000-0005-0000-0000-00009F520000}"/>
    <cellStyle name="Style 1343" xfId="43982" xr:uid="{00000000-0005-0000-0000-0000A0520000}"/>
    <cellStyle name="Style 1343 10" xfId="14266" xr:uid="{00000000-0005-0000-0000-0000A1520000}"/>
    <cellStyle name="Style 1343 11" xfId="9311" xr:uid="{00000000-0005-0000-0000-0000A2520000}"/>
    <cellStyle name="Style 1343 12" xfId="4355" xr:uid="{00000000-0005-0000-0000-0000A3520000}"/>
    <cellStyle name="Style 1343 13" xfId="46823" xr:uid="{00000000-0005-0000-0000-0000A4520000}"/>
    <cellStyle name="Style 1343 14" xfId="51722" xr:uid="{00000000-0005-0000-0000-0000A5520000}"/>
    <cellStyle name="Style 1343 15" xfId="57934" xr:uid="{00000000-0005-0000-0000-0000A6520000}"/>
    <cellStyle name="Style 1343 2" xfId="41209" xr:uid="{00000000-0005-0000-0000-0000A7520000}"/>
    <cellStyle name="Style 1343 2 2" xfId="26513" xr:uid="{00000000-0005-0000-0000-0000A8520000}"/>
    <cellStyle name="Style 1343 2 3" xfId="21614" xr:uid="{00000000-0005-0000-0000-0000A9520000}"/>
    <cellStyle name="Style 1343 2 4" xfId="16715" xr:uid="{00000000-0005-0000-0000-0000AA520000}"/>
    <cellStyle name="Style 1343 2 5" xfId="11816" xr:uid="{00000000-0005-0000-0000-0000AB520000}"/>
    <cellStyle name="Style 1343 2 6" xfId="6860" xr:uid="{00000000-0005-0000-0000-0000AC520000}"/>
    <cellStyle name="Style 1343 2 7" xfId="1905" xr:uid="{00000000-0005-0000-0000-0000AD520000}"/>
    <cellStyle name="Style 1343 2 8" xfId="49273" xr:uid="{00000000-0005-0000-0000-0000AE520000}"/>
    <cellStyle name="Style 1343 2 9" xfId="54172" xr:uid="{00000000-0005-0000-0000-0000AF520000}"/>
    <cellStyle name="Style 1343 3" xfId="38760" xr:uid="{00000000-0005-0000-0000-0000B0520000}"/>
    <cellStyle name="Style 1343 4" xfId="36311" xr:uid="{00000000-0005-0000-0000-0000B1520000}"/>
    <cellStyle name="Style 1343 5" xfId="33862" xr:uid="{00000000-0005-0000-0000-0000B2520000}"/>
    <cellStyle name="Style 1343 6" xfId="31413" xr:uid="{00000000-0005-0000-0000-0000B3520000}"/>
    <cellStyle name="Style 1343 7" xfId="28964" xr:uid="{00000000-0005-0000-0000-0000B4520000}"/>
    <cellStyle name="Style 1343 8" xfId="24064" xr:uid="{00000000-0005-0000-0000-0000B5520000}"/>
    <cellStyle name="Style 1343 9" xfId="19165" xr:uid="{00000000-0005-0000-0000-0000B6520000}"/>
    <cellStyle name="Style 1344" xfId="43981" xr:uid="{00000000-0005-0000-0000-0000B7520000}"/>
    <cellStyle name="Style 1344 10" xfId="14265" xr:uid="{00000000-0005-0000-0000-0000B8520000}"/>
    <cellStyle name="Style 1344 11" xfId="9310" xr:uid="{00000000-0005-0000-0000-0000B9520000}"/>
    <cellStyle name="Style 1344 12" xfId="4354" xr:uid="{00000000-0005-0000-0000-0000BA520000}"/>
    <cellStyle name="Style 1344 13" xfId="46824" xr:uid="{00000000-0005-0000-0000-0000BB520000}"/>
    <cellStyle name="Style 1344 14" xfId="51723" xr:uid="{00000000-0005-0000-0000-0000BC520000}"/>
    <cellStyle name="Style 1344 15" xfId="57935" xr:uid="{00000000-0005-0000-0000-0000BD520000}"/>
    <cellStyle name="Style 1344 2" xfId="41208" xr:uid="{00000000-0005-0000-0000-0000BE520000}"/>
    <cellStyle name="Style 1344 2 2" xfId="26512" xr:uid="{00000000-0005-0000-0000-0000BF520000}"/>
    <cellStyle name="Style 1344 2 3" xfId="21613" xr:uid="{00000000-0005-0000-0000-0000C0520000}"/>
    <cellStyle name="Style 1344 2 4" xfId="16714" xr:uid="{00000000-0005-0000-0000-0000C1520000}"/>
    <cellStyle name="Style 1344 2 5" xfId="11815" xr:uid="{00000000-0005-0000-0000-0000C2520000}"/>
    <cellStyle name="Style 1344 2 6" xfId="6859" xr:uid="{00000000-0005-0000-0000-0000C3520000}"/>
    <cellStyle name="Style 1344 2 7" xfId="1904" xr:uid="{00000000-0005-0000-0000-0000C4520000}"/>
    <cellStyle name="Style 1344 2 8" xfId="49274" xr:uid="{00000000-0005-0000-0000-0000C5520000}"/>
    <cellStyle name="Style 1344 2 9" xfId="54173" xr:uid="{00000000-0005-0000-0000-0000C6520000}"/>
    <cellStyle name="Style 1344 3" xfId="38759" xr:uid="{00000000-0005-0000-0000-0000C7520000}"/>
    <cellStyle name="Style 1344 4" xfId="36310" xr:uid="{00000000-0005-0000-0000-0000C8520000}"/>
    <cellStyle name="Style 1344 5" xfId="33861" xr:uid="{00000000-0005-0000-0000-0000C9520000}"/>
    <cellStyle name="Style 1344 6" xfId="31412" xr:uid="{00000000-0005-0000-0000-0000CA520000}"/>
    <cellStyle name="Style 1344 7" xfId="28963" xr:uid="{00000000-0005-0000-0000-0000CB520000}"/>
    <cellStyle name="Style 1344 8" xfId="24063" xr:uid="{00000000-0005-0000-0000-0000CC520000}"/>
    <cellStyle name="Style 1344 9" xfId="19164" xr:uid="{00000000-0005-0000-0000-0000CD520000}"/>
    <cellStyle name="Style 1345" xfId="43980" xr:uid="{00000000-0005-0000-0000-0000CE520000}"/>
    <cellStyle name="Style 1345 10" xfId="14264" xr:uid="{00000000-0005-0000-0000-0000CF520000}"/>
    <cellStyle name="Style 1345 11" xfId="9309" xr:uid="{00000000-0005-0000-0000-0000D0520000}"/>
    <cellStyle name="Style 1345 12" xfId="4353" xr:uid="{00000000-0005-0000-0000-0000D1520000}"/>
    <cellStyle name="Style 1345 13" xfId="46825" xr:uid="{00000000-0005-0000-0000-0000D2520000}"/>
    <cellStyle name="Style 1345 14" xfId="51724" xr:uid="{00000000-0005-0000-0000-0000D3520000}"/>
    <cellStyle name="Style 1345 15" xfId="57936" xr:uid="{00000000-0005-0000-0000-0000D4520000}"/>
    <cellStyle name="Style 1345 2" xfId="41207" xr:uid="{00000000-0005-0000-0000-0000D5520000}"/>
    <cellStyle name="Style 1345 2 2" xfId="26511" xr:uid="{00000000-0005-0000-0000-0000D6520000}"/>
    <cellStyle name="Style 1345 2 3" xfId="21612" xr:uid="{00000000-0005-0000-0000-0000D7520000}"/>
    <cellStyle name="Style 1345 2 4" xfId="16713" xr:uid="{00000000-0005-0000-0000-0000D8520000}"/>
    <cellStyle name="Style 1345 2 5" xfId="11814" xr:uid="{00000000-0005-0000-0000-0000D9520000}"/>
    <cellStyle name="Style 1345 2 6" xfId="6858" xr:uid="{00000000-0005-0000-0000-0000DA520000}"/>
    <cellStyle name="Style 1345 2 7" xfId="1903" xr:uid="{00000000-0005-0000-0000-0000DB520000}"/>
    <cellStyle name="Style 1345 2 8" xfId="49275" xr:uid="{00000000-0005-0000-0000-0000DC520000}"/>
    <cellStyle name="Style 1345 2 9" xfId="54174" xr:uid="{00000000-0005-0000-0000-0000DD520000}"/>
    <cellStyle name="Style 1345 3" xfId="38758" xr:uid="{00000000-0005-0000-0000-0000DE520000}"/>
    <cellStyle name="Style 1345 4" xfId="36309" xr:uid="{00000000-0005-0000-0000-0000DF520000}"/>
    <cellStyle name="Style 1345 5" xfId="33860" xr:uid="{00000000-0005-0000-0000-0000E0520000}"/>
    <cellStyle name="Style 1345 6" xfId="31411" xr:uid="{00000000-0005-0000-0000-0000E1520000}"/>
    <cellStyle name="Style 1345 7" xfId="28962" xr:uid="{00000000-0005-0000-0000-0000E2520000}"/>
    <cellStyle name="Style 1345 8" xfId="24062" xr:uid="{00000000-0005-0000-0000-0000E3520000}"/>
    <cellStyle name="Style 1345 9" xfId="19163" xr:uid="{00000000-0005-0000-0000-0000E4520000}"/>
    <cellStyle name="Style 1346" xfId="43979" xr:uid="{00000000-0005-0000-0000-0000E5520000}"/>
    <cellStyle name="Style 1346 10" xfId="14263" xr:uid="{00000000-0005-0000-0000-0000E6520000}"/>
    <cellStyle name="Style 1346 11" xfId="9308" xr:uid="{00000000-0005-0000-0000-0000E7520000}"/>
    <cellStyle name="Style 1346 12" xfId="4352" xr:uid="{00000000-0005-0000-0000-0000E8520000}"/>
    <cellStyle name="Style 1346 13" xfId="46826" xr:uid="{00000000-0005-0000-0000-0000E9520000}"/>
    <cellStyle name="Style 1346 14" xfId="51725" xr:uid="{00000000-0005-0000-0000-0000EA520000}"/>
    <cellStyle name="Style 1346 15" xfId="57937" xr:uid="{00000000-0005-0000-0000-0000EB520000}"/>
    <cellStyle name="Style 1346 2" xfId="41206" xr:uid="{00000000-0005-0000-0000-0000EC520000}"/>
    <cellStyle name="Style 1346 2 2" xfId="26510" xr:uid="{00000000-0005-0000-0000-0000ED520000}"/>
    <cellStyle name="Style 1346 2 3" xfId="21611" xr:uid="{00000000-0005-0000-0000-0000EE520000}"/>
    <cellStyle name="Style 1346 2 4" xfId="16712" xr:uid="{00000000-0005-0000-0000-0000EF520000}"/>
    <cellStyle name="Style 1346 2 5" xfId="11813" xr:uid="{00000000-0005-0000-0000-0000F0520000}"/>
    <cellStyle name="Style 1346 2 6" xfId="6857" xr:uid="{00000000-0005-0000-0000-0000F1520000}"/>
    <cellStyle name="Style 1346 2 7" xfId="1902" xr:uid="{00000000-0005-0000-0000-0000F2520000}"/>
    <cellStyle name="Style 1346 2 8" xfId="49276" xr:uid="{00000000-0005-0000-0000-0000F3520000}"/>
    <cellStyle name="Style 1346 2 9" xfId="54175" xr:uid="{00000000-0005-0000-0000-0000F4520000}"/>
    <cellStyle name="Style 1346 3" xfId="38757" xr:uid="{00000000-0005-0000-0000-0000F5520000}"/>
    <cellStyle name="Style 1346 4" xfId="36308" xr:uid="{00000000-0005-0000-0000-0000F6520000}"/>
    <cellStyle name="Style 1346 5" xfId="33859" xr:uid="{00000000-0005-0000-0000-0000F7520000}"/>
    <cellStyle name="Style 1346 6" xfId="31410" xr:uid="{00000000-0005-0000-0000-0000F8520000}"/>
    <cellStyle name="Style 1346 7" xfId="28961" xr:uid="{00000000-0005-0000-0000-0000F9520000}"/>
    <cellStyle name="Style 1346 8" xfId="24061" xr:uid="{00000000-0005-0000-0000-0000FA520000}"/>
    <cellStyle name="Style 1346 9" xfId="19162" xr:uid="{00000000-0005-0000-0000-0000FB520000}"/>
    <cellStyle name="Style 1347" xfId="43978" xr:uid="{00000000-0005-0000-0000-0000FC520000}"/>
    <cellStyle name="Style 1347 10" xfId="14262" xr:uid="{00000000-0005-0000-0000-0000FD520000}"/>
    <cellStyle name="Style 1347 11" xfId="9307" xr:uid="{00000000-0005-0000-0000-0000FE520000}"/>
    <cellStyle name="Style 1347 12" xfId="4351" xr:uid="{00000000-0005-0000-0000-0000FF520000}"/>
    <cellStyle name="Style 1347 13" xfId="46827" xr:uid="{00000000-0005-0000-0000-000000530000}"/>
    <cellStyle name="Style 1347 14" xfId="51726" xr:uid="{00000000-0005-0000-0000-000001530000}"/>
    <cellStyle name="Style 1347 15" xfId="57938" xr:uid="{00000000-0005-0000-0000-000002530000}"/>
    <cellStyle name="Style 1347 2" xfId="41205" xr:uid="{00000000-0005-0000-0000-000003530000}"/>
    <cellStyle name="Style 1347 2 2" xfId="26509" xr:uid="{00000000-0005-0000-0000-000004530000}"/>
    <cellStyle name="Style 1347 2 3" xfId="21610" xr:uid="{00000000-0005-0000-0000-000005530000}"/>
    <cellStyle name="Style 1347 2 4" xfId="16711" xr:uid="{00000000-0005-0000-0000-000006530000}"/>
    <cellStyle name="Style 1347 2 5" xfId="11812" xr:uid="{00000000-0005-0000-0000-000007530000}"/>
    <cellStyle name="Style 1347 2 6" xfId="6856" xr:uid="{00000000-0005-0000-0000-000008530000}"/>
    <cellStyle name="Style 1347 2 7" xfId="1901" xr:uid="{00000000-0005-0000-0000-000009530000}"/>
    <cellStyle name="Style 1347 2 8" xfId="49277" xr:uid="{00000000-0005-0000-0000-00000A530000}"/>
    <cellStyle name="Style 1347 2 9" xfId="54176" xr:uid="{00000000-0005-0000-0000-00000B530000}"/>
    <cellStyle name="Style 1347 3" xfId="38756" xr:uid="{00000000-0005-0000-0000-00000C530000}"/>
    <cellStyle name="Style 1347 4" xfId="36307" xr:uid="{00000000-0005-0000-0000-00000D530000}"/>
    <cellStyle name="Style 1347 5" xfId="33858" xr:uid="{00000000-0005-0000-0000-00000E530000}"/>
    <cellStyle name="Style 1347 6" xfId="31409" xr:uid="{00000000-0005-0000-0000-00000F530000}"/>
    <cellStyle name="Style 1347 7" xfId="28960" xr:uid="{00000000-0005-0000-0000-000010530000}"/>
    <cellStyle name="Style 1347 8" xfId="24060" xr:uid="{00000000-0005-0000-0000-000011530000}"/>
    <cellStyle name="Style 1347 9" xfId="19161" xr:uid="{00000000-0005-0000-0000-000012530000}"/>
    <cellStyle name="Style 1348" xfId="43977" xr:uid="{00000000-0005-0000-0000-000013530000}"/>
    <cellStyle name="Style 1348 10" xfId="14261" xr:uid="{00000000-0005-0000-0000-000014530000}"/>
    <cellStyle name="Style 1348 11" xfId="9306" xr:uid="{00000000-0005-0000-0000-000015530000}"/>
    <cellStyle name="Style 1348 12" xfId="4350" xr:uid="{00000000-0005-0000-0000-000016530000}"/>
    <cellStyle name="Style 1348 13" xfId="46828" xr:uid="{00000000-0005-0000-0000-000017530000}"/>
    <cellStyle name="Style 1348 14" xfId="51727" xr:uid="{00000000-0005-0000-0000-000018530000}"/>
    <cellStyle name="Style 1348 15" xfId="57939" xr:uid="{00000000-0005-0000-0000-000019530000}"/>
    <cellStyle name="Style 1348 2" xfId="41204" xr:uid="{00000000-0005-0000-0000-00001A530000}"/>
    <cellStyle name="Style 1348 2 2" xfId="26508" xr:uid="{00000000-0005-0000-0000-00001B530000}"/>
    <cellStyle name="Style 1348 2 3" xfId="21609" xr:uid="{00000000-0005-0000-0000-00001C530000}"/>
    <cellStyle name="Style 1348 2 4" xfId="16710" xr:uid="{00000000-0005-0000-0000-00001D530000}"/>
    <cellStyle name="Style 1348 2 5" xfId="11811" xr:uid="{00000000-0005-0000-0000-00001E530000}"/>
    <cellStyle name="Style 1348 2 6" xfId="6855" xr:uid="{00000000-0005-0000-0000-00001F530000}"/>
    <cellStyle name="Style 1348 2 7" xfId="1900" xr:uid="{00000000-0005-0000-0000-000020530000}"/>
    <cellStyle name="Style 1348 2 8" xfId="49278" xr:uid="{00000000-0005-0000-0000-000021530000}"/>
    <cellStyle name="Style 1348 2 9" xfId="54177" xr:uid="{00000000-0005-0000-0000-000022530000}"/>
    <cellStyle name="Style 1348 3" xfId="38755" xr:uid="{00000000-0005-0000-0000-000023530000}"/>
    <cellStyle name="Style 1348 4" xfId="36306" xr:uid="{00000000-0005-0000-0000-000024530000}"/>
    <cellStyle name="Style 1348 5" xfId="33857" xr:uid="{00000000-0005-0000-0000-000025530000}"/>
    <cellStyle name="Style 1348 6" xfId="31408" xr:uid="{00000000-0005-0000-0000-000026530000}"/>
    <cellStyle name="Style 1348 7" xfId="28959" xr:uid="{00000000-0005-0000-0000-000027530000}"/>
    <cellStyle name="Style 1348 8" xfId="24059" xr:uid="{00000000-0005-0000-0000-000028530000}"/>
    <cellStyle name="Style 1348 9" xfId="19160" xr:uid="{00000000-0005-0000-0000-000029530000}"/>
    <cellStyle name="Style 1349" xfId="43976" xr:uid="{00000000-0005-0000-0000-00002A530000}"/>
    <cellStyle name="Style 1349 10" xfId="14260" xr:uid="{00000000-0005-0000-0000-00002B530000}"/>
    <cellStyle name="Style 1349 11" xfId="9305" xr:uid="{00000000-0005-0000-0000-00002C530000}"/>
    <cellStyle name="Style 1349 12" xfId="4349" xr:uid="{00000000-0005-0000-0000-00002D530000}"/>
    <cellStyle name="Style 1349 13" xfId="46829" xr:uid="{00000000-0005-0000-0000-00002E530000}"/>
    <cellStyle name="Style 1349 14" xfId="51728" xr:uid="{00000000-0005-0000-0000-00002F530000}"/>
    <cellStyle name="Style 1349 15" xfId="57940" xr:uid="{00000000-0005-0000-0000-000030530000}"/>
    <cellStyle name="Style 1349 2" xfId="41203" xr:uid="{00000000-0005-0000-0000-000031530000}"/>
    <cellStyle name="Style 1349 2 2" xfId="26507" xr:uid="{00000000-0005-0000-0000-000032530000}"/>
    <cellStyle name="Style 1349 2 3" xfId="21608" xr:uid="{00000000-0005-0000-0000-000033530000}"/>
    <cellStyle name="Style 1349 2 4" xfId="16709" xr:uid="{00000000-0005-0000-0000-000034530000}"/>
    <cellStyle name="Style 1349 2 5" xfId="11810" xr:uid="{00000000-0005-0000-0000-000035530000}"/>
    <cellStyle name="Style 1349 2 6" xfId="6854" xr:uid="{00000000-0005-0000-0000-000036530000}"/>
    <cellStyle name="Style 1349 2 7" xfId="1899" xr:uid="{00000000-0005-0000-0000-000037530000}"/>
    <cellStyle name="Style 1349 2 8" xfId="49279" xr:uid="{00000000-0005-0000-0000-000038530000}"/>
    <cellStyle name="Style 1349 2 9" xfId="54178" xr:uid="{00000000-0005-0000-0000-000039530000}"/>
    <cellStyle name="Style 1349 3" xfId="38754" xr:uid="{00000000-0005-0000-0000-00003A530000}"/>
    <cellStyle name="Style 1349 4" xfId="36305" xr:uid="{00000000-0005-0000-0000-00003B530000}"/>
    <cellStyle name="Style 1349 5" xfId="33856" xr:uid="{00000000-0005-0000-0000-00003C530000}"/>
    <cellStyle name="Style 1349 6" xfId="31407" xr:uid="{00000000-0005-0000-0000-00003D530000}"/>
    <cellStyle name="Style 1349 7" xfId="28958" xr:uid="{00000000-0005-0000-0000-00003E530000}"/>
    <cellStyle name="Style 1349 8" xfId="24058" xr:uid="{00000000-0005-0000-0000-00003F530000}"/>
    <cellStyle name="Style 1349 9" xfId="19159" xr:uid="{00000000-0005-0000-0000-000040530000}"/>
    <cellStyle name="Style 135" xfId="43975" xr:uid="{00000000-0005-0000-0000-000041530000}"/>
    <cellStyle name="Style 135 10" xfId="14259" xr:uid="{00000000-0005-0000-0000-000042530000}"/>
    <cellStyle name="Style 135 11" xfId="9304" xr:uid="{00000000-0005-0000-0000-000043530000}"/>
    <cellStyle name="Style 135 12" xfId="4348" xr:uid="{00000000-0005-0000-0000-000044530000}"/>
    <cellStyle name="Style 135 13" xfId="46830" xr:uid="{00000000-0005-0000-0000-000045530000}"/>
    <cellStyle name="Style 135 14" xfId="51729" xr:uid="{00000000-0005-0000-0000-000046530000}"/>
    <cellStyle name="Style 135 15" xfId="57941" xr:uid="{00000000-0005-0000-0000-000047530000}"/>
    <cellStyle name="Style 135 2" xfId="41202" xr:uid="{00000000-0005-0000-0000-000048530000}"/>
    <cellStyle name="Style 135 2 2" xfId="26506" xr:uid="{00000000-0005-0000-0000-000049530000}"/>
    <cellStyle name="Style 135 2 3" xfId="21607" xr:uid="{00000000-0005-0000-0000-00004A530000}"/>
    <cellStyle name="Style 135 2 4" xfId="16708" xr:uid="{00000000-0005-0000-0000-00004B530000}"/>
    <cellStyle name="Style 135 2 5" xfId="11809" xr:uid="{00000000-0005-0000-0000-00004C530000}"/>
    <cellStyle name="Style 135 2 6" xfId="6853" xr:uid="{00000000-0005-0000-0000-00004D530000}"/>
    <cellStyle name="Style 135 2 7" xfId="1898" xr:uid="{00000000-0005-0000-0000-00004E530000}"/>
    <cellStyle name="Style 135 2 8" xfId="49280" xr:uid="{00000000-0005-0000-0000-00004F530000}"/>
    <cellStyle name="Style 135 2 9" xfId="54179" xr:uid="{00000000-0005-0000-0000-000050530000}"/>
    <cellStyle name="Style 135 3" xfId="38753" xr:uid="{00000000-0005-0000-0000-000051530000}"/>
    <cellStyle name="Style 135 4" xfId="36304" xr:uid="{00000000-0005-0000-0000-000052530000}"/>
    <cellStyle name="Style 135 5" xfId="33855" xr:uid="{00000000-0005-0000-0000-000053530000}"/>
    <cellStyle name="Style 135 6" xfId="31406" xr:uid="{00000000-0005-0000-0000-000054530000}"/>
    <cellStyle name="Style 135 7" xfId="28957" xr:uid="{00000000-0005-0000-0000-000055530000}"/>
    <cellStyle name="Style 135 8" xfId="24057" xr:uid="{00000000-0005-0000-0000-000056530000}"/>
    <cellStyle name="Style 135 9" xfId="19158" xr:uid="{00000000-0005-0000-0000-000057530000}"/>
    <cellStyle name="Style 1350" xfId="43974" xr:uid="{00000000-0005-0000-0000-000058530000}"/>
    <cellStyle name="Style 1350 10" xfId="14258" xr:uid="{00000000-0005-0000-0000-000059530000}"/>
    <cellStyle name="Style 1350 11" xfId="9303" xr:uid="{00000000-0005-0000-0000-00005A530000}"/>
    <cellStyle name="Style 1350 12" xfId="4347" xr:uid="{00000000-0005-0000-0000-00005B530000}"/>
    <cellStyle name="Style 1350 13" xfId="46831" xr:uid="{00000000-0005-0000-0000-00005C530000}"/>
    <cellStyle name="Style 1350 14" xfId="51730" xr:uid="{00000000-0005-0000-0000-00005D530000}"/>
    <cellStyle name="Style 1350 15" xfId="57942" xr:uid="{00000000-0005-0000-0000-00005E530000}"/>
    <cellStyle name="Style 1350 2" xfId="41201" xr:uid="{00000000-0005-0000-0000-00005F530000}"/>
    <cellStyle name="Style 1350 2 2" xfId="26505" xr:uid="{00000000-0005-0000-0000-000060530000}"/>
    <cellStyle name="Style 1350 2 3" xfId="21606" xr:uid="{00000000-0005-0000-0000-000061530000}"/>
    <cellStyle name="Style 1350 2 4" xfId="16707" xr:uid="{00000000-0005-0000-0000-000062530000}"/>
    <cellStyle name="Style 1350 2 5" xfId="11808" xr:uid="{00000000-0005-0000-0000-000063530000}"/>
    <cellStyle name="Style 1350 2 6" xfId="6852" xr:uid="{00000000-0005-0000-0000-000064530000}"/>
    <cellStyle name="Style 1350 2 7" xfId="1897" xr:uid="{00000000-0005-0000-0000-000065530000}"/>
    <cellStyle name="Style 1350 2 8" xfId="49281" xr:uid="{00000000-0005-0000-0000-000066530000}"/>
    <cellStyle name="Style 1350 2 9" xfId="54180" xr:uid="{00000000-0005-0000-0000-000067530000}"/>
    <cellStyle name="Style 1350 3" xfId="38752" xr:uid="{00000000-0005-0000-0000-000068530000}"/>
    <cellStyle name="Style 1350 4" xfId="36303" xr:uid="{00000000-0005-0000-0000-000069530000}"/>
    <cellStyle name="Style 1350 5" xfId="33854" xr:uid="{00000000-0005-0000-0000-00006A530000}"/>
    <cellStyle name="Style 1350 6" xfId="31405" xr:uid="{00000000-0005-0000-0000-00006B530000}"/>
    <cellStyle name="Style 1350 7" xfId="28956" xr:uid="{00000000-0005-0000-0000-00006C530000}"/>
    <cellStyle name="Style 1350 8" xfId="24056" xr:uid="{00000000-0005-0000-0000-00006D530000}"/>
    <cellStyle name="Style 1350 9" xfId="19157" xr:uid="{00000000-0005-0000-0000-00006E530000}"/>
    <cellStyle name="Style 1351" xfId="43973" xr:uid="{00000000-0005-0000-0000-00006F530000}"/>
    <cellStyle name="Style 1351 10" xfId="14257" xr:uid="{00000000-0005-0000-0000-000070530000}"/>
    <cellStyle name="Style 1351 11" xfId="9302" xr:uid="{00000000-0005-0000-0000-000071530000}"/>
    <cellStyle name="Style 1351 12" xfId="4346" xr:uid="{00000000-0005-0000-0000-000072530000}"/>
    <cellStyle name="Style 1351 13" xfId="46832" xr:uid="{00000000-0005-0000-0000-000073530000}"/>
    <cellStyle name="Style 1351 14" xfId="51731" xr:uid="{00000000-0005-0000-0000-000074530000}"/>
    <cellStyle name="Style 1351 15" xfId="57943" xr:uid="{00000000-0005-0000-0000-000075530000}"/>
    <cellStyle name="Style 1351 2" xfId="41200" xr:uid="{00000000-0005-0000-0000-000076530000}"/>
    <cellStyle name="Style 1351 2 2" xfId="26504" xr:uid="{00000000-0005-0000-0000-000077530000}"/>
    <cellStyle name="Style 1351 2 3" xfId="21605" xr:uid="{00000000-0005-0000-0000-000078530000}"/>
    <cellStyle name="Style 1351 2 4" xfId="16706" xr:uid="{00000000-0005-0000-0000-000079530000}"/>
    <cellStyle name="Style 1351 2 5" xfId="11807" xr:uid="{00000000-0005-0000-0000-00007A530000}"/>
    <cellStyle name="Style 1351 2 6" xfId="6851" xr:uid="{00000000-0005-0000-0000-00007B530000}"/>
    <cellStyle name="Style 1351 2 7" xfId="1896" xr:uid="{00000000-0005-0000-0000-00007C530000}"/>
    <cellStyle name="Style 1351 2 8" xfId="49282" xr:uid="{00000000-0005-0000-0000-00007D530000}"/>
    <cellStyle name="Style 1351 2 9" xfId="54181" xr:uid="{00000000-0005-0000-0000-00007E530000}"/>
    <cellStyle name="Style 1351 3" xfId="38751" xr:uid="{00000000-0005-0000-0000-00007F530000}"/>
    <cellStyle name="Style 1351 4" xfId="36302" xr:uid="{00000000-0005-0000-0000-000080530000}"/>
    <cellStyle name="Style 1351 5" xfId="33853" xr:uid="{00000000-0005-0000-0000-000081530000}"/>
    <cellStyle name="Style 1351 6" xfId="31404" xr:uid="{00000000-0005-0000-0000-000082530000}"/>
    <cellStyle name="Style 1351 7" xfId="28955" xr:uid="{00000000-0005-0000-0000-000083530000}"/>
    <cellStyle name="Style 1351 8" xfId="24055" xr:uid="{00000000-0005-0000-0000-000084530000}"/>
    <cellStyle name="Style 1351 9" xfId="19156" xr:uid="{00000000-0005-0000-0000-000085530000}"/>
    <cellStyle name="Style 1352" xfId="43972" xr:uid="{00000000-0005-0000-0000-000086530000}"/>
    <cellStyle name="Style 1352 10" xfId="14256" xr:uid="{00000000-0005-0000-0000-000087530000}"/>
    <cellStyle name="Style 1352 11" xfId="9301" xr:uid="{00000000-0005-0000-0000-000088530000}"/>
    <cellStyle name="Style 1352 12" xfId="4345" xr:uid="{00000000-0005-0000-0000-000089530000}"/>
    <cellStyle name="Style 1352 13" xfId="46833" xr:uid="{00000000-0005-0000-0000-00008A530000}"/>
    <cellStyle name="Style 1352 14" xfId="51732" xr:uid="{00000000-0005-0000-0000-00008B530000}"/>
    <cellStyle name="Style 1352 15" xfId="57944" xr:uid="{00000000-0005-0000-0000-00008C530000}"/>
    <cellStyle name="Style 1352 2" xfId="41199" xr:uid="{00000000-0005-0000-0000-00008D530000}"/>
    <cellStyle name="Style 1352 2 2" xfId="26503" xr:uid="{00000000-0005-0000-0000-00008E530000}"/>
    <cellStyle name="Style 1352 2 3" xfId="21604" xr:uid="{00000000-0005-0000-0000-00008F530000}"/>
    <cellStyle name="Style 1352 2 4" xfId="16705" xr:uid="{00000000-0005-0000-0000-000090530000}"/>
    <cellStyle name="Style 1352 2 5" xfId="11806" xr:uid="{00000000-0005-0000-0000-000091530000}"/>
    <cellStyle name="Style 1352 2 6" xfId="6850" xr:uid="{00000000-0005-0000-0000-000092530000}"/>
    <cellStyle name="Style 1352 2 7" xfId="1895" xr:uid="{00000000-0005-0000-0000-000093530000}"/>
    <cellStyle name="Style 1352 2 8" xfId="49283" xr:uid="{00000000-0005-0000-0000-000094530000}"/>
    <cellStyle name="Style 1352 2 9" xfId="54182" xr:uid="{00000000-0005-0000-0000-000095530000}"/>
    <cellStyle name="Style 1352 3" xfId="38750" xr:uid="{00000000-0005-0000-0000-000096530000}"/>
    <cellStyle name="Style 1352 4" xfId="36301" xr:uid="{00000000-0005-0000-0000-000097530000}"/>
    <cellStyle name="Style 1352 5" xfId="33852" xr:uid="{00000000-0005-0000-0000-000098530000}"/>
    <cellStyle name="Style 1352 6" xfId="31403" xr:uid="{00000000-0005-0000-0000-000099530000}"/>
    <cellStyle name="Style 1352 7" xfId="28954" xr:uid="{00000000-0005-0000-0000-00009A530000}"/>
    <cellStyle name="Style 1352 8" xfId="24054" xr:uid="{00000000-0005-0000-0000-00009B530000}"/>
    <cellStyle name="Style 1352 9" xfId="19155" xr:uid="{00000000-0005-0000-0000-00009C530000}"/>
    <cellStyle name="Style 1353" xfId="43971" xr:uid="{00000000-0005-0000-0000-00009D530000}"/>
    <cellStyle name="Style 1353 10" xfId="14255" xr:uid="{00000000-0005-0000-0000-00009E530000}"/>
    <cellStyle name="Style 1353 11" xfId="9300" xr:uid="{00000000-0005-0000-0000-00009F530000}"/>
    <cellStyle name="Style 1353 12" xfId="4344" xr:uid="{00000000-0005-0000-0000-0000A0530000}"/>
    <cellStyle name="Style 1353 13" xfId="46834" xr:uid="{00000000-0005-0000-0000-0000A1530000}"/>
    <cellStyle name="Style 1353 14" xfId="51733" xr:uid="{00000000-0005-0000-0000-0000A2530000}"/>
    <cellStyle name="Style 1353 15" xfId="57945" xr:uid="{00000000-0005-0000-0000-0000A3530000}"/>
    <cellStyle name="Style 1353 2" xfId="41198" xr:uid="{00000000-0005-0000-0000-0000A4530000}"/>
    <cellStyle name="Style 1353 2 2" xfId="26502" xr:uid="{00000000-0005-0000-0000-0000A5530000}"/>
    <cellStyle name="Style 1353 2 3" xfId="21603" xr:uid="{00000000-0005-0000-0000-0000A6530000}"/>
    <cellStyle name="Style 1353 2 4" xfId="16704" xr:uid="{00000000-0005-0000-0000-0000A7530000}"/>
    <cellStyle name="Style 1353 2 5" xfId="11805" xr:uid="{00000000-0005-0000-0000-0000A8530000}"/>
    <cellStyle name="Style 1353 2 6" xfId="6849" xr:uid="{00000000-0005-0000-0000-0000A9530000}"/>
    <cellStyle name="Style 1353 2 7" xfId="1894" xr:uid="{00000000-0005-0000-0000-0000AA530000}"/>
    <cellStyle name="Style 1353 2 8" xfId="49284" xr:uid="{00000000-0005-0000-0000-0000AB530000}"/>
    <cellStyle name="Style 1353 2 9" xfId="54183" xr:uid="{00000000-0005-0000-0000-0000AC530000}"/>
    <cellStyle name="Style 1353 3" xfId="38749" xr:uid="{00000000-0005-0000-0000-0000AD530000}"/>
    <cellStyle name="Style 1353 4" xfId="36300" xr:uid="{00000000-0005-0000-0000-0000AE530000}"/>
    <cellStyle name="Style 1353 5" xfId="33851" xr:uid="{00000000-0005-0000-0000-0000AF530000}"/>
    <cellStyle name="Style 1353 6" xfId="31402" xr:uid="{00000000-0005-0000-0000-0000B0530000}"/>
    <cellStyle name="Style 1353 7" xfId="28953" xr:uid="{00000000-0005-0000-0000-0000B1530000}"/>
    <cellStyle name="Style 1353 8" xfId="24053" xr:uid="{00000000-0005-0000-0000-0000B2530000}"/>
    <cellStyle name="Style 1353 9" xfId="19154" xr:uid="{00000000-0005-0000-0000-0000B3530000}"/>
    <cellStyle name="Style 1354" xfId="43970" xr:uid="{00000000-0005-0000-0000-0000B4530000}"/>
    <cellStyle name="Style 1354 10" xfId="14254" xr:uid="{00000000-0005-0000-0000-0000B5530000}"/>
    <cellStyle name="Style 1354 11" xfId="9299" xr:uid="{00000000-0005-0000-0000-0000B6530000}"/>
    <cellStyle name="Style 1354 12" xfId="4343" xr:uid="{00000000-0005-0000-0000-0000B7530000}"/>
    <cellStyle name="Style 1354 13" xfId="46835" xr:uid="{00000000-0005-0000-0000-0000B8530000}"/>
    <cellStyle name="Style 1354 14" xfId="51734" xr:uid="{00000000-0005-0000-0000-0000B9530000}"/>
    <cellStyle name="Style 1354 15" xfId="57946" xr:uid="{00000000-0005-0000-0000-0000BA530000}"/>
    <cellStyle name="Style 1354 2" xfId="41197" xr:uid="{00000000-0005-0000-0000-0000BB530000}"/>
    <cellStyle name="Style 1354 2 2" xfId="26501" xr:uid="{00000000-0005-0000-0000-0000BC530000}"/>
    <cellStyle name="Style 1354 2 3" xfId="21602" xr:uid="{00000000-0005-0000-0000-0000BD530000}"/>
    <cellStyle name="Style 1354 2 4" xfId="16703" xr:uid="{00000000-0005-0000-0000-0000BE530000}"/>
    <cellStyle name="Style 1354 2 5" xfId="11804" xr:uid="{00000000-0005-0000-0000-0000BF530000}"/>
    <cellStyle name="Style 1354 2 6" xfId="6848" xr:uid="{00000000-0005-0000-0000-0000C0530000}"/>
    <cellStyle name="Style 1354 2 7" xfId="1893" xr:uid="{00000000-0005-0000-0000-0000C1530000}"/>
    <cellStyle name="Style 1354 2 8" xfId="49285" xr:uid="{00000000-0005-0000-0000-0000C2530000}"/>
    <cellStyle name="Style 1354 2 9" xfId="54184" xr:uid="{00000000-0005-0000-0000-0000C3530000}"/>
    <cellStyle name="Style 1354 3" xfId="38748" xr:uid="{00000000-0005-0000-0000-0000C4530000}"/>
    <cellStyle name="Style 1354 4" xfId="36299" xr:uid="{00000000-0005-0000-0000-0000C5530000}"/>
    <cellStyle name="Style 1354 5" xfId="33850" xr:uid="{00000000-0005-0000-0000-0000C6530000}"/>
    <cellStyle name="Style 1354 6" xfId="31401" xr:uid="{00000000-0005-0000-0000-0000C7530000}"/>
    <cellStyle name="Style 1354 7" xfId="28952" xr:uid="{00000000-0005-0000-0000-0000C8530000}"/>
    <cellStyle name="Style 1354 8" xfId="24052" xr:uid="{00000000-0005-0000-0000-0000C9530000}"/>
    <cellStyle name="Style 1354 9" xfId="19153" xr:uid="{00000000-0005-0000-0000-0000CA530000}"/>
    <cellStyle name="Style 1355" xfId="43969" xr:uid="{00000000-0005-0000-0000-0000CB530000}"/>
    <cellStyle name="Style 1355 10" xfId="14253" xr:uid="{00000000-0005-0000-0000-0000CC530000}"/>
    <cellStyle name="Style 1355 11" xfId="9298" xr:uid="{00000000-0005-0000-0000-0000CD530000}"/>
    <cellStyle name="Style 1355 12" xfId="4342" xr:uid="{00000000-0005-0000-0000-0000CE530000}"/>
    <cellStyle name="Style 1355 13" xfId="46836" xr:uid="{00000000-0005-0000-0000-0000CF530000}"/>
    <cellStyle name="Style 1355 14" xfId="51735" xr:uid="{00000000-0005-0000-0000-0000D0530000}"/>
    <cellStyle name="Style 1355 15" xfId="57947" xr:uid="{00000000-0005-0000-0000-0000D1530000}"/>
    <cellStyle name="Style 1355 2" xfId="41196" xr:uid="{00000000-0005-0000-0000-0000D2530000}"/>
    <cellStyle name="Style 1355 2 2" xfId="26500" xr:uid="{00000000-0005-0000-0000-0000D3530000}"/>
    <cellStyle name="Style 1355 2 3" xfId="21601" xr:uid="{00000000-0005-0000-0000-0000D4530000}"/>
    <cellStyle name="Style 1355 2 4" xfId="16702" xr:uid="{00000000-0005-0000-0000-0000D5530000}"/>
    <cellStyle name="Style 1355 2 5" xfId="11803" xr:uid="{00000000-0005-0000-0000-0000D6530000}"/>
    <cellStyle name="Style 1355 2 6" xfId="6847" xr:uid="{00000000-0005-0000-0000-0000D7530000}"/>
    <cellStyle name="Style 1355 2 7" xfId="1892" xr:uid="{00000000-0005-0000-0000-0000D8530000}"/>
    <cellStyle name="Style 1355 2 8" xfId="49286" xr:uid="{00000000-0005-0000-0000-0000D9530000}"/>
    <cellStyle name="Style 1355 2 9" xfId="54185" xr:uid="{00000000-0005-0000-0000-0000DA530000}"/>
    <cellStyle name="Style 1355 3" xfId="38747" xr:uid="{00000000-0005-0000-0000-0000DB530000}"/>
    <cellStyle name="Style 1355 4" xfId="36298" xr:uid="{00000000-0005-0000-0000-0000DC530000}"/>
    <cellStyle name="Style 1355 5" xfId="33849" xr:uid="{00000000-0005-0000-0000-0000DD530000}"/>
    <cellStyle name="Style 1355 6" xfId="31400" xr:uid="{00000000-0005-0000-0000-0000DE530000}"/>
    <cellStyle name="Style 1355 7" xfId="28951" xr:uid="{00000000-0005-0000-0000-0000DF530000}"/>
    <cellStyle name="Style 1355 8" xfId="24051" xr:uid="{00000000-0005-0000-0000-0000E0530000}"/>
    <cellStyle name="Style 1355 9" xfId="19152" xr:uid="{00000000-0005-0000-0000-0000E1530000}"/>
    <cellStyle name="Style 1356" xfId="43968" xr:uid="{00000000-0005-0000-0000-0000E2530000}"/>
    <cellStyle name="Style 1356 10" xfId="14252" xr:uid="{00000000-0005-0000-0000-0000E3530000}"/>
    <cellStyle name="Style 1356 11" xfId="9297" xr:uid="{00000000-0005-0000-0000-0000E4530000}"/>
    <cellStyle name="Style 1356 12" xfId="4341" xr:uid="{00000000-0005-0000-0000-0000E5530000}"/>
    <cellStyle name="Style 1356 13" xfId="46837" xr:uid="{00000000-0005-0000-0000-0000E6530000}"/>
    <cellStyle name="Style 1356 14" xfId="51736" xr:uid="{00000000-0005-0000-0000-0000E7530000}"/>
    <cellStyle name="Style 1356 15" xfId="57948" xr:uid="{00000000-0005-0000-0000-0000E8530000}"/>
    <cellStyle name="Style 1356 2" xfId="41195" xr:uid="{00000000-0005-0000-0000-0000E9530000}"/>
    <cellStyle name="Style 1356 2 2" xfId="26499" xr:uid="{00000000-0005-0000-0000-0000EA530000}"/>
    <cellStyle name="Style 1356 2 3" xfId="21600" xr:uid="{00000000-0005-0000-0000-0000EB530000}"/>
    <cellStyle name="Style 1356 2 4" xfId="16701" xr:uid="{00000000-0005-0000-0000-0000EC530000}"/>
    <cellStyle name="Style 1356 2 5" xfId="11802" xr:uid="{00000000-0005-0000-0000-0000ED530000}"/>
    <cellStyle name="Style 1356 2 6" xfId="6846" xr:uid="{00000000-0005-0000-0000-0000EE530000}"/>
    <cellStyle name="Style 1356 2 7" xfId="1891" xr:uid="{00000000-0005-0000-0000-0000EF530000}"/>
    <cellStyle name="Style 1356 2 8" xfId="49287" xr:uid="{00000000-0005-0000-0000-0000F0530000}"/>
    <cellStyle name="Style 1356 2 9" xfId="54186" xr:uid="{00000000-0005-0000-0000-0000F1530000}"/>
    <cellStyle name="Style 1356 3" xfId="38746" xr:uid="{00000000-0005-0000-0000-0000F2530000}"/>
    <cellStyle name="Style 1356 4" xfId="36297" xr:uid="{00000000-0005-0000-0000-0000F3530000}"/>
    <cellStyle name="Style 1356 5" xfId="33848" xr:uid="{00000000-0005-0000-0000-0000F4530000}"/>
    <cellStyle name="Style 1356 6" xfId="31399" xr:uid="{00000000-0005-0000-0000-0000F5530000}"/>
    <cellStyle name="Style 1356 7" xfId="28950" xr:uid="{00000000-0005-0000-0000-0000F6530000}"/>
    <cellStyle name="Style 1356 8" xfId="24050" xr:uid="{00000000-0005-0000-0000-0000F7530000}"/>
    <cellStyle name="Style 1356 9" xfId="19151" xr:uid="{00000000-0005-0000-0000-0000F8530000}"/>
    <cellStyle name="Style 1357" xfId="43967" xr:uid="{00000000-0005-0000-0000-0000F9530000}"/>
    <cellStyle name="Style 1357 10" xfId="14251" xr:uid="{00000000-0005-0000-0000-0000FA530000}"/>
    <cellStyle name="Style 1357 11" xfId="9296" xr:uid="{00000000-0005-0000-0000-0000FB530000}"/>
    <cellStyle name="Style 1357 12" xfId="4340" xr:uid="{00000000-0005-0000-0000-0000FC530000}"/>
    <cellStyle name="Style 1357 13" xfId="46838" xr:uid="{00000000-0005-0000-0000-0000FD530000}"/>
    <cellStyle name="Style 1357 14" xfId="51737" xr:uid="{00000000-0005-0000-0000-0000FE530000}"/>
    <cellStyle name="Style 1357 15" xfId="57949" xr:uid="{00000000-0005-0000-0000-0000FF530000}"/>
    <cellStyle name="Style 1357 2" xfId="41194" xr:uid="{00000000-0005-0000-0000-000000540000}"/>
    <cellStyle name="Style 1357 2 2" xfId="26498" xr:uid="{00000000-0005-0000-0000-000001540000}"/>
    <cellStyle name="Style 1357 2 3" xfId="21599" xr:uid="{00000000-0005-0000-0000-000002540000}"/>
    <cellStyle name="Style 1357 2 4" xfId="16700" xr:uid="{00000000-0005-0000-0000-000003540000}"/>
    <cellStyle name="Style 1357 2 5" xfId="11801" xr:uid="{00000000-0005-0000-0000-000004540000}"/>
    <cellStyle name="Style 1357 2 6" xfId="6845" xr:uid="{00000000-0005-0000-0000-000005540000}"/>
    <cellStyle name="Style 1357 2 7" xfId="1890" xr:uid="{00000000-0005-0000-0000-000006540000}"/>
    <cellStyle name="Style 1357 2 8" xfId="49288" xr:uid="{00000000-0005-0000-0000-000007540000}"/>
    <cellStyle name="Style 1357 2 9" xfId="54187" xr:uid="{00000000-0005-0000-0000-000008540000}"/>
    <cellStyle name="Style 1357 3" xfId="38745" xr:uid="{00000000-0005-0000-0000-000009540000}"/>
    <cellStyle name="Style 1357 4" xfId="36296" xr:uid="{00000000-0005-0000-0000-00000A540000}"/>
    <cellStyle name="Style 1357 5" xfId="33847" xr:uid="{00000000-0005-0000-0000-00000B540000}"/>
    <cellStyle name="Style 1357 6" xfId="31398" xr:uid="{00000000-0005-0000-0000-00000C540000}"/>
    <cellStyle name="Style 1357 7" xfId="28949" xr:uid="{00000000-0005-0000-0000-00000D540000}"/>
    <cellStyle name="Style 1357 8" xfId="24049" xr:uid="{00000000-0005-0000-0000-00000E540000}"/>
    <cellStyle name="Style 1357 9" xfId="19150" xr:uid="{00000000-0005-0000-0000-00000F540000}"/>
    <cellStyle name="Style 1358" xfId="43966" xr:uid="{00000000-0005-0000-0000-000010540000}"/>
    <cellStyle name="Style 1358 10" xfId="14250" xr:uid="{00000000-0005-0000-0000-000011540000}"/>
    <cellStyle name="Style 1358 11" xfId="9295" xr:uid="{00000000-0005-0000-0000-000012540000}"/>
    <cellStyle name="Style 1358 12" xfId="4339" xr:uid="{00000000-0005-0000-0000-000013540000}"/>
    <cellStyle name="Style 1358 13" xfId="46839" xr:uid="{00000000-0005-0000-0000-000014540000}"/>
    <cellStyle name="Style 1358 14" xfId="51738" xr:uid="{00000000-0005-0000-0000-000015540000}"/>
    <cellStyle name="Style 1358 15" xfId="57950" xr:uid="{00000000-0005-0000-0000-000016540000}"/>
    <cellStyle name="Style 1358 2" xfId="41193" xr:uid="{00000000-0005-0000-0000-000017540000}"/>
    <cellStyle name="Style 1358 2 2" xfId="26497" xr:uid="{00000000-0005-0000-0000-000018540000}"/>
    <cellStyle name="Style 1358 2 3" xfId="21598" xr:uid="{00000000-0005-0000-0000-000019540000}"/>
    <cellStyle name="Style 1358 2 4" xfId="16699" xr:uid="{00000000-0005-0000-0000-00001A540000}"/>
    <cellStyle name="Style 1358 2 5" xfId="11800" xr:uid="{00000000-0005-0000-0000-00001B540000}"/>
    <cellStyle name="Style 1358 2 6" xfId="6844" xr:uid="{00000000-0005-0000-0000-00001C540000}"/>
    <cellStyle name="Style 1358 2 7" xfId="1889" xr:uid="{00000000-0005-0000-0000-00001D540000}"/>
    <cellStyle name="Style 1358 2 8" xfId="49289" xr:uid="{00000000-0005-0000-0000-00001E540000}"/>
    <cellStyle name="Style 1358 2 9" xfId="54188" xr:uid="{00000000-0005-0000-0000-00001F540000}"/>
    <cellStyle name="Style 1358 3" xfId="38744" xr:uid="{00000000-0005-0000-0000-000020540000}"/>
    <cellStyle name="Style 1358 4" xfId="36295" xr:uid="{00000000-0005-0000-0000-000021540000}"/>
    <cellStyle name="Style 1358 5" xfId="33846" xr:uid="{00000000-0005-0000-0000-000022540000}"/>
    <cellStyle name="Style 1358 6" xfId="31397" xr:uid="{00000000-0005-0000-0000-000023540000}"/>
    <cellStyle name="Style 1358 7" xfId="28948" xr:uid="{00000000-0005-0000-0000-000024540000}"/>
    <cellStyle name="Style 1358 8" xfId="24048" xr:uid="{00000000-0005-0000-0000-000025540000}"/>
    <cellStyle name="Style 1358 9" xfId="19149" xr:uid="{00000000-0005-0000-0000-000026540000}"/>
    <cellStyle name="Style 1359" xfId="43965" xr:uid="{00000000-0005-0000-0000-000027540000}"/>
    <cellStyle name="Style 1359 10" xfId="14249" xr:uid="{00000000-0005-0000-0000-000028540000}"/>
    <cellStyle name="Style 1359 11" xfId="9294" xr:uid="{00000000-0005-0000-0000-000029540000}"/>
    <cellStyle name="Style 1359 12" xfId="4338" xr:uid="{00000000-0005-0000-0000-00002A540000}"/>
    <cellStyle name="Style 1359 13" xfId="46840" xr:uid="{00000000-0005-0000-0000-00002B540000}"/>
    <cellStyle name="Style 1359 14" xfId="51739" xr:uid="{00000000-0005-0000-0000-00002C540000}"/>
    <cellStyle name="Style 1359 15" xfId="57951" xr:uid="{00000000-0005-0000-0000-00002D540000}"/>
    <cellStyle name="Style 1359 2" xfId="41192" xr:uid="{00000000-0005-0000-0000-00002E540000}"/>
    <cellStyle name="Style 1359 2 2" xfId="26496" xr:uid="{00000000-0005-0000-0000-00002F540000}"/>
    <cellStyle name="Style 1359 2 3" xfId="21597" xr:uid="{00000000-0005-0000-0000-000030540000}"/>
    <cellStyle name="Style 1359 2 4" xfId="16698" xr:uid="{00000000-0005-0000-0000-000031540000}"/>
    <cellStyle name="Style 1359 2 5" xfId="11799" xr:uid="{00000000-0005-0000-0000-000032540000}"/>
    <cellStyle name="Style 1359 2 6" xfId="6843" xr:uid="{00000000-0005-0000-0000-000033540000}"/>
    <cellStyle name="Style 1359 2 7" xfId="1888" xr:uid="{00000000-0005-0000-0000-000034540000}"/>
    <cellStyle name="Style 1359 2 8" xfId="49290" xr:uid="{00000000-0005-0000-0000-000035540000}"/>
    <cellStyle name="Style 1359 2 9" xfId="54189" xr:uid="{00000000-0005-0000-0000-000036540000}"/>
    <cellStyle name="Style 1359 3" xfId="38743" xr:uid="{00000000-0005-0000-0000-000037540000}"/>
    <cellStyle name="Style 1359 4" xfId="36294" xr:uid="{00000000-0005-0000-0000-000038540000}"/>
    <cellStyle name="Style 1359 5" xfId="33845" xr:uid="{00000000-0005-0000-0000-000039540000}"/>
    <cellStyle name="Style 1359 6" xfId="31396" xr:uid="{00000000-0005-0000-0000-00003A540000}"/>
    <cellStyle name="Style 1359 7" xfId="28947" xr:uid="{00000000-0005-0000-0000-00003B540000}"/>
    <cellStyle name="Style 1359 8" xfId="24047" xr:uid="{00000000-0005-0000-0000-00003C540000}"/>
    <cellStyle name="Style 1359 9" xfId="19148" xr:uid="{00000000-0005-0000-0000-00003D540000}"/>
    <cellStyle name="Style 136" xfId="43964" xr:uid="{00000000-0005-0000-0000-00003E540000}"/>
    <cellStyle name="Style 136 10" xfId="14248" xr:uid="{00000000-0005-0000-0000-00003F540000}"/>
    <cellStyle name="Style 136 11" xfId="9293" xr:uid="{00000000-0005-0000-0000-000040540000}"/>
    <cellStyle name="Style 136 12" xfId="4337" xr:uid="{00000000-0005-0000-0000-000041540000}"/>
    <cellStyle name="Style 136 13" xfId="46841" xr:uid="{00000000-0005-0000-0000-000042540000}"/>
    <cellStyle name="Style 136 14" xfId="51740" xr:uid="{00000000-0005-0000-0000-000043540000}"/>
    <cellStyle name="Style 136 15" xfId="57952" xr:uid="{00000000-0005-0000-0000-000044540000}"/>
    <cellStyle name="Style 136 2" xfId="41191" xr:uid="{00000000-0005-0000-0000-000045540000}"/>
    <cellStyle name="Style 136 2 2" xfId="26495" xr:uid="{00000000-0005-0000-0000-000046540000}"/>
    <cellStyle name="Style 136 2 3" xfId="21596" xr:uid="{00000000-0005-0000-0000-000047540000}"/>
    <cellStyle name="Style 136 2 4" xfId="16697" xr:uid="{00000000-0005-0000-0000-000048540000}"/>
    <cellStyle name="Style 136 2 5" xfId="11798" xr:uid="{00000000-0005-0000-0000-000049540000}"/>
    <cellStyle name="Style 136 2 6" xfId="6842" xr:uid="{00000000-0005-0000-0000-00004A540000}"/>
    <cellStyle name="Style 136 2 7" xfId="1887" xr:uid="{00000000-0005-0000-0000-00004B540000}"/>
    <cellStyle name="Style 136 2 8" xfId="49291" xr:uid="{00000000-0005-0000-0000-00004C540000}"/>
    <cellStyle name="Style 136 2 9" xfId="54190" xr:uid="{00000000-0005-0000-0000-00004D540000}"/>
    <cellStyle name="Style 136 3" xfId="38742" xr:uid="{00000000-0005-0000-0000-00004E540000}"/>
    <cellStyle name="Style 136 4" xfId="36293" xr:uid="{00000000-0005-0000-0000-00004F540000}"/>
    <cellStyle name="Style 136 5" xfId="33844" xr:uid="{00000000-0005-0000-0000-000050540000}"/>
    <cellStyle name="Style 136 6" xfId="31395" xr:uid="{00000000-0005-0000-0000-000051540000}"/>
    <cellStyle name="Style 136 7" xfId="28946" xr:uid="{00000000-0005-0000-0000-000052540000}"/>
    <cellStyle name="Style 136 8" xfId="24046" xr:uid="{00000000-0005-0000-0000-000053540000}"/>
    <cellStyle name="Style 136 9" xfId="19147" xr:uid="{00000000-0005-0000-0000-000054540000}"/>
    <cellStyle name="Style 1360" xfId="43963" xr:uid="{00000000-0005-0000-0000-000055540000}"/>
    <cellStyle name="Style 1360 10" xfId="14247" xr:uid="{00000000-0005-0000-0000-000056540000}"/>
    <cellStyle name="Style 1360 11" xfId="9292" xr:uid="{00000000-0005-0000-0000-000057540000}"/>
    <cellStyle name="Style 1360 12" xfId="4336" xr:uid="{00000000-0005-0000-0000-000058540000}"/>
    <cellStyle name="Style 1360 13" xfId="46842" xr:uid="{00000000-0005-0000-0000-000059540000}"/>
    <cellStyle name="Style 1360 14" xfId="51741" xr:uid="{00000000-0005-0000-0000-00005A540000}"/>
    <cellStyle name="Style 1360 15" xfId="57953" xr:uid="{00000000-0005-0000-0000-00005B540000}"/>
    <cellStyle name="Style 1360 2" xfId="41190" xr:uid="{00000000-0005-0000-0000-00005C540000}"/>
    <cellStyle name="Style 1360 2 2" xfId="26494" xr:uid="{00000000-0005-0000-0000-00005D540000}"/>
    <cellStyle name="Style 1360 2 3" xfId="21595" xr:uid="{00000000-0005-0000-0000-00005E540000}"/>
    <cellStyle name="Style 1360 2 4" xfId="16696" xr:uid="{00000000-0005-0000-0000-00005F540000}"/>
    <cellStyle name="Style 1360 2 5" xfId="11797" xr:uid="{00000000-0005-0000-0000-000060540000}"/>
    <cellStyle name="Style 1360 2 6" xfId="6841" xr:uid="{00000000-0005-0000-0000-000061540000}"/>
    <cellStyle name="Style 1360 2 7" xfId="1886" xr:uid="{00000000-0005-0000-0000-000062540000}"/>
    <cellStyle name="Style 1360 2 8" xfId="49292" xr:uid="{00000000-0005-0000-0000-000063540000}"/>
    <cellStyle name="Style 1360 2 9" xfId="54191" xr:uid="{00000000-0005-0000-0000-000064540000}"/>
    <cellStyle name="Style 1360 3" xfId="38741" xr:uid="{00000000-0005-0000-0000-000065540000}"/>
    <cellStyle name="Style 1360 4" xfId="36292" xr:uid="{00000000-0005-0000-0000-000066540000}"/>
    <cellStyle name="Style 1360 5" xfId="33843" xr:uid="{00000000-0005-0000-0000-000067540000}"/>
    <cellStyle name="Style 1360 6" xfId="31394" xr:uid="{00000000-0005-0000-0000-000068540000}"/>
    <cellStyle name="Style 1360 7" xfId="28945" xr:uid="{00000000-0005-0000-0000-000069540000}"/>
    <cellStyle name="Style 1360 8" xfId="24045" xr:uid="{00000000-0005-0000-0000-00006A540000}"/>
    <cellStyle name="Style 1360 9" xfId="19146" xr:uid="{00000000-0005-0000-0000-00006B540000}"/>
    <cellStyle name="Style 1361" xfId="43962" xr:uid="{00000000-0005-0000-0000-00006C540000}"/>
    <cellStyle name="Style 1361 10" xfId="14246" xr:uid="{00000000-0005-0000-0000-00006D540000}"/>
    <cellStyle name="Style 1361 11" xfId="9291" xr:uid="{00000000-0005-0000-0000-00006E540000}"/>
    <cellStyle name="Style 1361 12" xfId="4335" xr:uid="{00000000-0005-0000-0000-00006F540000}"/>
    <cellStyle name="Style 1361 13" xfId="46843" xr:uid="{00000000-0005-0000-0000-000070540000}"/>
    <cellStyle name="Style 1361 14" xfId="51742" xr:uid="{00000000-0005-0000-0000-000071540000}"/>
    <cellStyle name="Style 1361 15" xfId="57954" xr:uid="{00000000-0005-0000-0000-000072540000}"/>
    <cellStyle name="Style 1361 2" xfId="41189" xr:uid="{00000000-0005-0000-0000-000073540000}"/>
    <cellStyle name="Style 1361 2 2" xfId="26493" xr:uid="{00000000-0005-0000-0000-000074540000}"/>
    <cellStyle name="Style 1361 2 3" xfId="21594" xr:uid="{00000000-0005-0000-0000-000075540000}"/>
    <cellStyle name="Style 1361 2 4" xfId="16695" xr:uid="{00000000-0005-0000-0000-000076540000}"/>
    <cellStyle name="Style 1361 2 5" xfId="11796" xr:uid="{00000000-0005-0000-0000-000077540000}"/>
    <cellStyle name="Style 1361 2 6" xfId="6840" xr:uid="{00000000-0005-0000-0000-000078540000}"/>
    <cellStyle name="Style 1361 2 7" xfId="1885" xr:uid="{00000000-0005-0000-0000-000079540000}"/>
    <cellStyle name="Style 1361 2 8" xfId="49293" xr:uid="{00000000-0005-0000-0000-00007A540000}"/>
    <cellStyle name="Style 1361 2 9" xfId="54192" xr:uid="{00000000-0005-0000-0000-00007B540000}"/>
    <cellStyle name="Style 1361 3" xfId="38740" xr:uid="{00000000-0005-0000-0000-00007C540000}"/>
    <cellStyle name="Style 1361 4" xfId="36291" xr:uid="{00000000-0005-0000-0000-00007D540000}"/>
    <cellStyle name="Style 1361 5" xfId="33842" xr:uid="{00000000-0005-0000-0000-00007E540000}"/>
    <cellStyle name="Style 1361 6" xfId="31393" xr:uid="{00000000-0005-0000-0000-00007F540000}"/>
    <cellStyle name="Style 1361 7" xfId="28944" xr:uid="{00000000-0005-0000-0000-000080540000}"/>
    <cellStyle name="Style 1361 8" xfId="24044" xr:uid="{00000000-0005-0000-0000-000081540000}"/>
    <cellStyle name="Style 1361 9" xfId="19145" xr:uid="{00000000-0005-0000-0000-000082540000}"/>
    <cellStyle name="Style 1362" xfId="43961" xr:uid="{00000000-0005-0000-0000-000083540000}"/>
    <cellStyle name="Style 1362 10" xfId="14245" xr:uid="{00000000-0005-0000-0000-000084540000}"/>
    <cellStyle name="Style 1362 11" xfId="9290" xr:uid="{00000000-0005-0000-0000-000085540000}"/>
    <cellStyle name="Style 1362 12" xfId="4334" xr:uid="{00000000-0005-0000-0000-000086540000}"/>
    <cellStyle name="Style 1362 13" xfId="46844" xr:uid="{00000000-0005-0000-0000-000087540000}"/>
    <cellStyle name="Style 1362 14" xfId="51743" xr:uid="{00000000-0005-0000-0000-000088540000}"/>
    <cellStyle name="Style 1362 15" xfId="57955" xr:uid="{00000000-0005-0000-0000-000089540000}"/>
    <cellStyle name="Style 1362 2" xfId="41188" xr:uid="{00000000-0005-0000-0000-00008A540000}"/>
    <cellStyle name="Style 1362 2 2" xfId="26492" xr:uid="{00000000-0005-0000-0000-00008B540000}"/>
    <cellStyle name="Style 1362 2 3" xfId="21593" xr:uid="{00000000-0005-0000-0000-00008C540000}"/>
    <cellStyle name="Style 1362 2 4" xfId="16694" xr:uid="{00000000-0005-0000-0000-00008D540000}"/>
    <cellStyle name="Style 1362 2 5" xfId="11795" xr:uid="{00000000-0005-0000-0000-00008E540000}"/>
    <cellStyle name="Style 1362 2 6" xfId="6839" xr:uid="{00000000-0005-0000-0000-00008F540000}"/>
    <cellStyle name="Style 1362 2 7" xfId="1884" xr:uid="{00000000-0005-0000-0000-000090540000}"/>
    <cellStyle name="Style 1362 2 8" xfId="49294" xr:uid="{00000000-0005-0000-0000-000091540000}"/>
    <cellStyle name="Style 1362 2 9" xfId="54193" xr:uid="{00000000-0005-0000-0000-000092540000}"/>
    <cellStyle name="Style 1362 3" xfId="38739" xr:uid="{00000000-0005-0000-0000-000093540000}"/>
    <cellStyle name="Style 1362 4" xfId="36290" xr:uid="{00000000-0005-0000-0000-000094540000}"/>
    <cellStyle name="Style 1362 5" xfId="33841" xr:uid="{00000000-0005-0000-0000-000095540000}"/>
    <cellStyle name="Style 1362 6" xfId="31392" xr:uid="{00000000-0005-0000-0000-000096540000}"/>
    <cellStyle name="Style 1362 7" xfId="28943" xr:uid="{00000000-0005-0000-0000-000097540000}"/>
    <cellStyle name="Style 1362 8" xfId="24043" xr:uid="{00000000-0005-0000-0000-000098540000}"/>
    <cellStyle name="Style 1362 9" xfId="19144" xr:uid="{00000000-0005-0000-0000-000099540000}"/>
    <cellStyle name="Style 1363" xfId="43960" xr:uid="{00000000-0005-0000-0000-00009A540000}"/>
    <cellStyle name="Style 1363 10" xfId="14244" xr:uid="{00000000-0005-0000-0000-00009B540000}"/>
    <cellStyle name="Style 1363 11" xfId="9289" xr:uid="{00000000-0005-0000-0000-00009C540000}"/>
    <cellStyle name="Style 1363 12" xfId="4333" xr:uid="{00000000-0005-0000-0000-00009D540000}"/>
    <cellStyle name="Style 1363 13" xfId="46845" xr:uid="{00000000-0005-0000-0000-00009E540000}"/>
    <cellStyle name="Style 1363 14" xfId="51744" xr:uid="{00000000-0005-0000-0000-00009F540000}"/>
    <cellStyle name="Style 1363 15" xfId="57956" xr:uid="{00000000-0005-0000-0000-0000A0540000}"/>
    <cellStyle name="Style 1363 2" xfId="41187" xr:uid="{00000000-0005-0000-0000-0000A1540000}"/>
    <cellStyle name="Style 1363 2 2" xfId="26491" xr:uid="{00000000-0005-0000-0000-0000A2540000}"/>
    <cellStyle name="Style 1363 2 3" xfId="21592" xr:uid="{00000000-0005-0000-0000-0000A3540000}"/>
    <cellStyle name="Style 1363 2 4" xfId="16693" xr:uid="{00000000-0005-0000-0000-0000A4540000}"/>
    <cellStyle name="Style 1363 2 5" xfId="11794" xr:uid="{00000000-0005-0000-0000-0000A5540000}"/>
    <cellStyle name="Style 1363 2 6" xfId="6838" xr:uid="{00000000-0005-0000-0000-0000A6540000}"/>
    <cellStyle name="Style 1363 2 7" xfId="1883" xr:uid="{00000000-0005-0000-0000-0000A7540000}"/>
    <cellStyle name="Style 1363 2 8" xfId="49295" xr:uid="{00000000-0005-0000-0000-0000A8540000}"/>
    <cellStyle name="Style 1363 2 9" xfId="54194" xr:uid="{00000000-0005-0000-0000-0000A9540000}"/>
    <cellStyle name="Style 1363 3" xfId="38738" xr:uid="{00000000-0005-0000-0000-0000AA540000}"/>
    <cellStyle name="Style 1363 4" xfId="36289" xr:uid="{00000000-0005-0000-0000-0000AB540000}"/>
    <cellStyle name="Style 1363 5" xfId="33840" xr:uid="{00000000-0005-0000-0000-0000AC540000}"/>
    <cellStyle name="Style 1363 6" xfId="31391" xr:uid="{00000000-0005-0000-0000-0000AD540000}"/>
    <cellStyle name="Style 1363 7" xfId="28942" xr:uid="{00000000-0005-0000-0000-0000AE540000}"/>
    <cellStyle name="Style 1363 8" xfId="24042" xr:uid="{00000000-0005-0000-0000-0000AF540000}"/>
    <cellStyle name="Style 1363 9" xfId="19143" xr:uid="{00000000-0005-0000-0000-0000B0540000}"/>
    <cellStyle name="Style 1364" xfId="43959" xr:uid="{00000000-0005-0000-0000-0000B1540000}"/>
    <cellStyle name="Style 1364 10" xfId="14243" xr:uid="{00000000-0005-0000-0000-0000B2540000}"/>
    <cellStyle name="Style 1364 11" xfId="9288" xr:uid="{00000000-0005-0000-0000-0000B3540000}"/>
    <cellStyle name="Style 1364 12" xfId="4332" xr:uid="{00000000-0005-0000-0000-0000B4540000}"/>
    <cellStyle name="Style 1364 13" xfId="46846" xr:uid="{00000000-0005-0000-0000-0000B5540000}"/>
    <cellStyle name="Style 1364 14" xfId="51745" xr:uid="{00000000-0005-0000-0000-0000B6540000}"/>
    <cellStyle name="Style 1364 15" xfId="57957" xr:uid="{00000000-0005-0000-0000-0000B7540000}"/>
    <cellStyle name="Style 1364 2" xfId="41186" xr:uid="{00000000-0005-0000-0000-0000B8540000}"/>
    <cellStyle name="Style 1364 2 2" xfId="26490" xr:uid="{00000000-0005-0000-0000-0000B9540000}"/>
    <cellStyle name="Style 1364 2 3" xfId="21591" xr:uid="{00000000-0005-0000-0000-0000BA540000}"/>
    <cellStyle name="Style 1364 2 4" xfId="16692" xr:uid="{00000000-0005-0000-0000-0000BB540000}"/>
    <cellStyle name="Style 1364 2 5" xfId="11793" xr:uid="{00000000-0005-0000-0000-0000BC540000}"/>
    <cellStyle name="Style 1364 2 6" xfId="6837" xr:uid="{00000000-0005-0000-0000-0000BD540000}"/>
    <cellStyle name="Style 1364 2 7" xfId="1882" xr:uid="{00000000-0005-0000-0000-0000BE540000}"/>
    <cellStyle name="Style 1364 2 8" xfId="49296" xr:uid="{00000000-0005-0000-0000-0000BF540000}"/>
    <cellStyle name="Style 1364 2 9" xfId="54195" xr:uid="{00000000-0005-0000-0000-0000C0540000}"/>
    <cellStyle name="Style 1364 3" xfId="38737" xr:uid="{00000000-0005-0000-0000-0000C1540000}"/>
    <cellStyle name="Style 1364 4" xfId="36288" xr:uid="{00000000-0005-0000-0000-0000C2540000}"/>
    <cellStyle name="Style 1364 5" xfId="33839" xr:uid="{00000000-0005-0000-0000-0000C3540000}"/>
    <cellStyle name="Style 1364 6" xfId="31390" xr:uid="{00000000-0005-0000-0000-0000C4540000}"/>
    <cellStyle name="Style 1364 7" xfId="28941" xr:uid="{00000000-0005-0000-0000-0000C5540000}"/>
    <cellStyle name="Style 1364 8" xfId="24041" xr:uid="{00000000-0005-0000-0000-0000C6540000}"/>
    <cellStyle name="Style 1364 9" xfId="19142" xr:uid="{00000000-0005-0000-0000-0000C7540000}"/>
    <cellStyle name="Style 1365" xfId="43958" xr:uid="{00000000-0005-0000-0000-0000C8540000}"/>
    <cellStyle name="Style 1365 10" xfId="14242" xr:uid="{00000000-0005-0000-0000-0000C9540000}"/>
    <cellStyle name="Style 1365 11" xfId="9287" xr:uid="{00000000-0005-0000-0000-0000CA540000}"/>
    <cellStyle name="Style 1365 12" xfId="4331" xr:uid="{00000000-0005-0000-0000-0000CB540000}"/>
    <cellStyle name="Style 1365 13" xfId="46847" xr:uid="{00000000-0005-0000-0000-0000CC540000}"/>
    <cellStyle name="Style 1365 14" xfId="51746" xr:uid="{00000000-0005-0000-0000-0000CD540000}"/>
    <cellStyle name="Style 1365 15" xfId="57958" xr:uid="{00000000-0005-0000-0000-0000CE540000}"/>
    <cellStyle name="Style 1365 2" xfId="41185" xr:uid="{00000000-0005-0000-0000-0000CF540000}"/>
    <cellStyle name="Style 1365 2 2" xfId="26489" xr:uid="{00000000-0005-0000-0000-0000D0540000}"/>
    <cellStyle name="Style 1365 2 3" xfId="21590" xr:uid="{00000000-0005-0000-0000-0000D1540000}"/>
    <cellStyle name="Style 1365 2 4" xfId="16691" xr:uid="{00000000-0005-0000-0000-0000D2540000}"/>
    <cellStyle name="Style 1365 2 5" xfId="11792" xr:uid="{00000000-0005-0000-0000-0000D3540000}"/>
    <cellStyle name="Style 1365 2 6" xfId="6836" xr:uid="{00000000-0005-0000-0000-0000D4540000}"/>
    <cellStyle name="Style 1365 2 7" xfId="1881" xr:uid="{00000000-0005-0000-0000-0000D5540000}"/>
    <cellStyle name="Style 1365 2 8" xfId="49297" xr:uid="{00000000-0005-0000-0000-0000D6540000}"/>
    <cellStyle name="Style 1365 2 9" xfId="54196" xr:uid="{00000000-0005-0000-0000-0000D7540000}"/>
    <cellStyle name="Style 1365 3" xfId="38736" xr:uid="{00000000-0005-0000-0000-0000D8540000}"/>
    <cellStyle name="Style 1365 4" xfId="36287" xr:uid="{00000000-0005-0000-0000-0000D9540000}"/>
    <cellStyle name="Style 1365 5" xfId="33838" xr:uid="{00000000-0005-0000-0000-0000DA540000}"/>
    <cellStyle name="Style 1365 6" xfId="31389" xr:uid="{00000000-0005-0000-0000-0000DB540000}"/>
    <cellStyle name="Style 1365 7" xfId="28940" xr:uid="{00000000-0005-0000-0000-0000DC540000}"/>
    <cellStyle name="Style 1365 8" xfId="24040" xr:uid="{00000000-0005-0000-0000-0000DD540000}"/>
    <cellStyle name="Style 1365 9" xfId="19141" xr:uid="{00000000-0005-0000-0000-0000DE540000}"/>
    <cellStyle name="Style 1366" xfId="43957" xr:uid="{00000000-0005-0000-0000-0000DF540000}"/>
    <cellStyle name="Style 1366 10" xfId="14241" xr:uid="{00000000-0005-0000-0000-0000E0540000}"/>
    <cellStyle name="Style 1366 11" xfId="9286" xr:uid="{00000000-0005-0000-0000-0000E1540000}"/>
    <cellStyle name="Style 1366 12" xfId="4330" xr:uid="{00000000-0005-0000-0000-0000E2540000}"/>
    <cellStyle name="Style 1366 13" xfId="46848" xr:uid="{00000000-0005-0000-0000-0000E3540000}"/>
    <cellStyle name="Style 1366 14" xfId="51747" xr:uid="{00000000-0005-0000-0000-0000E4540000}"/>
    <cellStyle name="Style 1366 15" xfId="57959" xr:uid="{00000000-0005-0000-0000-0000E5540000}"/>
    <cellStyle name="Style 1366 2" xfId="41184" xr:uid="{00000000-0005-0000-0000-0000E6540000}"/>
    <cellStyle name="Style 1366 2 2" xfId="26488" xr:uid="{00000000-0005-0000-0000-0000E7540000}"/>
    <cellStyle name="Style 1366 2 3" xfId="21589" xr:uid="{00000000-0005-0000-0000-0000E8540000}"/>
    <cellStyle name="Style 1366 2 4" xfId="16690" xr:uid="{00000000-0005-0000-0000-0000E9540000}"/>
    <cellStyle name="Style 1366 2 5" xfId="11791" xr:uid="{00000000-0005-0000-0000-0000EA540000}"/>
    <cellStyle name="Style 1366 2 6" xfId="6835" xr:uid="{00000000-0005-0000-0000-0000EB540000}"/>
    <cellStyle name="Style 1366 2 7" xfId="1880" xr:uid="{00000000-0005-0000-0000-0000EC540000}"/>
    <cellStyle name="Style 1366 2 8" xfId="49298" xr:uid="{00000000-0005-0000-0000-0000ED540000}"/>
    <cellStyle name="Style 1366 2 9" xfId="54197" xr:uid="{00000000-0005-0000-0000-0000EE540000}"/>
    <cellStyle name="Style 1366 3" xfId="38735" xr:uid="{00000000-0005-0000-0000-0000EF540000}"/>
    <cellStyle name="Style 1366 4" xfId="36286" xr:uid="{00000000-0005-0000-0000-0000F0540000}"/>
    <cellStyle name="Style 1366 5" xfId="33837" xr:uid="{00000000-0005-0000-0000-0000F1540000}"/>
    <cellStyle name="Style 1366 6" xfId="31388" xr:uid="{00000000-0005-0000-0000-0000F2540000}"/>
    <cellStyle name="Style 1366 7" xfId="28939" xr:uid="{00000000-0005-0000-0000-0000F3540000}"/>
    <cellStyle name="Style 1366 8" xfId="24039" xr:uid="{00000000-0005-0000-0000-0000F4540000}"/>
    <cellStyle name="Style 1366 9" xfId="19140" xr:uid="{00000000-0005-0000-0000-0000F5540000}"/>
    <cellStyle name="Style 1367" xfId="43956" xr:uid="{00000000-0005-0000-0000-0000F6540000}"/>
    <cellStyle name="Style 1367 10" xfId="14240" xr:uid="{00000000-0005-0000-0000-0000F7540000}"/>
    <cellStyle name="Style 1367 11" xfId="9285" xr:uid="{00000000-0005-0000-0000-0000F8540000}"/>
    <cellStyle name="Style 1367 12" xfId="4329" xr:uid="{00000000-0005-0000-0000-0000F9540000}"/>
    <cellStyle name="Style 1367 13" xfId="46849" xr:uid="{00000000-0005-0000-0000-0000FA540000}"/>
    <cellStyle name="Style 1367 14" xfId="51748" xr:uid="{00000000-0005-0000-0000-0000FB540000}"/>
    <cellStyle name="Style 1367 15" xfId="57960" xr:uid="{00000000-0005-0000-0000-0000FC540000}"/>
    <cellStyle name="Style 1367 2" xfId="41183" xr:uid="{00000000-0005-0000-0000-0000FD540000}"/>
    <cellStyle name="Style 1367 2 2" xfId="26487" xr:uid="{00000000-0005-0000-0000-0000FE540000}"/>
    <cellStyle name="Style 1367 2 3" xfId="21588" xr:uid="{00000000-0005-0000-0000-0000FF540000}"/>
    <cellStyle name="Style 1367 2 4" xfId="16689" xr:uid="{00000000-0005-0000-0000-000000550000}"/>
    <cellStyle name="Style 1367 2 5" xfId="11790" xr:uid="{00000000-0005-0000-0000-000001550000}"/>
    <cellStyle name="Style 1367 2 6" xfId="6834" xr:uid="{00000000-0005-0000-0000-000002550000}"/>
    <cellStyle name="Style 1367 2 7" xfId="1879" xr:uid="{00000000-0005-0000-0000-000003550000}"/>
    <cellStyle name="Style 1367 2 8" xfId="49299" xr:uid="{00000000-0005-0000-0000-000004550000}"/>
    <cellStyle name="Style 1367 2 9" xfId="54198" xr:uid="{00000000-0005-0000-0000-000005550000}"/>
    <cellStyle name="Style 1367 3" xfId="38734" xr:uid="{00000000-0005-0000-0000-000006550000}"/>
    <cellStyle name="Style 1367 4" xfId="36285" xr:uid="{00000000-0005-0000-0000-000007550000}"/>
    <cellStyle name="Style 1367 5" xfId="33836" xr:uid="{00000000-0005-0000-0000-000008550000}"/>
    <cellStyle name="Style 1367 6" xfId="31387" xr:uid="{00000000-0005-0000-0000-000009550000}"/>
    <cellStyle name="Style 1367 7" xfId="28938" xr:uid="{00000000-0005-0000-0000-00000A550000}"/>
    <cellStyle name="Style 1367 8" xfId="24038" xr:uid="{00000000-0005-0000-0000-00000B550000}"/>
    <cellStyle name="Style 1367 9" xfId="19139" xr:uid="{00000000-0005-0000-0000-00000C550000}"/>
    <cellStyle name="Style 1368" xfId="43955" xr:uid="{00000000-0005-0000-0000-00000D550000}"/>
    <cellStyle name="Style 1368 10" xfId="14239" xr:uid="{00000000-0005-0000-0000-00000E550000}"/>
    <cellStyle name="Style 1368 11" xfId="9284" xr:uid="{00000000-0005-0000-0000-00000F550000}"/>
    <cellStyle name="Style 1368 12" xfId="4328" xr:uid="{00000000-0005-0000-0000-000010550000}"/>
    <cellStyle name="Style 1368 13" xfId="46850" xr:uid="{00000000-0005-0000-0000-000011550000}"/>
    <cellStyle name="Style 1368 14" xfId="51749" xr:uid="{00000000-0005-0000-0000-000012550000}"/>
    <cellStyle name="Style 1368 15" xfId="57961" xr:uid="{00000000-0005-0000-0000-000013550000}"/>
    <cellStyle name="Style 1368 2" xfId="41182" xr:uid="{00000000-0005-0000-0000-000014550000}"/>
    <cellStyle name="Style 1368 2 2" xfId="26486" xr:uid="{00000000-0005-0000-0000-000015550000}"/>
    <cellStyle name="Style 1368 2 3" xfId="21587" xr:uid="{00000000-0005-0000-0000-000016550000}"/>
    <cellStyle name="Style 1368 2 4" xfId="16688" xr:uid="{00000000-0005-0000-0000-000017550000}"/>
    <cellStyle name="Style 1368 2 5" xfId="11789" xr:uid="{00000000-0005-0000-0000-000018550000}"/>
    <cellStyle name="Style 1368 2 6" xfId="6833" xr:uid="{00000000-0005-0000-0000-000019550000}"/>
    <cellStyle name="Style 1368 2 7" xfId="1878" xr:uid="{00000000-0005-0000-0000-00001A550000}"/>
    <cellStyle name="Style 1368 2 8" xfId="49300" xr:uid="{00000000-0005-0000-0000-00001B550000}"/>
    <cellStyle name="Style 1368 2 9" xfId="54199" xr:uid="{00000000-0005-0000-0000-00001C550000}"/>
    <cellStyle name="Style 1368 3" xfId="38733" xr:uid="{00000000-0005-0000-0000-00001D550000}"/>
    <cellStyle name="Style 1368 4" xfId="36284" xr:uid="{00000000-0005-0000-0000-00001E550000}"/>
    <cellStyle name="Style 1368 5" xfId="33835" xr:uid="{00000000-0005-0000-0000-00001F550000}"/>
    <cellStyle name="Style 1368 6" xfId="31386" xr:uid="{00000000-0005-0000-0000-000020550000}"/>
    <cellStyle name="Style 1368 7" xfId="28937" xr:uid="{00000000-0005-0000-0000-000021550000}"/>
    <cellStyle name="Style 1368 8" xfId="24037" xr:uid="{00000000-0005-0000-0000-000022550000}"/>
    <cellStyle name="Style 1368 9" xfId="19138" xr:uid="{00000000-0005-0000-0000-000023550000}"/>
    <cellStyle name="Style 1369" xfId="43954" xr:uid="{00000000-0005-0000-0000-000024550000}"/>
    <cellStyle name="Style 1369 10" xfId="14238" xr:uid="{00000000-0005-0000-0000-000025550000}"/>
    <cellStyle name="Style 1369 11" xfId="9283" xr:uid="{00000000-0005-0000-0000-000026550000}"/>
    <cellStyle name="Style 1369 12" xfId="4327" xr:uid="{00000000-0005-0000-0000-000027550000}"/>
    <cellStyle name="Style 1369 13" xfId="46851" xr:uid="{00000000-0005-0000-0000-000028550000}"/>
    <cellStyle name="Style 1369 14" xfId="51750" xr:uid="{00000000-0005-0000-0000-000029550000}"/>
    <cellStyle name="Style 1369 15" xfId="57962" xr:uid="{00000000-0005-0000-0000-00002A550000}"/>
    <cellStyle name="Style 1369 2" xfId="41181" xr:uid="{00000000-0005-0000-0000-00002B550000}"/>
    <cellStyle name="Style 1369 2 2" xfId="26485" xr:uid="{00000000-0005-0000-0000-00002C550000}"/>
    <cellStyle name="Style 1369 2 3" xfId="21586" xr:uid="{00000000-0005-0000-0000-00002D550000}"/>
    <cellStyle name="Style 1369 2 4" xfId="16687" xr:uid="{00000000-0005-0000-0000-00002E550000}"/>
    <cellStyle name="Style 1369 2 5" xfId="11788" xr:uid="{00000000-0005-0000-0000-00002F550000}"/>
    <cellStyle name="Style 1369 2 6" xfId="6832" xr:uid="{00000000-0005-0000-0000-000030550000}"/>
    <cellStyle name="Style 1369 2 7" xfId="1877" xr:uid="{00000000-0005-0000-0000-000031550000}"/>
    <cellStyle name="Style 1369 2 8" xfId="49301" xr:uid="{00000000-0005-0000-0000-000032550000}"/>
    <cellStyle name="Style 1369 2 9" xfId="54200" xr:uid="{00000000-0005-0000-0000-000033550000}"/>
    <cellStyle name="Style 1369 3" xfId="38732" xr:uid="{00000000-0005-0000-0000-000034550000}"/>
    <cellStyle name="Style 1369 4" xfId="36283" xr:uid="{00000000-0005-0000-0000-000035550000}"/>
    <cellStyle name="Style 1369 5" xfId="33834" xr:uid="{00000000-0005-0000-0000-000036550000}"/>
    <cellStyle name="Style 1369 6" xfId="31385" xr:uid="{00000000-0005-0000-0000-000037550000}"/>
    <cellStyle name="Style 1369 7" xfId="28936" xr:uid="{00000000-0005-0000-0000-000038550000}"/>
    <cellStyle name="Style 1369 8" xfId="24036" xr:uid="{00000000-0005-0000-0000-000039550000}"/>
    <cellStyle name="Style 1369 9" xfId="19137" xr:uid="{00000000-0005-0000-0000-00003A550000}"/>
    <cellStyle name="Style 137" xfId="43953" xr:uid="{00000000-0005-0000-0000-00003B550000}"/>
    <cellStyle name="Style 137 10" xfId="14237" xr:uid="{00000000-0005-0000-0000-00003C550000}"/>
    <cellStyle name="Style 137 11" xfId="9282" xr:uid="{00000000-0005-0000-0000-00003D550000}"/>
    <cellStyle name="Style 137 12" xfId="4326" xr:uid="{00000000-0005-0000-0000-00003E550000}"/>
    <cellStyle name="Style 137 13" xfId="46852" xr:uid="{00000000-0005-0000-0000-00003F550000}"/>
    <cellStyle name="Style 137 14" xfId="51751" xr:uid="{00000000-0005-0000-0000-000040550000}"/>
    <cellStyle name="Style 137 15" xfId="57963" xr:uid="{00000000-0005-0000-0000-000041550000}"/>
    <cellStyle name="Style 137 2" xfId="41180" xr:uid="{00000000-0005-0000-0000-000042550000}"/>
    <cellStyle name="Style 137 2 2" xfId="26484" xr:uid="{00000000-0005-0000-0000-000043550000}"/>
    <cellStyle name="Style 137 2 3" xfId="21585" xr:uid="{00000000-0005-0000-0000-000044550000}"/>
    <cellStyle name="Style 137 2 4" xfId="16686" xr:uid="{00000000-0005-0000-0000-000045550000}"/>
    <cellStyle name="Style 137 2 5" xfId="11787" xr:uid="{00000000-0005-0000-0000-000046550000}"/>
    <cellStyle name="Style 137 2 6" xfId="6831" xr:uid="{00000000-0005-0000-0000-000047550000}"/>
    <cellStyle name="Style 137 2 7" xfId="1876" xr:uid="{00000000-0005-0000-0000-000048550000}"/>
    <cellStyle name="Style 137 2 8" xfId="49302" xr:uid="{00000000-0005-0000-0000-000049550000}"/>
    <cellStyle name="Style 137 2 9" xfId="54201" xr:uid="{00000000-0005-0000-0000-00004A550000}"/>
    <cellStyle name="Style 137 3" xfId="38731" xr:uid="{00000000-0005-0000-0000-00004B550000}"/>
    <cellStyle name="Style 137 4" xfId="36282" xr:uid="{00000000-0005-0000-0000-00004C550000}"/>
    <cellStyle name="Style 137 5" xfId="33833" xr:uid="{00000000-0005-0000-0000-00004D550000}"/>
    <cellStyle name="Style 137 6" xfId="31384" xr:uid="{00000000-0005-0000-0000-00004E550000}"/>
    <cellStyle name="Style 137 7" xfId="28935" xr:uid="{00000000-0005-0000-0000-00004F550000}"/>
    <cellStyle name="Style 137 8" xfId="24035" xr:uid="{00000000-0005-0000-0000-000050550000}"/>
    <cellStyle name="Style 137 9" xfId="19136" xr:uid="{00000000-0005-0000-0000-000051550000}"/>
    <cellStyle name="Style 1370" xfId="43952" xr:uid="{00000000-0005-0000-0000-000052550000}"/>
    <cellStyle name="Style 1370 10" xfId="14236" xr:uid="{00000000-0005-0000-0000-000053550000}"/>
    <cellStyle name="Style 1370 11" xfId="9281" xr:uid="{00000000-0005-0000-0000-000054550000}"/>
    <cellStyle name="Style 1370 12" xfId="4325" xr:uid="{00000000-0005-0000-0000-000055550000}"/>
    <cellStyle name="Style 1370 13" xfId="46853" xr:uid="{00000000-0005-0000-0000-000056550000}"/>
    <cellStyle name="Style 1370 14" xfId="51752" xr:uid="{00000000-0005-0000-0000-000057550000}"/>
    <cellStyle name="Style 1370 15" xfId="57964" xr:uid="{00000000-0005-0000-0000-000058550000}"/>
    <cellStyle name="Style 1370 2" xfId="41179" xr:uid="{00000000-0005-0000-0000-000059550000}"/>
    <cellStyle name="Style 1370 2 2" xfId="26483" xr:uid="{00000000-0005-0000-0000-00005A550000}"/>
    <cellStyle name="Style 1370 2 3" xfId="21584" xr:uid="{00000000-0005-0000-0000-00005B550000}"/>
    <cellStyle name="Style 1370 2 4" xfId="16685" xr:uid="{00000000-0005-0000-0000-00005C550000}"/>
    <cellStyle name="Style 1370 2 5" xfId="11786" xr:uid="{00000000-0005-0000-0000-00005D550000}"/>
    <cellStyle name="Style 1370 2 6" xfId="6830" xr:uid="{00000000-0005-0000-0000-00005E550000}"/>
    <cellStyle name="Style 1370 2 7" xfId="1875" xr:uid="{00000000-0005-0000-0000-00005F550000}"/>
    <cellStyle name="Style 1370 2 8" xfId="49303" xr:uid="{00000000-0005-0000-0000-000060550000}"/>
    <cellStyle name="Style 1370 2 9" xfId="54202" xr:uid="{00000000-0005-0000-0000-000061550000}"/>
    <cellStyle name="Style 1370 3" xfId="38730" xr:uid="{00000000-0005-0000-0000-000062550000}"/>
    <cellStyle name="Style 1370 4" xfId="36281" xr:uid="{00000000-0005-0000-0000-000063550000}"/>
    <cellStyle name="Style 1370 5" xfId="33832" xr:uid="{00000000-0005-0000-0000-000064550000}"/>
    <cellStyle name="Style 1370 6" xfId="31383" xr:uid="{00000000-0005-0000-0000-000065550000}"/>
    <cellStyle name="Style 1370 7" xfId="28934" xr:uid="{00000000-0005-0000-0000-000066550000}"/>
    <cellStyle name="Style 1370 8" xfId="24034" xr:uid="{00000000-0005-0000-0000-000067550000}"/>
    <cellStyle name="Style 1370 9" xfId="19135" xr:uid="{00000000-0005-0000-0000-000068550000}"/>
    <cellStyle name="Style 1371" xfId="43951" xr:uid="{00000000-0005-0000-0000-000069550000}"/>
    <cellStyle name="Style 1371 10" xfId="14235" xr:uid="{00000000-0005-0000-0000-00006A550000}"/>
    <cellStyle name="Style 1371 11" xfId="9280" xr:uid="{00000000-0005-0000-0000-00006B550000}"/>
    <cellStyle name="Style 1371 12" xfId="4324" xr:uid="{00000000-0005-0000-0000-00006C550000}"/>
    <cellStyle name="Style 1371 13" xfId="46854" xr:uid="{00000000-0005-0000-0000-00006D550000}"/>
    <cellStyle name="Style 1371 14" xfId="51753" xr:uid="{00000000-0005-0000-0000-00006E550000}"/>
    <cellStyle name="Style 1371 15" xfId="57965" xr:uid="{00000000-0005-0000-0000-00006F550000}"/>
    <cellStyle name="Style 1371 2" xfId="41178" xr:uid="{00000000-0005-0000-0000-000070550000}"/>
    <cellStyle name="Style 1371 2 2" xfId="26482" xr:uid="{00000000-0005-0000-0000-000071550000}"/>
    <cellStyle name="Style 1371 2 3" xfId="21583" xr:uid="{00000000-0005-0000-0000-000072550000}"/>
    <cellStyle name="Style 1371 2 4" xfId="16684" xr:uid="{00000000-0005-0000-0000-000073550000}"/>
    <cellStyle name="Style 1371 2 5" xfId="11785" xr:uid="{00000000-0005-0000-0000-000074550000}"/>
    <cellStyle name="Style 1371 2 6" xfId="6829" xr:uid="{00000000-0005-0000-0000-000075550000}"/>
    <cellStyle name="Style 1371 2 7" xfId="1874" xr:uid="{00000000-0005-0000-0000-000076550000}"/>
    <cellStyle name="Style 1371 2 8" xfId="49304" xr:uid="{00000000-0005-0000-0000-000077550000}"/>
    <cellStyle name="Style 1371 2 9" xfId="54203" xr:uid="{00000000-0005-0000-0000-000078550000}"/>
    <cellStyle name="Style 1371 3" xfId="38729" xr:uid="{00000000-0005-0000-0000-000079550000}"/>
    <cellStyle name="Style 1371 4" xfId="36280" xr:uid="{00000000-0005-0000-0000-00007A550000}"/>
    <cellStyle name="Style 1371 5" xfId="33831" xr:uid="{00000000-0005-0000-0000-00007B550000}"/>
    <cellStyle name="Style 1371 6" xfId="31382" xr:uid="{00000000-0005-0000-0000-00007C550000}"/>
    <cellStyle name="Style 1371 7" xfId="28933" xr:uid="{00000000-0005-0000-0000-00007D550000}"/>
    <cellStyle name="Style 1371 8" xfId="24033" xr:uid="{00000000-0005-0000-0000-00007E550000}"/>
    <cellStyle name="Style 1371 9" xfId="19134" xr:uid="{00000000-0005-0000-0000-00007F550000}"/>
    <cellStyle name="Style 1372" xfId="43950" xr:uid="{00000000-0005-0000-0000-000080550000}"/>
    <cellStyle name="Style 1372 10" xfId="14234" xr:uid="{00000000-0005-0000-0000-000081550000}"/>
    <cellStyle name="Style 1372 11" xfId="9279" xr:uid="{00000000-0005-0000-0000-000082550000}"/>
    <cellStyle name="Style 1372 12" xfId="4323" xr:uid="{00000000-0005-0000-0000-000083550000}"/>
    <cellStyle name="Style 1372 13" xfId="46855" xr:uid="{00000000-0005-0000-0000-000084550000}"/>
    <cellStyle name="Style 1372 14" xfId="51754" xr:uid="{00000000-0005-0000-0000-000085550000}"/>
    <cellStyle name="Style 1372 15" xfId="57966" xr:uid="{00000000-0005-0000-0000-000086550000}"/>
    <cellStyle name="Style 1372 2" xfId="41177" xr:uid="{00000000-0005-0000-0000-000087550000}"/>
    <cellStyle name="Style 1372 2 2" xfId="26481" xr:uid="{00000000-0005-0000-0000-000088550000}"/>
    <cellStyle name="Style 1372 2 3" xfId="21582" xr:uid="{00000000-0005-0000-0000-000089550000}"/>
    <cellStyle name="Style 1372 2 4" xfId="16683" xr:uid="{00000000-0005-0000-0000-00008A550000}"/>
    <cellStyle name="Style 1372 2 5" xfId="11784" xr:uid="{00000000-0005-0000-0000-00008B550000}"/>
    <cellStyle name="Style 1372 2 6" xfId="6828" xr:uid="{00000000-0005-0000-0000-00008C550000}"/>
    <cellStyle name="Style 1372 2 7" xfId="1873" xr:uid="{00000000-0005-0000-0000-00008D550000}"/>
    <cellStyle name="Style 1372 2 8" xfId="49305" xr:uid="{00000000-0005-0000-0000-00008E550000}"/>
    <cellStyle name="Style 1372 2 9" xfId="54204" xr:uid="{00000000-0005-0000-0000-00008F550000}"/>
    <cellStyle name="Style 1372 3" xfId="38728" xr:uid="{00000000-0005-0000-0000-000090550000}"/>
    <cellStyle name="Style 1372 4" xfId="36279" xr:uid="{00000000-0005-0000-0000-000091550000}"/>
    <cellStyle name="Style 1372 5" xfId="33830" xr:uid="{00000000-0005-0000-0000-000092550000}"/>
    <cellStyle name="Style 1372 6" xfId="31381" xr:uid="{00000000-0005-0000-0000-000093550000}"/>
    <cellStyle name="Style 1372 7" xfId="28932" xr:uid="{00000000-0005-0000-0000-000094550000}"/>
    <cellStyle name="Style 1372 8" xfId="24032" xr:uid="{00000000-0005-0000-0000-000095550000}"/>
    <cellStyle name="Style 1372 9" xfId="19133" xr:uid="{00000000-0005-0000-0000-000096550000}"/>
    <cellStyle name="Style 1373" xfId="43949" xr:uid="{00000000-0005-0000-0000-000097550000}"/>
    <cellStyle name="Style 1373 10" xfId="14233" xr:uid="{00000000-0005-0000-0000-000098550000}"/>
    <cellStyle name="Style 1373 11" xfId="9278" xr:uid="{00000000-0005-0000-0000-000099550000}"/>
    <cellStyle name="Style 1373 12" xfId="4322" xr:uid="{00000000-0005-0000-0000-00009A550000}"/>
    <cellStyle name="Style 1373 13" xfId="46856" xr:uid="{00000000-0005-0000-0000-00009B550000}"/>
    <cellStyle name="Style 1373 14" xfId="51755" xr:uid="{00000000-0005-0000-0000-00009C550000}"/>
    <cellStyle name="Style 1373 15" xfId="57967" xr:uid="{00000000-0005-0000-0000-00009D550000}"/>
    <cellStyle name="Style 1373 2" xfId="41176" xr:uid="{00000000-0005-0000-0000-00009E550000}"/>
    <cellStyle name="Style 1373 2 2" xfId="26480" xr:uid="{00000000-0005-0000-0000-00009F550000}"/>
    <cellStyle name="Style 1373 2 3" xfId="21581" xr:uid="{00000000-0005-0000-0000-0000A0550000}"/>
    <cellStyle name="Style 1373 2 4" xfId="16682" xr:uid="{00000000-0005-0000-0000-0000A1550000}"/>
    <cellStyle name="Style 1373 2 5" xfId="11783" xr:uid="{00000000-0005-0000-0000-0000A2550000}"/>
    <cellStyle name="Style 1373 2 6" xfId="6827" xr:uid="{00000000-0005-0000-0000-0000A3550000}"/>
    <cellStyle name="Style 1373 2 7" xfId="1872" xr:uid="{00000000-0005-0000-0000-0000A4550000}"/>
    <cellStyle name="Style 1373 2 8" xfId="49306" xr:uid="{00000000-0005-0000-0000-0000A5550000}"/>
    <cellStyle name="Style 1373 2 9" xfId="54205" xr:uid="{00000000-0005-0000-0000-0000A6550000}"/>
    <cellStyle name="Style 1373 3" xfId="38727" xr:uid="{00000000-0005-0000-0000-0000A7550000}"/>
    <cellStyle name="Style 1373 4" xfId="36278" xr:uid="{00000000-0005-0000-0000-0000A8550000}"/>
    <cellStyle name="Style 1373 5" xfId="33829" xr:uid="{00000000-0005-0000-0000-0000A9550000}"/>
    <cellStyle name="Style 1373 6" xfId="31380" xr:uid="{00000000-0005-0000-0000-0000AA550000}"/>
    <cellStyle name="Style 1373 7" xfId="28931" xr:uid="{00000000-0005-0000-0000-0000AB550000}"/>
    <cellStyle name="Style 1373 8" xfId="24031" xr:uid="{00000000-0005-0000-0000-0000AC550000}"/>
    <cellStyle name="Style 1373 9" xfId="19132" xr:uid="{00000000-0005-0000-0000-0000AD550000}"/>
    <cellStyle name="Style 1374" xfId="43948" xr:uid="{00000000-0005-0000-0000-0000AE550000}"/>
    <cellStyle name="Style 1374 10" xfId="14232" xr:uid="{00000000-0005-0000-0000-0000AF550000}"/>
    <cellStyle name="Style 1374 11" xfId="9277" xr:uid="{00000000-0005-0000-0000-0000B0550000}"/>
    <cellStyle name="Style 1374 12" xfId="4321" xr:uid="{00000000-0005-0000-0000-0000B1550000}"/>
    <cellStyle name="Style 1374 13" xfId="46857" xr:uid="{00000000-0005-0000-0000-0000B2550000}"/>
    <cellStyle name="Style 1374 14" xfId="51756" xr:uid="{00000000-0005-0000-0000-0000B3550000}"/>
    <cellStyle name="Style 1374 15" xfId="57968" xr:uid="{00000000-0005-0000-0000-0000B4550000}"/>
    <cellStyle name="Style 1374 2" xfId="41175" xr:uid="{00000000-0005-0000-0000-0000B5550000}"/>
    <cellStyle name="Style 1374 2 2" xfId="26479" xr:uid="{00000000-0005-0000-0000-0000B6550000}"/>
    <cellStyle name="Style 1374 2 3" xfId="21580" xr:uid="{00000000-0005-0000-0000-0000B7550000}"/>
    <cellStyle name="Style 1374 2 4" xfId="16681" xr:uid="{00000000-0005-0000-0000-0000B8550000}"/>
    <cellStyle name="Style 1374 2 5" xfId="11782" xr:uid="{00000000-0005-0000-0000-0000B9550000}"/>
    <cellStyle name="Style 1374 2 6" xfId="6826" xr:uid="{00000000-0005-0000-0000-0000BA550000}"/>
    <cellStyle name="Style 1374 2 7" xfId="1871" xr:uid="{00000000-0005-0000-0000-0000BB550000}"/>
    <cellStyle name="Style 1374 2 8" xfId="49307" xr:uid="{00000000-0005-0000-0000-0000BC550000}"/>
    <cellStyle name="Style 1374 2 9" xfId="54206" xr:uid="{00000000-0005-0000-0000-0000BD550000}"/>
    <cellStyle name="Style 1374 3" xfId="38726" xr:uid="{00000000-0005-0000-0000-0000BE550000}"/>
    <cellStyle name="Style 1374 4" xfId="36277" xr:uid="{00000000-0005-0000-0000-0000BF550000}"/>
    <cellStyle name="Style 1374 5" xfId="33828" xr:uid="{00000000-0005-0000-0000-0000C0550000}"/>
    <cellStyle name="Style 1374 6" xfId="31379" xr:uid="{00000000-0005-0000-0000-0000C1550000}"/>
    <cellStyle name="Style 1374 7" xfId="28930" xr:uid="{00000000-0005-0000-0000-0000C2550000}"/>
    <cellStyle name="Style 1374 8" xfId="24030" xr:uid="{00000000-0005-0000-0000-0000C3550000}"/>
    <cellStyle name="Style 1374 9" xfId="19131" xr:uid="{00000000-0005-0000-0000-0000C4550000}"/>
    <cellStyle name="Style 1375" xfId="43947" xr:uid="{00000000-0005-0000-0000-0000C5550000}"/>
    <cellStyle name="Style 1375 10" xfId="14231" xr:uid="{00000000-0005-0000-0000-0000C6550000}"/>
    <cellStyle name="Style 1375 11" xfId="9276" xr:uid="{00000000-0005-0000-0000-0000C7550000}"/>
    <cellStyle name="Style 1375 12" xfId="4320" xr:uid="{00000000-0005-0000-0000-0000C8550000}"/>
    <cellStyle name="Style 1375 13" xfId="46858" xr:uid="{00000000-0005-0000-0000-0000C9550000}"/>
    <cellStyle name="Style 1375 14" xfId="51757" xr:uid="{00000000-0005-0000-0000-0000CA550000}"/>
    <cellStyle name="Style 1375 15" xfId="57969" xr:uid="{00000000-0005-0000-0000-0000CB550000}"/>
    <cellStyle name="Style 1375 2" xfId="41174" xr:uid="{00000000-0005-0000-0000-0000CC550000}"/>
    <cellStyle name="Style 1375 2 2" xfId="26478" xr:uid="{00000000-0005-0000-0000-0000CD550000}"/>
    <cellStyle name="Style 1375 2 3" xfId="21579" xr:uid="{00000000-0005-0000-0000-0000CE550000}"/>
    <cellStyle name="Style 1375 2 4" xfId="16680" xr:uid="{00000000-0005-0000-0000-0000CF550000}"/>
    <cellStyle name="Style 1375 2 5" xfId="11781" xr:uid="{00000000-0005-0000-0000-0000D0550000}"/>
    <cellStyle name="Style 1375 2 6" xfId="6825" xr:uid="{00000000-0005-0000-0000-0000D1550000}"/>
    <cellStyle name="Style 1375 2 7" xfId="1870" xr:uid="{00000000-0005-0000-0000-0000D2550000}"/>
    <cellStyle name="Style 1375 2 8" xfId="49308" xr:uid="{00000000-0005-0000-0000-0000D3550000}"/>
    <cellStyle name="Style 1375 2 9" xfId="54207" xr:uid="{00000000-0005-0000-0000-0000D4550000}"/>
    <cellStyle name="Style 1375 3" xfId="38725" xr:uid="{00000000-0005-0000-0000-0000D5550000}"/>
    <cellStyle name="Style 1375 4" xfId="36276" xr:uid="{00000000-0005-0000-0000-0000D6550000}"/>
    <cellStyle name="Style 1375 5" xfId="33827" xr:uid="{00000000-0005-0000-0000-0000D7550000}"/>
    <cellStyle name="Style 1375 6" xfId="31378" xr:uid="{00000000-0005-0000-0000-0000D8550000}"/>
    <cellStyle name="Style 1375 7" xfId="28929" xr:uid="{00000000-0005-0000-0000-0000D9550000}"/>
    <cellStyle name="Style 1375 8" xfId="24029" xr:uid="{00000000-0005-0000-0000-0000DA550000}"/>
    <cellStyle name="Style 1375 9" xfId="19130" xr:uid="{00000000-0005-0000-0000-0000DB550000}"/>
    <cellStyle name="Style 1376" xfId="43946" xr:uid="{00000000-0005-0000-0000-0000DC550000}"/>
    <cellStyle name="Style 1376 10" xfId="14230" xr:uid="{00000000-0005-0000-0000-0000DD550000}"/>
    <cellStyle name="Style 1376 11" xfId="9275" xr:uid="{00000000-0005-0000-0000-0000DE550000}"/>
    <cellStyle name="Style 1376 12" xfId="4319" xr:uid="{00000000-0005-0000-0000-0000DF550000}"/>
    <cellStyle name="Style 1376 13" xfId="46859" xr:uid="{00000000-0005-0000-0000-0000E0550000}"/>
    <cellStyle name="Style 1376 14" xfId="51758" xr:uid="{00000000-0005-0000-0000-0000E1550000}"/>
    <cellStyle name="Style 1376 15" xfId="57970" xr:uid="{00000000-0005-0000-0000-0000E2550000}"/>
    <cellStyle name="Style 1376 2" xfId="41173" xr:uid="{00000000-0005-0000-0000-0000E3550000}"/>
    <cellStyle name="Style 1376 2 2" xfId="26477" xr:uid="{00000000-0005-0000-0000-0000E4550000}"/>
    <cellStyle name="Style 1376 2 3" xfId="21578" xr:uid="{00000000-0005-0000-0000-0000E5550000}"/>
    <cellStyle name="Style 1376 2 4" xfId="16679" xr:uid="{00000000-0005-0000-0000-0000E6550000}"/>
    <cellStyle name="Style 1376 2 5" xfId="11780" xr:uid="{00000000-0005-0000-0000-0000E7550000}"/>
    <cellStyle name="Style 1376 2 6" xfId="6824" xr:uid="{00000000-0005-0000-0000-0000E8550000}"/>
    <cellStyle name="Style 1376 2 7" xfId="1869" xr:uid="{00000000-0005-0000-0000-0000E9550000}"/>
    <cellStyle name="Style 1376 2 8" xfId="49309" xr:uid="{00000000-0005-0000-0000-0000EA550000}"/>
    <cellStyle name="Style 1376 2 9" xfId="54208" xr:uid="{00000000-0005-0000-0000-0000EB550000}"/>
    <cellStyle name="Style 1376 3" xfId="38724" xr:uid="{00000000-0005-0000-0000-0000EC550000}"/>
    <cellStyle name="Style 1376 4" xfId="36275" xr:uid="{00000000-0005-0000-0000-0000ED550000}"/>
    <cellStyle name="Style 1376 5" xfId="33826" xr:uid="{00000000-0005-0000-0000-0000EE550000}"/>
    <cellStyle name="Style 1376 6" xfId="31377" xr:uid="{00000000-0005-0000-0000-0000EF550000}"/>
    <cellStyle name="Style 1376 7" xfId="28928" xr:uid="{00000000-0005-0000-0000-0000F0550000}"/>
    <cellStyle name="Style 1376 8" xfId="24028" xr:uid="{00000000-0005-0000-0000-0000F1550000}"/>
    <cellStyle name="Style 1376 9" xfId="19129" xr:uid="{00000000-0005-0000-0000-0000F2550000}"/>
    <cellStyle name="Style 1377" xfId="43945" xr:uid="{00000000-0005-0000-0000-0000F3550000}"/>
    <cellStyle name="Style 1377 10" xfId="14229" xr:uid="{00000000-0005-0000-0000-0000F4550000}"/>
    <cellStyle name="Style 1377 11" xfId="9274" xr:uid="{00000000-0005-0000-0000-0000F5550000}"/>
    <cellStyle name="Style 1377 12" xfId="4318" xr:uid="{00000000-0005-0000-0000-0000F6550000}"/>
    <cellStyle name="Style 1377 13" xfId="46860" xr:uid="{00000000-0005-0000-0000-0000F7550000}"/>
    <cellStyle name="Style 1377 14" xfId="51759" xr:uid="{00000000-0005-0000-0000-0000F8550000}"/>
    <cellStyle name="Style 1377 15" xfId="57971" xr:uid="{00000000-0005-0000-0000-0000F9550000}"/>
    <cellStyle name="Style 1377 2" xfId="41172" xr:uid="{00000000-0005-0000-0000-0000FA550000}"/>
    <cellStyle name="Style 1377 2 2" xfId="26476" xr:uid="{00000000-0005-0000-0000-0000FB550000}"/>
    <cellStyle name="Style 1377 2 3" xfId="21577" xr:uid="{00000000-0005-0000-0000-0000FC550000}"/>
    <cellStyle name="Style 1377 2 4" xfId="16678" xr:uid="{00000000-0005-0000-0000-0000FD550000}"/>
    <cellStyle name="Style 1377 2 5" xfId="11779" xr:uid="{00000000-0005-0000-0000-0000FE550000}"/>
    <cellStyle name="Style 1377 2 6" xfId="6823" xr:uid="{00000000-0005-0000-0000-0000FF550000}"/>
    <cellStyle name="Style 1377 2 7" xfId="1868" xr:uid="{00000000-0005-0000-0000-000000560000}"/>
    <cellStyle name="Style 1377 2 8" xfId="49310" xr:uid="{00000000-0005-0000-0000-000001560000}"/>
    <cellStyle name="Style 1377 2 9" xfId="54209" xr:uid="{00000000-0005-0000-0000-000002560000}"/>
    <cellStyle name="Style 1377 3" xfId="38723" xr:uid="{00000000-0005-0000-0000-000003560000}"/>
    <cellStyle name="Style 1377 4" xfId="36274" xr:uid="{00000000-0005-0000-0000-000004560000}"/>
    <cellStyle name="Style 1377 5" xfId="33825" xr:uid="{00000000-0005-0000-0000-000005560000}"/>
    <cellStyle name="Style 1377 6" xfId="31376" xr:uid="{00000000-0005-0000-0000-000006560000}"/>
    <cellStyle name="Style 1377 7" xfId="28927" xr:uid="{00000000-0005-0000-0000-000007560000}"/>
    <cellStyle name="Style 1377 8" xfId="24027" xr:uid="{00000000-0005-0000-0000-000008560000}"/>
    <cellStyle name="Style 1377 9" xfId="19128" xr:uid="{00000000-0005-0000-0000-000009560000}"/>
    <cellStyle name="Style 1378" xfId="43944" xr:uid="{00000000-0005-0000-0000-00000A560000}"/>
    <cellStyle name="Style 1378 10" xfId="14228" xr:uid="{00000000-0005-0000-0000-00000B560000}"/>
    <cellStyle name="Style 1378 11" xfId="9273" xr:uid="{00000000-0005-0000-0000-00000C560000}"/>
    <cellStyle name="Style 1378 12" xfId="4317" xr:uid="{00000000-0005-0000-0000-00000D560000}"/>
    <cellStyle name="Style 1378 13" xfId="46861" xr:uid="{00000000-0005-0000-0000-00000E560000}"/>
    <cellStyle name="Style 1378 14" xfId="51760" xr:uid="{00000000-0005-0000-0000-00000F560000}"/>
    <cellStyle name="Style 1378 15" xfId="57972" xr:uid="{00000000-0005-0000-0000-000010560000}"/>
    <cellStyle name="Style 1378 2" xfId="41171" xr:uid="{00000000-0005-0000-0000-000011560000}"/>
    <cellStyle name="Style 1378 2 2" xfId="26475" xr:uid="{00000000-0005-0000-0000-000012560000}"/>
    <cellStyle name="Style 1378 2 3" xfId="21576" xr:uid="{00000000-0005-0000-0000-000013560000}"/>
    <cellStyle name="Style 1378 2 4" xfId="16677" xr:uid="{00000000-0005-0000-0000-000014560000}"/>
    <cellStyle name="Style 1378 2 5" xfId="11778" xr:uid="{00000000-0005-0000-0000-000015560000}"/>
    <cellStyle name="Style 1378 2 6" xfId="6822" xr:uid="{00000000-0005-0000-0000-000016560000}"/>
    <cellStyle name="Style 1378 2 7" xfId="1867" xr:uid="{00000000-0005-0000-0000-000017560000}"/>
    <cellStyle name="Style 1378 2 8" xfId="49311" xr:uid="{00000000-0005-0000-0000-000018560000}"/>
    <cellStyle name="Style 1378 2 9" xfId="54210" xr:uid="{00000000-0005-0000-0000-000019560000}"/>
    <cellStyle name="Style 1378 3" xfId="38722" xr:uid="{00000000-0005-0000-0000-00001A560000}"/>
    <cellStyle name="Style 1378 4" xfId="36273" xr:uid="{00000000-0005-0000-0000-00001B560000}"/>
    <cellStyle name="Style 1378 5" xfId="33824" xr:uid="{00000000-0005-0000-0000-00001C560000}"/>
    <cellStyle name="Style 1378 6" xfId="31375" xr:uid="{00000000-0005-0000-0000-00001D560000}"/>
    <cellStyle name="Style 1378 7" xfId="28926" xr:uid="{00000000-0005-0000-0000-00001E560000}"/>
    <cellStyle name="Style 1378 8" xfId="24026" xr:uid="{00000000-0005-0000-0000-00001F560000}"/>
    <cellStyle name="Style 1378 9" xfId="19127" xr:uid="{00000000-0005-0000-0000-000020560000}"/>
    <cellStyle name="Style 1379" xfId="43943" xr:uid="{00000000-0005-0000-0000-000021560000}"/>
    <cellStyle name="Style 1379 10" xfId="14227" xr:uid="{00000000-0005-0000-0000-000022560000}"/>
    <cellStyle name="Style 1379 11" xfId="9272" xr:uid="{00000000-0005-0000-0000-000023560000}"/>
    <cellStyle name="Style 1379 12" xfId="4316" xr:uid="{00000000-0005-0000-0000-000024560000}"/>
    <cellStyle name="Style 1379 13" xfId="46862" xr:uid="{00000000-0005-0000-0000-000025560000}"/>
    <cellStyle name="Style 1379 14" xfId="51761" xr:uid="{00000000-0005-0000-0000-000026560000}"/>
    <cellStyle name="Style 1379 15" xfId="57973" xr:uid="{00000000-0005-0000-0000-000027560000}"/>
    <cellStyle name="Style 1379 2" xfId="41170" xr:uid="{00000000-0005-0000-0000-000028560000}"/>
    <cellStyle name="Style 1379 2 2" xfId="26474" xr:uid="{00000000-0005-0000-0000-000029560000}"/>
    <cellStyle name="Style 1379 2 3" xfId="21575" xr:uid="{00000000-0005-0000-0000-00002A560000}"/>
    <cellStyle name="Style 1379 2 4" xfId="16676" xr:uid="{00000000-0005-0000-0000-00002B560000}"/>
    <cellStyle name="Style 1379 2 5" xfId="11777" xr:uid="{00000000-0005-0000-0000-00002C560000}"/>
    <cellStyle name="Style 1379 2 6" xfId="6821" xr:uid="{00000000-0005-0000-0000-00002D560000}"/>
    <cellStyle name="Style 1379 2 7" xfId="1866" xr:uid="{00000000-0005-0000-0000-00002E560000}"/>
    <cellStyle name="Style 1379 2 8" xfId="49312" xr:uid="{00000000-0005-0000-0000-00002F560000}"/>
    <cellStyle name="Style 1379 2 9" xfId="54211" xr:uid="{00000000-0005-0000-0000-000030560000}"/>
    <cellStyle name="Style 1379 3" xfId="38721" xr:uid="{00000000-0005-0000-0000-000031560000}"/>
    <cellStyle name="Style 1379 4" xfId="36272" xr:uid="{00000000-0005-0000-0000-000032560000}"/>
    <cellStyle name="Style 1379 5" xfId="33823" xr:uid="{00000000-0005-0000-0000-000033560000}"/>
    <cellStyle name="Style 1379 6" xfId="31374" xr:uid="{00000000-0005-0000-0000-000034560000}"/>
    <cellStyle name="Style 1379 7" xfId="28925" xr:uid="{00000000-0005-0000-0000-000035560000}"/>
    <cellStyle name="Style 1379 8" xfId="24025" xr:uid="{00000000-0005-0000-0000-000036560000}"/>
    <cellStyle name="Style 1379 9" xfId="19126" xr:uid="{00000000-0005-0000-0000-000037560000}"/>
    <cellStyle name="Style 138" xfId="43942" xr:uid="{00000000-0005-0000-0000-000038560000}"/>
    <cellStyle name="Style 138 10" xfId="14226" xr:uid="{00000000-0005-0000-0000-000039560000}"/>
    <cellStyle name="Style 138 11" xfId="9271" xr:uid="{00000000-0005-0000-0000-00003A560000}"/>
    <cellStyle name="Style 138 12" xfId="4315" xr:uid="{00000000-0005-0000-0000-00003B560000}"/>
    <cellStyle name="Style 138 13" xfId="46863" xr:uid="{00000000-0005-0000-0000-00003C560000}"/>
    <cellStyle name="Style 138 14" xfId="51762" xr:uid="{00000000-0005-0000-0000-00003D560000}"/>
    <cellStyle name="Style 138 15" xfId="57974" xr:uid="{00000000-0005-0000-0000-00003E560000}"/>
    <cellStyle name="Style 138 2" xfId="41169" xr:uid="{00000000-0005-0000-0000-00003F560000}"/>
    <cellStyle name="Style 138 2 2" xfId="26473" xr:uid="{00000000-0005-0000-0000-000040560000}"/>
    <cellStyle name="Style 138 2 3" xfId="21574" xr:uid="{00000000-0005-0000-0000-000041560000}"/>
    <cellStyle name="Style 138 2 4" xfId="16675" xr:uid="{00000000-0005-0000-0000-000042560000}"/>
    <cellStyle name="Style 138 2 5" xfId="11776" xr:uid="{00000000-0005-0000-0000-000043560000}"/>
    <cellStyle name="Style 138 2 6" xfId="6820" xr:uid="{00000000-0005-0000-0000-000044560000}"/>
    <cellStyle name="Style 138 2 7" xfId="1865" xr:uid="{00000000-0005-0000-0000-000045560000}"/>
    <cellStyle name="Style 138 2 8" xfId="49313" xr:uid="{00000000-0005-0000-0000-000046560000}"/>
    <cellStyle name="Style 138 2 9" xfId="54212" xr:uid="{00000000-0005-0000-0000-000047560000}"/>
    <cellStyle name="Style 138 3" xfId="38720" xr:uid="{00000000-0005-0000-0000-000048560000}"/>
    <cellStyle name="Style 138 4" xfId="36271" xr:uid="{00000000-0005-0000-0000-000049560000}"/>
    <cellStyle name="Style 138 5" xfId="33822" xr:uid="{00000000-0005-0000-0000-00004A560000}"/>
    <cellStyle name="Style 138 6" xfId="31373" xr:uid="{00000000-0005-0000-0000-00004B560000}"/>
    <cellStyle name="Style 138 7" xfId="28924" xr:uid="{00000000-0005-0000-0000-00004C560000}"/>
    <cellStyle name="Style 138 8" xfId="24024" xr:uid="{00000000-0005-0000-0000-00004D560000}"/>
    <cellStyle name="Style 138 9" xfId="19125" xr:uid="{00000000-0005-0000-0000-00004E560000}"/>
    <cellStyle name="Style 1380" xfId="43941" xr:uid="{00000000-0005-0000-0000-00004F560000}"/>
    <cellStyle name="Style 1380 10" xfId="14225" xr:uid="{00000000-0005-0000-0000-000050560000}"/>
    <cellStyle name="Style 1380 11" xfId="9270" xr:uid="{00000000-0005-0000-0000-000051560000}"/>
    <cellStyle name="Style 1380 12" xfId="4314" xr:uid="{00000000-0005-0000-0000-000052560000}"/>
    <cellStyle name="Style 1380 13" xfId="46864" xr:uid="{00000000-0005-0000-0000-000053560000}"/>
    <cellStyle name="Style 1380 14" xfId="51763" xr:uid="{00000000-0005-0000-0000-000054560000}"/>
    <cellStyle name="Style 1380 15" xfId="57975" xr:uid="{00000000-0005-0000-0000-000055560000}"/>
    <cellStyle name="Style 1380 2" xfId="41168" xr:uid="{00000000-0005-0000-0000-000056560000}"/>
    <cellStyle name="Style 1380 2 2" xfId="26472" xr:uid="{00000000-0005-0000-0000-000057560000}"/>
    <cellStyle name="Style 1380 2 3" xfId="21573" xr:uid="{00000000-0005-0000-0000-000058560000}"/>
    <cellStyle name="Style 1380 2 4" xfId="16674" xr:uid="{00000000-0005-0000-0000-000059560000}"/>
    <cellStyle name="Style 1380 2 5" xfId="11775" xr:uid="{00000000-0005-0000-0000-00005A560000}"/>
    <cellStyle name="Style 1380 2 6" xfId="6819" xr:uid="{00000000-0005-0000-0000-00005B560000}"/>
    <cellStyle name="Style 1380 2 7" xfId="1864" xr:uid="{00000000-0005-0000-0000-00005C560000}"/>
    <cellStyle name="Style 1380 2 8" xfId="49314" xr:uid="{00000000-0005-0000-0000-00005D560000}"/>
    <cellStyle name="Style 1380 2 9" xfId="54213" xr:uid="{00000000-0005-0000-0000-00005E560000}"/>
    <cellStyle name="Style 1380 3" xfId="38719" xr:uid="{00000000-0005-0000-0000-00005F560000}"/>
    <cellStyle name="Style 1380 4" xfId="36270" xr:uid="{00000000-0005-0000-0000-000060560000}"/>
    <cellStyle name="Style 1380 5" xfId="33821" xr:uid="{00000000-0005-0000-0000-000061560000}"/>
    <cellStyle name="Style 1380 6" xfId="31372" xr:uid="{00000000-0005-0000-0000-000062560000}"/>
    <cellStyle name="Style 1380 7" xfId="28923" xr:uid="{00000000-0005-0000-0000-000063560000}"/>
    <cellStyle name="Style 1380 8" xfId="24023" xr:uid="{00000000-0005-0000-0000-000064560000}"/>
    <cellStyle name="Style 1380 9" xfId="19124" xr:uid="{00000000-0005-0000-0000-000065560000}"/>
    <cellStyle name="Style 1381" xfId="43940" xr:uid="{00000000-0005-0000-0000-000066560000}"/>
    <cellStyle name="Style 1381 10" xfId="14224" xr:uid="{00000000-0005-0000-0000-000067560000}"/>
    <cellStyle name="Style 1381 11" xfId="9269" xr:uid="{00000000-0005-0000-0000-000068560000}"/>
    <cellStyle name="Style 1381 12" xfId="4313" xr:uid="{00000000-0005-0000-0000-000069560000}"/>
    <cellStyle name="Style 1381 13" xfId="46865" xr:uid="{00000000-0005-0000-0000-00006A560000}"/>
    <cellStyle name="Style 1381 14" xfId="51764" xr:uid="{00000000-0005-0000-0000-00006B560000}"/>
    <cellStyle name="Style 1381 15" xfId="57976" xr:uid="{00000000-0005-0000-0000-00006C560000}"/>
    <cellStyle name="Style 1381 2" xfId="41167" xr:uid="{00000000-0005-0000-0000-00006D560000}"/>
    <cellStyle name="Style 1381 2 2" xfId="26471" xr:uid="{00000000-0005-0000-0000-00006E560000}"/>
    <cellStyle name="Style 1381 2 3" xfId="21572" xr:uid="{00000000-0005-0000-0000-00006F560000}"/>
    <cellStyle name="Style 1381 2 4" xfId="16673" xr:uid="{00000000-0005-0000-0000-000070560000}"/>
    <cellStyle name="Style 1381 2 5" xfId="11774" xr:uid="{00000000-0005-0000-0000-000071560000}"/>
    <cellStyle name="Style 1381 2 6" xfId="6818" xr:uid="{00000000-0005-0000-0000-000072560000}"/>
    <cellStyle name="Style 1381 2 7" xfId="1863" xr:uid="{00000000-0005-0000-0000-000073560000}"/>
    <cellStyle name="Style 1381 2 8" xfId="49315" xr:uid="{00000000-0005-0000-0000-000074560000}"/>
    <cellStyle name="Style 1381 2 9" xfId="54214" xr:uid="{00000000-0005-0000-0000-000075560000}"/>
    <cellStyle name="Style 1381 3" xfId="38718" xr:uid="{00000000-0005-0000-0000-000076560000}"/>
    <cellStyle name="Style 1381 4" xfId="36269" xr:uid="{00000000-0005-0000-0000-000077560000}"/>
    <cellStyle name="Style 1381 5" xfId="33820" xr:uid="{00000000-0005-0000-0000-000078560000}"/>
    <cellStyle name="Style 1381 6" xfId="31371" xr:uid="{00000000-0005-0000-0000-000079560000}"/>
    <cellStyle name="Style 1381 7" xfId="28922" xr:uid="{00000000-0005-0000-0000-00007A560000}"/>
    <cellStyle name="Style 1381 8" xfId="24022" xr:uid="{00000000-0005-0000-0000-00007B560000}"/>
    <cellStyle name="Style 1381 9" xfId="19123" xr:uid="{00000000-0005-0000-0000-00007C560000}"/>
    <cellStyle name="Style 1382" xfId="43939" xr:uid="{00000000-0005-0000-0000-00007D560000}"/>
    <cellStyle name="Style 1382 10" xfId="14223" xr:uid="{00000000-0005-0000-0000-00007E560000}"/>
    <cellStyle name="Style 1382 11" xfId="9268" xr:uid="{00000000-0005-0000-0000-00007F560000}"/>
    <cellStyle name="Style 1382 12" xfId="4312" xr:uid="{00000000-0005-0000-0000-000080560000}"/>
    <cellStyle name="Style 1382 13" xfId="46866" xr:uid="{00000000-0005-0000-0000-000081560000}"/>
    <cellStyle name="Style 1382 14" xfId="51765" xr:uid="{00000000-0005-0000-0000-000082560000}"/>
    <cellStyle name="Style 1382 15" xfId="57977" xr:uid="{00000000-0005-0000-0000-000083560000}"/>
    <cellStyle name="Style 1382 2" xfId="41166" xr:uid="{00000000-0005-0000-0000-000084560000}"/>
    <cellStyle name="Style 1382 2 2" xfId="26470" xr:uid="{00000000-0005-0000-0000-000085560000}"/>
    <cellStyle name="Style 1382 2 3" xfId="21571" xr:uid="{00000000-0005-0000-0000-000086560000}"/>
    <cellStyle name="Style 1382 2 4" xfId="16672" xr:uid="{00000000-0005-0000-0000-000087560000}"/>
    <cellStyle name="Style 1382 2 5" xfId="11773" xr:uid="{00000000-0005-0000-0000-000088560000}"/>
    <cellStyle name="Style 1382 2 6" xfId="6817" xr:uid="{00000000-0005-0000-0000-000089560000}"/>
    <cellStyle name="Style 1382 2 7" xfId="1862" xr:uid="{00000000-0005-0000-0000-00008A560000}"/>
    <cellStyle name="Style 1382 2 8" xfId="49316" xr:uid="{00000000-0005-0000-0000-00008B560000}"/>
    <cellStyle name="Style 1382 2 9" xfId="54215" xr:uid="{00000000-0005-0000-0000-00008C560000}"/>
    <cellStyle name="Style 1382 3" xfId="38717" xr:uid="{00000000-0005-0000-0000-00008D560000}"/>
    <cellStyle name="Style 1382 4" xfId="36268" xr:uid="{00000000-0005-0000-0000-00008E560000}"/>
    <cellStyle name="Style 1382 5" xfId="33819" xr:uid="{00000000-0005-0000-0000-00008F560000}"/>
    <cellStyle name="Style 1382 6" xfId="31370" xr:uid="{00000000-0005-0000-0000-000090560000}"/>
    <cellStyle name="Style 1382 7" xfId="28921" xr:uid="{00000000-0005-0000-0000-000091560000}"/>
    <cellStyle name="Style 1382 8" xfId="24021" xr:uid="{00000000-0005-0000-0000-000092560000}"/>
    <cellStyle name="Style 1382 9" xfId="19122" xr:uid="{00000000-0005-0000-0000-000093560000}"/>
    <cellStyle name="Style 1383" xfId="43938" xr:uid="{00000000-0005-0000-0000-000094560000}"/>
    <cellStyle name="Style 1383 10" xfId="14222" xr:uid="{00000000-0005-0000-0000-000095560000}"/>
    <cellStyle name="Style 1383 11" xfId="9267" xr:uid="{00000000-0005-0000-0000-000096560000}"/>
    <cellStyle name="Style 1383 12" xfId="4311" xr:uid="{00000000-0005-0000-0000-000097560000}"/>
    <cellStyle name="Style 1383 13" xfId="46867" xr:uid="{00000000-0005-0000-0000-000098560000}"/>
    <cellStyle name="Style 1383 14" xfId="51766" xr:uid="{00000000-0005-0000-0000-000099560000}"/>
    <cellStyle name="Style 1383 15" xfId="57978" xr:uid="{00000000-0005-0000-0000-00009A560000}"/>
    <cellStyle name="Style 1383 2" xfId="41165" xr:uid="{00000000-0005-0000-0000-00009B560000}"/>
    <cellStyle name="Style 1383 2 2" xfId="26469" xr:uid="{00000000-0005-0000-0000-00009C560000}"/>
    <cellStyle name="Style 1383 2 3" xfId="21570" xr:uid="{00000000-0005-0000-0000-00009D560000}"/>
    <cellStyle name="Style 1383 2 4" xfId="16671" xr:uid="{00000000-0005-0000-0000-00009E560000}"/>
    <cellStyle name="Style 1383 2 5" xfId="11772" xr:uid="{00000000-0005-0000-0000-00009F560000}"/>
    <cellStyle name="Style 1383 2 6" xfId="6816" xr:uid="{00000000-0005-0000-0000-0000A0560000}"/>
    <cellStyle name="Style 1383 2 7" xfId="1861" xr:uid="{00000000-0005-0000-0000-0000A1560000}"/>
    <cellStyle name="Style 1383 2 8" xfId="49317" xr:uid="{00000000-0005-0000-0000-0000A2560000}"/>
    <cellStyle name="Style 1383 2 9" xfId="54216" xr:uid="{00000000-0005-0000-0000-0000A3560000}"/>
    <cellStyle name="Style 1383 3" xfId="38716" xr:uid="{00000000-0005-0000-0000-0000A4560000}"/>
    <cellStyle name="Style 1383 4" xfId="36267" xr:uid="{00000000-0005-0000-0000-0000A5560000}"/>
    <cellStyle name="Style 1383 5" xfId="33818" xr:uid="{00000000-0005-0000-0000-0000A6560000}"/>
    <cellStyle name="Style 1383 6" xfId="31369" xr:uid="{00000000-0005-0000-0000-0000A7560000}"/>
    <cellStyle name="Style 1383 7" xfId="28920" xr:uid="{00000000-0005-0000-0000-0000A8560000}"/>
    <cellStyle name="Style 1383 8" xfId="24020" xr:uid="{00000000-0005-0000-0000-0000A9560000}"/>
    <cellStyle name="Style 1383 9" xfId="19121" xr:uid="{00000000-0005-0000-0000-0000AA560000}"/>
    <cellStyle name="Style 1384" xfId="43937" xr:uid="{00000000-0005-0000-0000-0000AB560000}"/>
    <cellStyle name="Style 1384 10" xfId="14221" xr:uid="{00000000-0005-0000-0000-0000AC560000}"/>
    <cellStyle name="Style 1384 11" xfId="9266" xr:uid="{00000000-0005-0000-0000-0000AD560000}"/>
    <cellStyle name="Style 1384 12" xfId="4310" xr:uid="{00000000-0005-0000-0000-0000AE560000}"/>
    <cellStyle name="Style 1384 13" xfId="46868" xr:uid="{00000000-0005-0000-0000-0000AF560000}"/>
    <cellStyle name="Style 1384 14" xfId="51767" xr:uid="{00000000-0005-0000-0000-0000B0560000}"/>
    <cellStyle name="Style 1384 15" xfId="57979" xr:uid="{00000000-0005-0000-0000-0000B1560000}"/>
    <cellStyle name="Style 1384 2" xfId="41164" xr:uid="{00000000-0005-0000-0000-0000B2560000}"/>
    <cellStyle name="Style 1384 2 2" xfId="26468" xr:uid="{00000000-0005-0000-0000-0000B3560000}"/>
    <cellStyle name="Style 1384 2 3" xfId="21569" xr:uid="{00000000-0005-0000-0000-0000B4560000}"/>
    <cellStyle name="Style 1384 2 4" xfId="16670" xr:uid="{00000000-0005-0000-0000-0000B5560000}"/>
    <cellStyle name="Style 1384 2 5" xfId="11771" xr:uid="{00000000-0005-0000-0000-0000B6560000}"/>
    <cellStyle name="Style 1384 2 6" xfId="6815" xr:uid="{00000000-0005-0000-0000-0000B7560000}"/>
    <cellStyle name="Style 1384 2 7" xfId="1860" xr:uid="{00000000-0005-0000-0000-0000B8560000}"/>
    <cellStyle name="Style 1384 2 8" xfId="49318" xr:uid="{00000000-0005-0000-0000-0000B9560000}"/>
    <cellStyle name="Style 1384 2 9" xfId="54217" xr:uid="{00000000-0005-0000-0000-0000BA560000}"/>
    <cellStyle name="Style 1384 3" xfId="38715" xr:uid="{00000000-0005-0000-0000-0000BB560000}"/>
    <cellStyle name="Style 1384 4" xfId="36266" xr:uid="{00000000-0005-0000-0000-0000BC560000}"/>
    <cellStyle name="Style 1384 5" xfId="33817" xr:uid="{00000000-0005-0000-0000-0000BD560000}"/>
    <cellStyle name="Style 1384 6" xfId="31368" xr:uid="{00000000-0005-0000-0000-0000BE560000}"/>
    <cellStyle name="Style 1384 7" xfId="28919" xr:uid="{00000000-0005-0000-0000-0000BF560000}"/>
    <cellStyle name="Style 1384 8" xfId="24019" xr:uid="{00000000-0005-0000-0000-0000C0560000}"/>
    <cellStyle name="Style 1384 9" xfId="19120" xr:uid="{00000000-0005-0000-0000-0000C1560000}"/>
    <cellStyle name="Style 1385" xfId="43936" xr:uid="{00000000-0005-0000-0000-0000C2560000}"/>
    <cellStyle name="Style 1385 10" xfId="14220" xr:uid="{00000000-0005-0000-0000-0000C3560000}"/>
    <cellStyle name="Style 1385 11" xfId="9265" xr:uid="{00000000-0005-0000-0000-0000C4560000}"/>
    <cellStyle name="Style 1385 12" xfId="4309" xr:uid="{00000000-0005-0000-0000-0000C5560000}"/>
    <cellStyle name="Style 1385 13" xfId="46869" xr:uid="{00000000-0005-0000-0000-0000C6560000}"/>
    <cellStyle name="Style 1385 14" xfId="51768" xr:uid="{00000000-0005-0000-0000-0000C7560000}"/>
    <cellStyle name="Style 1385 15" xfId="57980" xr:uid="{00000000-0005-0000-0000-0000C8560000}"/>
    <cellStyle name="Style 1385 2" xfId="41163" xr:uid="{00000000-0005-0000-0000-0000C9560000}"/>
    <cellStyle name="Style 1385 2 2" xfId="26467" xr:uid="{00000000-0005-0000-0000-0000CA560000}"/>
    <cellStyle name="Style 1385 2 3" xfId="21568" xr:uid="{00000000-0005-0000-0000-0000CB560000}"/>
    <cellStyle name="Style 1385 2 4" xfId="16669" xr:uid="{00000000-0005-0000-0000-0000CC560000}"/>
    <cellStyle name="Style 1385 2 5" xfId="11770" xr:uid="{00000000-0005-0000-0000-0000CD560000}"/>
    <cellStyle name="Style 1385 2 6" xfId="6814" xr:uid="{00000000-0005-0000-0000-0000CE560000}"/>
    <cellStyle name="Style 1385 2 7" xfId="1859" xr:uid="{00000000-0005-0000-0000-0000CF560000}"/>
    <cellStyle name="Style 1385 2 8" xfId="49319" xr:uid="{00000000-0005-0000-0000-0000D0560000}"/>
    <cellStyle name="Style 1385 2 9" xfId="54218" xr:uid="{00000000-0005-0000-0000-0000D1560000}"/>
    <cellStyle name="Style 1385 3" xfId="38714" xr:uid="{00000000-0005-0000-0000-0000D2560000}"/>
    <cellStyle name="Style 1385 4" xfId="36265" xr:uid="{00000000-0005-0000-0000-0000D3560000}"/>
    <cellStyle name="Style 1385 5" xfId="33816" xr:uid="{00000000-0005-0000-0000-0000D4560000}"/>
    <cellStyle name="Style 1385 6" xfId="31367" xr:uid="{00000000-0005-0000-0000-0000D5560000}"/>
    <cellStyle name="Style 1385 7" xfId="28918" xr:uid="{00000000-0005-0000-0000-0000D6560000}"/>
    <cellStyle name="Style 1385 8" xfId="24018" xr:uid="{00000000-0005-0000-0000-0000D7560000}"/>
    <cellStyle name="Style 1385 9" xfId="19119" xr:uid="{00000000-0005-0000-0000-0000D8560000}"/>
    <cellStyle name="Style 1386" xfId="43935" xr:uid="{00000000-0005-0000-0000-0000D9560000}"/>
    <cellStyle name="Style 1386 10" xfId="14219" xr:uid="{00000000-0005-0000-0000-0000DA560000}"/>
    <cellStyle name="Style 1386 11" xfId="9264" xr:uid="{00000000-0005-0000-0000-0000DB560000}"/>
    <cellStyle name="Style 1386 12" xfId="4308" xr:uid="{00000000-0005-0000-0000-0000DC560000}"/>
    <cellStyle name="Style 1386 13" xfId="46870" xr:uid="{00000000-0005-0000-0000-0000DD560000}"/>
    <cellStyle name="Style 1386 14" xfId="51769" xr:uid="{00000000-0005-0000-0000-0000DE560000}"/>
    <cellStyle name="Style 1386 15" xfId="57981" xr:uid="{00000000-0005-0000-0000-0000DF560000}"/>
    <cellStyle name="Style 1386 2" xfId="41162" xr:uid="{00000000-0005-0000-0000-0000E0560000}"/>
    <cellStyle name="Style 1386 2 2" xfId="26466" xr:uid="{00000000-0005-0000-0000-0000E1560000}"/>
    <cellStyle name="Style 1386 2 3" xfId="21567" xr:uid="{00000000-0005-0000-0000-0000E2560000}"/>
    <cellStyle name="Style 1386 2 4" xfId="16668" xr:uid="{00000000-0005-0000-0000-0000E3560000}"/>
    <cellStyle name="Style 1386 2 5" xfId="11769" xr:uid="{00000000-0005-0000-0000-0000E4560000}"/>
    <cellStyle name="Style 1386 2 6" xfId="6813" xr:uid="{00000000-0005-0000-0000-0000E5560000}"/>
    <cellStyle name="Style 1386 2 7" xfId="1858" xr:uid="{00000000-0005-0000-0000-0000E6560000}"/>
    <cellStyle name="Style 1386 2 8" xfId="49320" xr:uid="{00000000-0005-0000-0000-0000E7560000}"/>
    <cellStyle name="Style 1386 2 9" xfId="54219" xr:uid="{00000000-0005-0000-0000-0000E8560000}"/>
    <cellStyle name="Style 1386 3" xfId="38713" xr:uid="{00000000-0005-0000-0000-0000E9560000}"/>
    <cellStyle name="Style 1386 4" xfId="36264" xr:uid="{00000000-0005-0000-0000-0000EA560000}"/>
    <cellStyle name="Style 1386 5" xfId="33815" xr:uid="{00000000-0005-0000-0000-0000EB560000}"/>
    <cellStyle name="Style 1386 6" xfId="31366" xr:uid="{00000000-0005-0000-0000-0000EC560000}"/>
    <cellStyle name="Style 1386 7" xfId="28917" xr:uid="{00000000-0005-0000-0000-0000ED560000}"/>
    <cellStyle name="Style 1386 8" xfId="24017" xr:uid="{00000000-0005-0000-0000-0000EE560000}"/>
    <cellStyle name="Style 1386 9" xfId="19118" xr:uid="{00000000-0005-0000-0000-0000EF560000}"/>
    <cellStyle name="Style 1387" xfId="43934" xr:uid="{00000000-0005-0000-0000-0000F0560000}"/>
    <cellStyle name="Style 1387 10" xfId="14218" xr:uid="{00000000-0005-0000-0000-0000F1560000}"/>
    <cellStyle name="Style 1387 11" xfId="9263" xr:uid="{00000000-0005-0000-0000-0000F2560000}"/>
    <cellStyle name="Style 1387 12" xfId="4307" xr:uid="{00000000-0005-0000-0000-0000F3560000}"/>
    <cellStyle name="Style 1387 13" xfId="46871" xr:uid="{00000000-0005-0000-0000-0000F4560000}"/>
    <cellStyle name="Style 1387 14" xfId="51770" xr:uid="{00000000-0005-0000-0000-0000F5560000}"/>
    <cellStyle name="Style 1387 15" xfId="57982" xr:uid="{00000000-0005-0000-0000-0000F6560000}"/>
    <cellStyle name="Style 1387 2" xfId="41161" xr:uid="{00000000-0005-0000-0000-0000F7560000}"/>
    <cellStyle name="Style 1387 2 2" xfId="26465" xr:uid="{00000000-0005-0000-0000-0000F8560000}"/>
    <cellStyle name="Style 1387 2 3" xfId="21566" xr:uid="{00000000-0005-0000-0000-0000F9560000}"/>
    <cellStyle name="Style 1387 2 4" xfId="16667" xr:uid="{00000000-0005-0000-0000-0000FA560000}"/>
    <cellStyle name="Style 1387 2 5" xfId="11768" xr:uid="{00000000-0005-0000-0000-0000FB560000}"/>
    <cellStyle name="Style 1387 2 6" xfId="6812" xr:uid="{00000000-0005-0000-0000-0000FC560000}"/>
    <cellStyle name="Style 1387 2 7" xfId="1857" xr:uid="{00000000-0005-0000-0000-0000FD560000}"/>
    <cellStyle name="Style 1387 2 8" xfId="49321" xr:uid="{00000000-0005-0000-0000-0000FE560000}"/>
    <cellStyle name="Style 1387 2 9" xfId="54220" xr:uid="{00000000-0005-0000-0000-0000FF560000}"/>
    <cellStyle name="Style 1387 3" xfId="38712" xr:uid="{00000000-0005-0000-0000-000000570000}"/>
    <cellStyle name="Style 1387 4" xfId="36263" xr:uid="{00000000-0005-0000-0000-000001570000}"/>
    <cellStyle name="Style 1387 5" xfId="33814" xr:uid="{00000000-0005-0000-0000-000002570000}"/>
    <cellStyle name="Style 1387 6" xfId="31365" xr:uid="{00000000-0005-0000-0000-000003570000}"/>
    <cellStyle name="Style 1387 7" xfId="28916" xr:uid="{00000000-0005-0000-0000-000004570000}"/>
    <cellStyle name="Style 1387 8" xfId="24016" xr:uid="{00000000-0005-0000-0000-000005570000}"/>
    <cellStyle name="Style 1387 9" xfId="19117" xr:uid="{00000000-0005-0000-0000-000006570000}"/>
    <cellStyle name="Style 1388" xfId="43933" xr:uid="{00000000-0005-0000-0000-000007570000}"/>
    <cellStyle name="Style 1388 10" xfId="14217" xr:uid="{00000000-0005-0000-0000-000008570000}"/>
    <cellStyle name="Style 1388 11" xfId="9262" xr:uid="{00000000-0005-0000-0000-000009570000}"/>
    <cellStyle name="Style 1388 12" xfId="4306" xr:uid="{00000000-0005-0000-0000-00000A570000}"/>
    <cellStyle name="Style 1388 13" xfId="46872" xr:uid="{00000000-0005-0000-0000-00000B570000}"/>
    <cellStyle name="Style 1388 14" xfId="51771" xr:uid="{00000000-0005-0000-0000-00000C570000}"/>
    <cellStyle name="Style 1388 15" xfId="57983" xr:uid="{00000000-0005-0000-0000-00000D570000}"/>
    <cellStyle name="Style 1388 2" xfId="41160" xr:uid="{00000000-0005-0000-0000-00000E570000}"/>
    <cellStyle name="Style 1388 2 2" xfId="26464" xr:uid="{00000000-0005-0000-0000-00000F570000}"/>
    <cellStyle name="Style 1388 2 3" xfId="21565" xr:uid="{00000000-0005-0000-0000-000010570000}"/>
    <cellStyle name="Style 1388 2 4" xfId="16666" xr:uid="{00000000-0005-0000-0000-000011570000}"/>
    <cellStyle name="Style 1388 2 5" xfId="11767" xr:uid="{00000000-0005-0000-0000-000012570000}"/>
    <cellStyle name="Style 1388 2 6" xfId="6811" xr:uid="{00000000-0005-0000-0000-000013570000}"/>
    <cellStyle name="Style 1388 2 7" xfId="1856" xr:uid="{00000000-0005-0000-0000-000014570000}"/>
    <cellStyle name="Style 1388 2 8" xfId="49322" xr:uid="{00000000-0005-0000-0000-000015570000}"/>
    <cellStyle name="Style 1388 2 9" xfId="54221" xr:uid="{00000000-0005-0000-0000-000016570000}"/>
    <cellStyle name="Style 1388 3" xfId="38711" xr:uid="{00000000-0005-0000-0000-000017570000}"/>
    <cellStyle name="Style 1388 4" xfId="36262" xr:uid="{00000000-0005-0000-0000-000018570000}"/>
    <cellStyle name="Style 1388 5" xfId="33813" xr:uid="{00000000-0005-0000-0000-000019570000}"/>
    <cellStyle name="Style 1388 6" xfId="31364" xr:uid="{00000000-0005-0000-0000-00001A570000}"/>
    <cellStyle name="Style 1388 7" xfId="28915" xr:uid="{00000000-0005-0000-0000-00001B570000}"/>
    <cellStyle name="Style 1388 8" xfId="24015" xr:uid="{00000000-0005-0000-0000-00001C570000}"/>
    <cellStyle name="Style 1388 9" xfId="19116" xr:uid="{00000000-0005-0000-0000-00001D570000}"/>
    <cellStyle name="Style 1389" xfId="43932" xr:uid="{00000000-0005-0000-0000-00001E570000}"/>
    <cellStyle name="Style 1389 10" xfId="14216" xr:uid="{00000000-0005-0000-0000-00001F570000}"/>
    <cellStyle name="Style 1389 11" xfId="9261" xr:uid="{00000000-0005-0000-0000-000020570000}"/>
    <cellStyle name="Style 1389 12" xfId="4305" xr:uid="{00000000-0005-0000-0000-000021570000}"/>
    <cellStyle name="Style 1389 13" xfId="46873" xr:uid="{00000000-0005-0000-0000-000022570000}"/>
    <cellStyle name="Style 1389 14" xfId="51772" xr:uid="{00000000-0005-0000-0000-000023570000}"/>
    <cellStyle name="Style 1389 15" xfId="57984" xr:uid="{00000000-0005-0000-0000-000024570000}"/>
    <cellStyle name="Style 1389 2" xfId="41159" xr:uid="{00000000-0005-0000-0000-000025570000}"/>
    <cellStyle name="Style 1389 2 2" xfId="26463" xr:uid="{00000000-0005-0000-0000-000026570000}"/>
    <cellStyle name="Style 1389 2 3" xfId="21564" xr:uid="{00000000-0005-0000-0000-000027570000}"/>
    <cellStyle name="Style 1389 2 4" xfId="16665" xr:uid="{00000000-0005-0000-0000-000028570000}"/>
    <cellStyle name="Style 1389 2 5" xfId="11766" xr:uid="{00000000-0005-0000-0000-000029570000}"/>
    <cellStyle name="Style 1389 2 6" xfId="6810" xr:uid="{00000000-0005-0000-0000-00002A570000}"/>
    <cellStyle name="Style 1389 2 7" xfId="1855" xr:uid="{00000000-0005-0000-0000-00002B570000}"/>
    <cellStyle name="Style 1389 2 8" xfId="49323" xr:uid="{00000000-0005-0000-0000-00002C570000}"/>
    <cellStyle name="Style 1389 2 9" xfId="54222" xr:uid="{00000000-0005-0000-0000-00002D570000}"/>
    <cellStyle name="Style 1389 3" xfId="38710" xr:uid="{00000000-0005-0000-0000-00002E570000}"/>
    <cellStyle name="Style 1389 4" xfId="36261" xr:uid="{00000000-0005-0000-0000-00002F570000}"/>
    <cellStyle name="Style 1389 5" xfId="33812" xr:uid="{00000000-0005-0000-0000-000030570000}"/>
    <cellStyle name="Style 1389 6" xfId="31363" xr:uid="{00000000-0005-0000-0000-000031570000}"/>
    <cellStyle name="Style 1389 7" xfId="28914" xr:uid="{00000000-0005-0000-0000-000032570000}"/>
    <cellStyle name="Style 1389 8" xfId="24014" xr:uid="{00000000-0005-0000-0000-000033570000}"/>
    <cellStyle name="Style 1389 9" xfId="19115" xr:uid="{00000000-0005-0000-0000-000034570000}"/>
    <cellStyle name="Style 139" xfId="43931" xr:uid="{00000000-0005-0000-0000-000035570000}"/>
    <cellStyle name="Style 139 10" xfId="14215" xr:uid="{00000000-0005-0000-0000-000036570000}"/>
    <cellStyle name="Style 139 11" xfId="9260" xr:uid="{00000000-0005-0000-0000-000037570000}"/>
    <cellStyle name="Style 139 12" xfId="4304" xr:uid="{00000000-0005-0000-0000-000038570000}"/>
    <cellStyle name="Style 139 13" xfId="46874" xr:uid="{00000000-0005-0000-0000-000039570000}"/>
    <cellStyle name="Style 139 14" xfId="51773" xr:uid="{00000000-0005-0000-0000-00003A570000}"/>
    <cellStyle name="Style 139 15" xfId="57985" xr:uid="{00000000-0005-0000-0000-00003B570000}"/>
    <cellStyle name="Style 139 2" xfId="41158" xr:uid="{00000000-0005-0000-0000-00003C570000}"/>
    <cellStyle name="Style 139 2 2" xfId="26462" xr:uid="{00000000-0005-0000-0000-00003D570000}"/>
    <cellStyle name="Style 139 2 3" xfId="21563" xr:uid="{00000000-0005-0000-0000-00003E570000}"/>
    <cellStyle name="Style 139 2 4" xfId="16664" xr:uid="{00000000-0005-0000-0000-00003F570000}"/>
    <cellStyle name="Style 139 2 5" xfId="11765" xr:uid="{00000000-0005-0000-0000-000040570000}"/>
    <cellStyle name="Style 139 2 6" xfId="6809" xr:uid="{00000000-0005-0000-0000-000041570000}"/>
    <cellStyle name="Style 139 2 7" xfId="1854" xr:uid="{00000000-0005-0000-0000-000042570000}"/>
    <cellStyle name="Style 139 2 8" xfId="49324" xr:uid="{00000000-0005-0000-0000-000043570000}"/>
    <cellStyle name="Style 139 2 9" xfId="54223" xr:uid="{00000000-0005-0000-0000-000044570000}"/>
    <cellStyle name="Style 139 3" xfId="38709" xr:uid="{00000000-0005-0000-0000-000045570000}"/>
    <cellStyle name="Style 139 4" xfId="36260" xr:uid="{00000000-0005-0000-0000-000046570000}"/>
    <cellStyle name="Style 139 5" xfId="33811" xr:uid="{00000000-0005-0000-0000-000047570000}"/>
    <cellStyle name="Style 139 6" xfId="31362" xr:uid="{00000000-0005-0000-0000-000048570000}"/>
    <cellStyle name="Style 139 7" xfId="28913" xr:uid="{00000000-0005-0000-0000-000049570000}"/>
    <cellStyle name="Style 139 8" xfId="24013" xr:uid="{00000000-0005-0000-0000-00004A570000}"/>
    <cellStyle name="Style 139 9" xfId="19114" xr:uid="{00000000-0005-0000-0000-00004B570000}"/>
    <cellStyle name="Style 1390" xfId="43930" xr:uid="{00000000-0005-0000-0000-00004C570000}"/>
    <cellStyle name="Style 1390 10" xfId="14214" xr:uid="{00000000-0005-0000-0000-00004D570000}"/>
    <cellStyle name="Style 1390 11" xfId="9259" xr:uid="{00000000-0005-0000-0000-00004E570000}"/>
    <cellStyle name="Style 1390 12" xfId="4303" xr:uid="{00000000-0005-0000-0000-00004F570000}"/>
    <cellStyle name="Style 1390 13" xfId="46875" xr:uid="{00000000-0005-0000-0000-000050570000}"/>
    <cellStyle name="Style 1390 14" xfId="51774" xr:uid="{00000000-0005-0000-0000-000051570000}"/>
    <cellStyle name="Style 1390 15" xfId="57986" xr:uid="{00000000-0005-0000-0000-000052570000}"/>
    <cellStyle name="Style 1390 2" xfId="41157" xr:uid="{00000000-0005-0000-0000-000053570000}"/>
    <cellStyle name="Style 1390 2 2" xfId="26461" xr:uid="{00000000-0005-0000-0000-000054570000}"/>
    <cellStyle name="Style 1390 2 3" xfId="21562" xr:uid="{00000000-0005-0000-0000-000055570000}"/>
    <cellStyle name="Style 1390 2 4" xfId="16663" xr:uid="{00000000-0005-0000-0000-000056570000}"/>
    <cellStyle name="Style 1390 2 5" xfId="11764" xr:uid="{00000000-0005-0000-0000-000057570000}"/>
    <cellStyle name="Style 1390 2 6" xfId="6808" xr:uid="{00000000-0005-0000-0000-000058570000}"/>
    <cellStyle name="Style 1390 2 7" xfId="1853" xr:uid="{00000000-0005-0000-0000-000059570000}"/>
    <cellStyle name="Style 1390 2 8" xfId="49325" xr:uid="{00000000-0005-0000-0000-00005A570000}"/>
    <cellStyle name="Style 1390 2 9" xfId="54224" xr:uid="{00000000-0005-0000-0000-00005B570000}"/>
    <cellStyle name="Style 1390 3" xfId="38708" xr:uid="{00000000-0005-0000-0000-00005C570000}"/>
    <cellStyle name="Style 1390 4" xfId="36259" xr:uid="{00000000-0005-0000-0000-00005D570000}"/>
    <cellStyle name="Style 1390 5" xfId="33810" xr:uid="{00000000-0005-0000-0000-00005E570000}"/>
    <cellStyle name="Style 1390 6" xfId="31361" xr:uid="{00000000-0005-0000-0000-00005F570000}"/>
    <cellStyle name="Style 1390 7" xfId="28912" xr:uid="{00000000-0005-0000-0000-000060570000}"/>
    <cellStyle name="Style 1390 8" xfId="24012" xr:uid="{00000000-0005-0000-0000-000061570000}"/>
    <cellStyle name="Style 1390 9" xfId="19113" xr:uid="{00000000-0005-0000-0000-000062570000}"/>
    <cellStyle name="Style 1391" xfId="43929" xr:uid="{00000000-0005-0000-0000-000063570000}"/>
    <cellStyle name="Style 1391 10" xfId="14213" xr:uid="{00000000-0005-0000-0000-000064570000}"/>
    <cellStyle name="Style 1391 11" xfId="9258" xr:uid="{00000000-0005-0000-0000-000065570000}"/>
    <cellStyle name="Style 1391 12" xfId="4302" xr:uid="{00000000-0005-0000-0000-000066570000}"/>
    <cellStyle name="Style 1391 13" xfId="46876" xr:uid="{00000000-0005-0000-0000-000067570000}"/>
    <cellStyle name="Style 1391 14" xfId="51775" xr:uid="{00000000-0005-0000-0000-000068570000}"/>
    <cellStyle name="Style 1391 15" xfId="57987" xr:uid="{00000000-0005-0000-0000-000069570000}"/>
    <cellStyle name="Style 1391 2" xfId="41156" xr:uid="{00000000-0005-0000-0000-00006A570000}"/>
    <cellStyle name="Style 1391 2 2" xfId="26460" xr:uid="{00000000-0005-0000-0000-00006B570000}"/>
    <cellStyle name="Style 1391 2 3" xfId="21561" xr:uid="{00000000-0005-0000-0000-00006C570000}"/>
    <cellStyle name="Style 1391 2 4" xfId="16662" xr:uid="{00000000-0005-0000-0000-00006D570000}"/>
    <cellStyle name="Style 1391 2 5" xfId="11763" xr:uid="{00000000-0005-0000-0000-00006E570000}"/>
    <cellStyle name="Style 1391 2 6" xfId="6807" xr:uid="{00000000-0005-0000-0000-00006F570000}"/>
    <cellStyle name="Style 1391 2 7" xfId="1852" xr:uid="{00000000-0005-0000-0000-000070570000}"/>
    <cellStyle name="Style 1391 2 8" xfId="49326" xr:uid="{00000000-0005-0000-0000-000071570000}"/>
    <cellStyle name="Style 1391 2 9" xfId="54225" xr:uid="{00000000-0005-0000-0000-000072570000}"/>
    <cellStyle name="Style 1391 3" xfId="38707" xr:uid="{00000000-0005-0000-0000-000073570000}"/>
    <cellStyle name="Style 1391 4" xfId="36258" xr:uid="{00000000-0005-0000-0000-000074570000}"/>
    <cellStyle name="Style 1391 5" xfId="33809" xr:uid="{00000000-0005-0000-0000-000075570000}"/>
    <cellStyle name="Style 1391 6" xfId="31360" xr:uid="{00000000-0005-0000-0000-000076570000}"/>
    <cellStyle name="Style 1391 7" xfId="28911" xr:uid="{00000000-0005-0000-0000-000077570000}"/>
    <cellStyle name="Style 1391 8" xfId="24011" xr:uid="{00000000-0005-0000-0000-000078570000}"/>
    <cellStyle name="Style 1391 9" xfId="19112" xr:uid="{00000000-0005-0000-0000-000079570000}"/>
    <cellStyle name="Style 1392" xfId="43928" xr:uid="{00000000-0005-0000-0000-00007A570000}"/>
    <cellStyle name="Style 1392 10" xfId="14212" xr:uid="{00000000-0005-0000-0000-00007B570000}"/>
    <cellStyle name="Style 1392 11" xfId="9257" xr:uid="{00000000-0005-0000-0000-00007C570000}"/>
    <cellStyle name="Style 1392 12" xfId="4301" xr:uid="{00000000-0005-0000-0000-00007D570000}"/>
    <cellStyle name="Style 1392 13" xfId="46877" xr:uid="{00000000-0005-0000-0000-00007E570000}"/>
    <cellStyle name="Style 1392 14" xfId="51776" xr:uid="{00000000-0005-0000-0000-00007F570000}"/>
    <cellStyle name="Style 1392 15" xfId="57988" xr:uid="{00000000-0005-0000-0000-000080570000}"/>
    <cellStyle name="Style 1392 2" xfId="41155" xr:uid="{00000000-0005-0000-0000-000081570000}"/>
    <cellStyle name="Style 1392 2 2" xfId="26459" xr:uid="{00000000-0005-0000-0000-000082570000}"/>
    <cellStyle name="Style 1392 2 3" xfId="21560" xr:uid="{00000000-0005-0000-0000-000083570000}"/>
    <cellStyle name="Style 1392 2 4" xfId="16661" xr:uid="{00000000-0005-0000-0000-000084570000}"/>
    <cellStyle name="Style 1392 2 5" xfId="11762" xr:uid="{00000000-0005-0000-0000-000085570000}"/>
    <cellStyle name="Style 1392 2 6" xfId="6806" xr:uid="{00000000-0005-0000-0000-000086570000}"/>
    <cellStyle name="Style 1392 2 7" xfId="1851" xr:uid="{00000000-0005-0000-0000-000087570000}"/>
    <cellStyle name="Style 1392 2 8" xfId="49327" xr:uid="{00000000-0005-0000-0000-000088570000}"/>
    <cellStyle name="Style 1392 2 9" xfId="54226" xr:uid="{00000000-0005-0000-0000-000089570000}"/>
    <cellStyle name="Style 1392 3" xfId="38706" xr:uid="{00000000-0005-0000-0000-00008A570000}"/>
    <cellStyle name="Style 1392 4" xfId="36257" xr:uid="{00000000-0005-0000-0000-00008B570000}"/>
    <cellStyle name="Style 1392 5" xfId="33808" xr:uid="{00000000-0005-0000-0000-00008C570000}"/>
    <cellStyle name="Style 1392 6" xfId="31359" xr:uid="{00000000-0005-0000-0000-00008D570000}"/>
    <cellStyle name="Style 1392 7" xfId="28910" xr:uid="{00000000-0005-0000-0000-00008E570000}"/>
    <cellStyle name="Style 1392 8" xfId="24010" xr:uid="{00000000-0005-0000-0000-00008F570000}"/>
    <cellStyle name="Style 1392 9" xfId="19111" xr:uid="{00000000-0005-0000-0000-000090570000}"/>
    <cellStyle name="Style 1393" xfId="43927" xr:uid="{00000000-0005-0000-0000-000091570000}"/>
    <cellStyle name="Style 1393 10" xfId="14211" xr:uid="{00000000-0005-0000-0000-000092570000}"/>
    <cellStyle name="Style 1393 11" xfId="9256" xr:uid="{00000000-0005-0000-0000-000093570000}"/>
    <cellStyle name="Style 1393 12" xfId="4300" xr:uid="{00000000-0005-0000-0000-000094570000}"/>
    <cellStyle name="Style 1393 13" xfId="46878" xr:uid="{00000000-0005-0000-0000-000095570000}"/>
    <cellStyle name="Style 1393 14" xfId="51777" xr:uid="{00000000-0005-0000-0000-000096570000}"/>
    <cellStyle name="Style 1393 15" xfId="57989" xr:uid="{00000000-0005-0000-0000-000097570000}"/>
    <cellStyle name="Style 1393 2" xfId="41154" xr:uid="{00000000-0005-0000-0000-000098570000}"/>
    <cellStyle name="Style 1393 2 2" xfId="26458" xr:uid="{00000000-0005-0000-0000-000099570000}"/>
    <cellStyle name="Style 1393 2 3" xfId="21559" xr:uid="{00000000-0005-0000-0000-00009A570000}"/>
    <cellStyle name="Style 1393 2 4" xfId="16660" xr:uid="{00000000-0005-0000-0000-00009B570000}"/>
    <cellStyle name="Style 1393 2 5" xfId="11761" xr:uid="{00000000-0005-0000-0000-00009C570000}"/>
    <cellStyle name="Style 1393 2 6" xfId="6805" xr:uid="{00000000-0005-0000-0000-00009D570000}"/>
    <cellStyle name="Style 1393 2 7" xfId="1850" xr:uid="{00000000-0005-0000-0000-00009E570000}"/>
    <cellStyle name="Style 1393 2 8" xfId="49328" xr:uid="{00000000-0005-0000-0000-00009F570000}"/>
    <cellStyle name="Style 1393 2 9" xfId="54227" xr:uid="{00000000-0005-0000-0000-0000A0570000}"/>
    <cellStyle name="Style 1393 3" xfId="38705" xr:uid="{00000000-0005-0000-0000-0000A1570000}"/>
    <cellStyle name="Style 1393 4" xfId="36256" xr:uid="{00000000-0005-0000-0000-0000A2570000}"/>
    <cellStyle name="Style 1393 5" xfId="33807" xr:uid="{00000000-0005-0000-0000-0000A3570000}"/>
    <cellStyle name="Style 1393 6" xfId="31358" xr:uid="{00000000-0005-0000-0000-0000A4570000}"/>
    <cellStyle name="Style 1393 7" xfId="28909" xr:uid="{00000000-0005-0000-0000-0000A5570000}"/>
    <cellStyle name="Style 1393 8" xfId="24009" xr:uid="{00000000-0005-0000-0000-0000A6570000}"/>
    <cellStyle name="Style 1393 9" xfId="19110" xr:uid="{00000000-0005-0000-0000-0000A7570000}"/>
    <cellStyle name="Style 1394" xfId="43926" xr:uid="{00000000-0005-0000-0000-0000A8570000}"/>
    <cellStyle name="Style 1394 10" xfId="14210" xr:uid="{00000000-0005-0000-0000-0000A9570000}"/>
    <cellStyle name="Style 1394 11" xfId="9255" xr:uid="{00000000-0005-0000-0000-0000AA570000}"/>
    <cellStyle name="Style 1394 12" xfId="4299" xr:uid="{00000000-0005-0000-0000-0000AB570000}"/>
    <cellStyle name="Style 1394 13" xfId="46879" xr:uid="{00000000-0005-0000-0000-0000AC570000}"/>
    <cellStyle name="Style 1394 14" xfId="51778" xr:uid="{00000000-0005-0000-0000-0000AD570000}"/>
    <cellStyle name="Style 1394 15" xfId="57990" xr:uid="{00000000-0005-0000-0000-0000AE570000}"/>
    <cellStyle name="Style 1394 2" xfId="41153" xr:uid="{00000000-0005-0000-0000-0000AF570000}"/>
    <cellStyle name="Style 1394 2 2" xfId="26457" xr:uid="{00000000-0005-0000-0000-0000B0570000}"/>
    <cellStyle name="Style 1394 2 3" xfId="21558" xr:uid="{00000000-0005-0000-0000-0000B1570000}"/>
    <cellStyle name="Style 1394 2 4" xfId="16659" xr:uid="{00000000-0005-0000-0000-0000B2570000}"/>
    <cellStyle name="Style 1394 2 5" xfId="11760" xr:uid="{00000000-0005-0000-0000-0000B3570000}"/>
    <cellStyle name="Style 1394 2 6" xfId="6804" xr:uid="{00000000-0005-0000-0000-0000B4570000}"/>
    <cellStyle name="Style 1394 2 7" xfId="1849" xr:uid="{00000000-0005-0000-0000-0000B5570000}"/>
    <cellStyle name="Style 1394 2 8" xfId="49329" xr:uid="{00000000-0005-0000-0000-0000B6570000}"/>
    <cellStyle name="Style 1394 2 9" xfId="54228" xr:uid="{00000000-0005-0000-0000-0000B7570000}"/>
    <cellStyle name="Style 1394 3" xfId="38704" xr:uid="{00000000-0005-0000-0000-0000B8570000}"/>
    <cellStyle name="Style 1394 4" xfId="36255" xr:uid="{00000000-0005-0000-0000-0000B9570000}"/>
    <cellStyle name="Style 1394 5" xfId="33806" xr:uid="{00000000-0005-0000-0000-0000BA570000}"/>
    <cellStyle name="Style 1394 6" xfId="31357" xr:uid="{00000000-0005-0000-0000-0000BB570000}"/>
    <cellStyle name="Style 1394 7" xfId="28908" xr:uid="{00000000-0005-0000-0000-0000BC570000}"/>
    <cellStyle name="Style 1394 8" xfId="24008" xr:uid="{00000000-0005-0000-0000-0000BD570000}"/>
    <cellStyle name="Style 1394 9" xfId="19109" xr:uid="{00000000-0005-0000-0000-0000BE570000}"/>
    <cellStyle name="Style 1395" xfId="43925" xr:uid="{00000000-0005-0000-0000-0000BF570000}"/>
    <cellStyle name="Style 1395 10" xfId="14209" xr:uid="{00000000-0005-0000-0000-0000C0570000}"/>
    <cellStyle name="Style 1395 11" xfId="9254" xr:uid="{00000000-0005-0000-0000-0000C1570000}"/>
    <cellStyle name="Style 1395 12" xfId="4298" xr:uid="{00000000-0005-0000-0000-0000C2570000}"/>
    <cellStyle name="Style 1395 13" xfId="46880" xr:uid="{00000000-0005-0000-0000-0000C3570000}"/>
    <cellStyle name="Style 1395 14" xfId="51779" xr:uid="{00000000-0005-0000-0000-0000C4570000}"/>
    <cellStyle name="Style 1395 15" xfId="57991" xr:uid="{00000000-0005-0000-0000-0000C5570000}"/>
    <cellStyle name="Style 1395 2" xfId="41152" xr:uid="{00000000-0005-0000-0000-0000C6570000}"/>
    <cellStyle name="Style 1395 2 2" xfId="26456" xr:uid="{00000000-0005-0000-0000-0000C7570000}"/>
    <cellStyle name="Style 1395 2 3" xfId="21557" xr:uid="{00000000-0005-0000-0000-0000C8570000}"/>
    <cellStyle name="Style 1395 2 4" xfId="16658" xr:uid="{00000000-0005-0000-0000-0000C9570000}"/>
    <cellStyle name="Style 1395 2 5" xfId="11759" xr:uid="{00000000-0005-0000-0000-0000CA570000}"/>
    <cellStyle name="Style 1395 2 6" xfId="6803" xr:uid="{00000000-0005-0000-0000-0000CB570000}"/>
    <cellStyle name="Style 1395 2 7" xfId="1848" xr:uid="{00000000-0005-0000-0000-0000CC570000}"/>
    <cellStyle name="Style 1395 2 8" xfId="49330" xr:uid="{00000000-0005-0000-0000-0000CD570000}"/>
    <cellStyle name="Style 1395 2 9" xfId="54229" xr:uid="{00000000-0005-0000-0000-0000CE570000}"/>
    <cellStyle name="Style 1395 3" xfId="38703" xr:uid="{00000000-0005-0000-0000-0000CF570000}"/>
    <cellStyle name="Style 1395 4" xfId="36254" xr:uid="{00000000-0005-0000-0000-0000D0570000}"/>
    <cellStyle name="Style 1395 5" xfId="33805" xr:uid="{00000000-0005-0000-0000-0000D1570000}"/>
    <cellStyle name="Style 1395 6" xfId="31356" xr:uid="{00000000-0005-0000-0000-0000D2570000}"/>
    <cellStyle name="Style 1395 7" xfId="28907" xr:uid="{00000000-0005-0000-0000-0000D3570000}"/>
    <cellStyle name="Style 1395 8" xfId="24007" xr:uid="{00000000-0005-0000-0000-0000D4570000}"/>
    <cellStyle name="Style 1395 9" xfId="19108" xr:uid="{00000000-0005-0000-0000-0000D5570000}"/>
    <cellStyle name="Style 1396" xfId="43924" xr:uid="{00000000-0005-0000-0000-0000D6570000}"/>
    <cellStyle name="Style 1396 10" xfId="14208" xr:uid="{00000000-0005-0000-0000-0000D7570000}"/>
    <cellStyle name="Style 1396 11" xfId="9253" xr:uid="{00000000-0005-0000-0000-0000D8570000}"/>
    <cellStyle name="Style 1396 12" xfId="4297" xr:uid="{00000000-0005-0000-0000-0000D9570000}"/>
    <cellStyle name="Style 1396 13" xfId="46881" xr:uid="{00000000-0005-0000-0000-0000DA570000}"/>
    <cellStyle name="Style 1396 14" xfId="51780" xr:uid="{00000000-0005-0000-0000-0000DB570000}"/>
    <cellStyle name="Style 1396 15" xfId="57992" xr:uid="{00000000-0005-0000-0000-0000DC570000}"/>
    <cellStyle name="Style 1396 2" xfId="41151" xr:uid="{00000000-0005-0000-0000-0000DD570000}"/>
    <cellStyle name="Style 1396 2 2" xfId="26455" xr:uid="{00000000-0005-0000-0000-0000DE570000}"/>
    <cellStyle name="Style 1396 2 3" xfId="21556" xr:uid="{00000000-0005-0000-0000-0000DF570000}"/>
    <cellStyle name="Style 1396 2 4" xfId="16657" xr:uid="{00000000-0005-0000-0000-0000E0570000}"/>
    <cellStyle name="Style 1396 2 5" xfId="11758" xr:uid="{00000000-0005-0000-0000-0000E1570000}"/>
    <cellStyle name="Style 1396 2 6" xfId="6802" xr:uid="{00000000-0005-0000-0000-0000E2570000}"/>
    <cellStyle name="Style 1396 2 7" xfId="1847" xr:uid="{00000000-0005-0000-0000-0000E3570000}"/>
    <cellStyle name="Style 1396 2 8" xfId="49331" xr:uid="{00000000-0005-0000-0000-0000E4570000}"/>
    <cellStyle name="Style 1396 2 9" xfId="54230" xr:uid="{00000000-0005-0000-0000-0000E5570000}"/>
    <cellStyle name="Style 1396 3" xfId="38702" xr:uid="{00000000-0005-0000-0000-0000E6570000}"/>
    <cellStyle name="Style 1396 4" xfId="36253" xr:uid="{00000000-0005-0000-0000-0000E7570000}"/>
    <cellStyle name="Style 1396 5" xfId="33804" xr:uid="{00000000-0005-0000-0000-0000E8570000}"/>
    <cellStyle name="Style 1396 6" xfId="31355" xr:uid="{00000000-0005-0000-0000-0000E9570000}"/>
    <cellStyle name="Style 1396 7" xfId="28906" xr:uid="{00000000-0005-0000-0000-0000EA570000}"/>
    <cellStyle name="Style 1396 8" xfId="24006" xr:uid="{00000000-0005-0000-0000-0000EB570000}"/>
    <cellStyle name="Style 1396 9" xfId="19107" xr:uid="{00000000-0005-0000-0000-0000EC570000}"/>
    <cellStyle name="Style 1397" xfId="43923" xr:uid="{00000000-0005-0000-0000-0000ED570000}"/>
    <cellStyle name="Style 1397 10" xfId="14207" xr:uid="{00000000-0005-0000-0000-0000EE570000}"/>
    <cellStyle name="Style 1397 11" xfId="9252" xr:uid="{00000000-0005-0000-0000-0000EF570000}"/>
    <cellStyle name="Style 1397 12" xfId="4296" xr:uid="{00000000-0005-0000-0000-0000F0570000}"/>
    <cellStyle name="Style 1397 13" xfId="46882" xr:uid="{00000000-0005-0000-0000-0000F1570000}"/>
    <cellStyle name="Style 1397 14" xfId="51781" xr:uid="{00000000-0005-0000-0000-0000F2570000}"/>
    <cellStyle name="Style 1397 15" xfId="57993" xr:uid="{00000000-0005-0000-0000-0000F3570000}"/>
    <cellStyle name="Style 1397 2" xfId="41150" xr:uid="{00000000-0005-0000-0000-0000F4570000}"/>
    <cellStyle name="Style 1397 2 2" xfId="26454" xr:uid="{00000000-0005-0000-0000-0000F5570000}"/>
    <cellStyle name="Style 1397 2 3" xfId="21555" xr:uid="{00000000-0005-0000-0000-0000F6570000}"/>
    <cellStyle name="Style 1397 2 4" xfId="16656" xr:uid="{00000000-0005-0000-0000-0000F7570000}"/>
    <cellStyle name="Style 1397 2 5" xfId="11757" xr:uid="{00000000-0005-0000-0000-0000F8570000}"/>
    <cellStyle name="Style 1397 2 6" xfId="6801" xr:uid="{00000000-0005-0000-0000-0000F9570000}"/>
    <cellStyle name="Style 1397 2 7" xfId="1846" xr:uid="{00000000-0005-0000-0000-0000FA570000}"/>
    <cellStyle name="Style 1397 2 8" xfId="49332" xr:uid="{00000000-0005-0000-0000-0000FB570000}"/>
    <cellStyle name="Style 1397 2 9" xfId="54231" xr:uid="{00000000-0005-0000-0000-0000FC570000}"/>
    <cellStyle name="Style 1397 3" xfId="38701" xr:uid="{00000000-0005-0000-0000-0000FD570000}"/>
    <cellStyle name="Style 1397 4" xfId="36252" xr:uid="{00000000-0005-0000-0000-0000FE570000}"/>
    <cellStyle name="Style 1397 5" xfId="33803" xr:uid="{00000000-0005-0000-0000-0000FF570000}"/>
    <cellStyle name="Style 1397 6" xfId="31354" xr:uid="{00000000-0005-0000-0000-000000580000}"/>
    <cellStyle name="Style 1397 7" xfId="28905" xr:uid="{00000000-0005-0000-0000-000001580000}"/>
    <cellStyle name="Style 1397 8" xfId="24005" xr:uid="{00000000-0005-0000-0000-000002580000}"/>
    <cellStyle name="Style 1397 9" xfId="19106" xr:uid="{00000000-0005-0000-0000-000003580000}"/>
    <cellStyle name="Style 1398" xfId="43922" xr:uid="{00000000-0005-0000-0000-000004580000}"/>
    <cellStyle name="Style 1398 10" xfId="14206" xr:uid="{00000000-0005-0000-0000-000005580000}"/>
    <cellStyle name="Style 1398 11" xfId="9251" xr:uid="{00000000-0005-0000-0000-000006580000}"/>
    <cellStyle name="Style 1398 12" xfId="4295" xr:uid="{00000000-0005-0000-0000-000007580000}"/>
    <cellStyle name="Style 1398 13" xfId="46883" xr:uid="{00000000-0005-0000-0000-000008580000}"/>
    <cellStyle name="Style 1398 14" xfId="51782" xr:uid="{00000000-0005-0000-0000-000009580000}"/>
    <cellStyle name="Style 1398 15" xfId="57994" xr:uid="{00000000-0005-0000-0000-00000A580000}"/>
    <cellStyle name="Style 1398 2" xfId="41149" xr:uid="{00000000-0005-0000-0000-00000B580000}"/>
    <cellStyle name="Style 1398 2 2" xfId="26453" xr:uid="{00000000-0005-0000-0000-00000C580000}"/>
    <cellStyle name="Style 1398 2 3" xfId="21554" xr:uid="{00000000-0005-0000-0000-00000D580000}"/>
    <cellStyle name="Style 1398 2 4" xfId="16655" xr:uid="{00000000-0005-0000-0000-00000E580000}"/>
    <cellStyle name="Style 1398 2 5" xfId="11756" xr:uid="{00000000-0005-0000-0000-00000F580000}"/>
    <cellStyle name="Style 1398 2 6" xfId="6800" xr:uid="{00000000-0005-0000-0000-000010580000}"/>
    <cellStyle name="Style 1398 2 7" xfId="1845" xr:uid="{00000000-0005-0000-0000-000011580000}"/>
    <cellStyle name="Style 1398 2 8" xfId="49333" xr:uid="{00000000-0005-0000-0000-000012580000}"/>
    <cellStyle name="Style 1398 2 9" xfId="54232" xr:uid="{00000000-0005-0000-0000-000013580000}"/>
    <cellStyle name="Style 1398 3" xfId="38700" xr:uid="{00000000-0005-0000-0000-000014580000}"/>
    <cellStyle name="Style 1398 4" xfId="36251" xr:uid="{00000000-0005-0000-0000-000015580000}"/>
    <cellStyle name="Style 1398 5" xfId="33802" xr:uid="{00000000-0005-0000-0000-000016580000}"/>
    <cellStyle name="Style 1398 6" xfId="31353" xr:uid="{00000000-0005-0000-0000-000017580000}"/>
    <cellStyle name="Style 1398 7" xfId="28904" xr:uid="{00000000-0005-0000-0000-000018580000}"/>
    <cellStyle name="Style 1398 8" xfId="24004" xr:uid="{00000000-0005-0000-0000-000019580000}"/>
    <cellStyle name="Style 1398 9" xfId="19105" xr:uid="{00000000-0005-0000-0000-00001A580000}"/>
    <cellStyle name="Style 1399" xfId="43921" xr:uid="{00000000-0005-0000-0000-00001B580000}"/>
    <cellStyle name="Style 1399 10" xfId="14205" xr:uid="{00000000-0005-0000-0000-00001C580000}"/>
    <cellStyle name="Style 1399 11" xfId="9250" xr:uid="{00000000-0005-0000-0000-00001D580000}"/>
    <cellStyle name="Style 1399 12" xfId="4294" xr:uid="{00000000-0005-0000-0000-00001E580000}"/>
    <cellStyle name="Style 1399 13" xfId="46884" xr:uid="{00000000-0005-0000-0000-00001F580000}"/>
    <cellStyle name="Style 1399 14" xfId="51783" xr:uid="{00000000-0005-0000-0000-000020580000}"/>
    <cellStyle name="Style 1399 15" xfId="57995" xr:uid="{00000000-0005-0000-0000-000021580000}"/>
    <cellStyle name="Style 1399 2" xfId="41148" xr:uid="{00000000-0005-0000-0000-000022580000}"/>
    <cellStyle name="Style 1399 2 2" xfId="26452" xr:uid="{00000000-0005-0000-0000-000023580000}"/>
    <cellStyle name="Style 1399 2 3" xfId="21553" xr:uid="{00000000-0005-0000-0000-000024580000}"/>
    <cellStyle name="Style 1399 2 4" xfId="16654" xr:uid="{00000000-0005-0000-0000-000025580000}"/>
    <cellStyle name="Style 1399 2 5" xfId="11755" xr:uid="{00000000-0005-0000-0000-000026580000}"/>
    <cellStyle name="Style 1399 2 6" xfId="6799" xr:uid="{00000000-0005-0000-0000-000027580000}"/>
    <cellStyle name="Style 1399 2 7" xfId="1844" xr:uid="{00000000-0005-0000-0000-000028580000}"/>
    <cellStyle name="Style 1399 2 8" xfId="49334" xr:uid="{00000000-0005-0000-0000-000029580000}"/>
    <cellStyle name="Style 1399 2 9" xfId="54233" xr:uid="{00000000-0005-0000-0000-00002A580000}"/>
    <cellStyle name="Style 1399 3" xfId="38699" xr:uid="{00000000-0005-0000-0000-00002B580000}"/>
    <cellStyle name="Style 1399 4" xfId="36250" xr:uid="{00000000-0005-0000-0000-00002C580000}"/>
    <cellStyle name="Style 1399 5" xfId="33801" xr:uid="{00000000-0005-0000-0000-00002D580000}"/>
    <cellStyle name="Style 1399 6" xfId="31352" xr:uid="{00000000-0005-0000-0000-00002E580000}"/>
    <cellStyle name="Style 1399 7" xfId="28903" xr:uid="{00000000-0005-0000-0000-00002F580000}"/>
    <cellStyle name="Style 1399 8" xfId="24003" xr:uid="{00000000-0005-0000-0000-000030580000}"/>
    <cellStyle name="Style 1399 9" xfId="19104" xr:uid="{00000000-0005-0000-0000-000031580000}"/>
    <cellStyle name="Style 14" xfId="43920" xr:uid="{00000000-0005-0000-0000-000032580000}"/>
    <cellStyle name="Style 14 10" xfId="14204" xr:uid="{00000000-0005-0000-0000-000033580000}"/>
    <cellStyle name="Style 14 11" xfId="9249" xr:uid="{00000000-0005-0000-0000-000034580000}"/>
    <cellStyle name="Style 14 12" xfId="4293" xr:uid="{00000000-0005-0000-0000-000035580000}"/>
    <cellStyle name="Style 14 13" xfId="46885" xr:uid="{00000000-0005-0000-0000-000036580000}"/>
    <cellStyle name="Style 14 14" xfId="51784" xr:uid="{00000000-0005-0000-0000-000037580000}"/>
    <cellStyle name="Style 14 15" xfId="57996" xr:uid="{00000000-0005-0000-0000-000038580000}"/>
    <cellStyle name="Style 14 2" xfId="41147" xr:uid="{00000000-0005-0000-0000-000039580000}"/>
    <cellStyle name="Style 14 2 2" xfId="26451" xr:uid="{00000000-0005-0000-0000-00003A580000}"/>
    <cellStyle name="Style 14 2 3" xfId="21552" xr:uid="{00000000-0005-0000-0000-00003B580000}"/>
    <cellStyle name="Style 14 2 4" xfId="16653" xr:uid="{00000000-0005-0000-0000-00003C580000}"/>
    <cellStyle name="Style 14 2 5" xfId="11754" xr:uid="{00000000-0005-0000-0000-00003D580000}"/>
    <cellStyle name="Style 14 2 6" xfId="6798" xr:uid="{00000000-0005-0000-0000-00003E580000}"/>
    <cellStyle name="Style 14 2 7" xfId="1843" xr:uid="{00000000-0005-0000-0000-00003F580000}"/>
    <cellStyle name="Style 14 2 8" xfId="49335" xr:uid="{00000000-0005-0000-0000-000040580000}"/>
    <cellStyle name="Style 14 2 9" xfId="54234" xr:uid="{00000000-0005-0000-0000-000041580000}"/>
    <cellStyle name="Style 14 3" xfId="38698" xr:uid="{00000000-0005-0000-0000-000042580000}"/>
    <cellStyle name="Style 14 4" xfId="36249" xr:uid="{00000000-0005-0000-0000-000043580000}"/>
    <cellStyle name="Style 14 5" xfId="33800" xr:uid="{00000000-0005-0000-0000-000044580000}"/>
    <cellStyle name="Style 14 6" xfId="31351" xr:uid="{00000000-0005-0000-0000-000045580000}"/>
    <cellStyle name="Style 14 7" xfId="28902" xr:uid="{00000000-0005-0000-0000-000046580000}"/>
    <cellStyle name="Style 14 8" xfId="24002" xr:uid="{00000000-0005-0000-0000-000047580000}"/>
    <cellStyle name="Style 14 9" xfId="19103" xr:uid="{00000000-0005-0000-0000-000048580000}"/>
    <cellStyle name="Style 140" xfId="43919" xr:uid="{00000000-0005-0000-0000-000049580000}"/>
    <cellStyle name="Style 140 10" xfId="14203" xr:uid="{00000000-0005-0000-0000-00004A580000}"/>
    <cellStyle name="Style 140 11" xfId="9248" xr:uid="{00000000-0005-0000-0000-00004B580000}"/>
    <cellStyle name="Style 140 12" xfId="4292" xr:uid="{00000000-0005-0000-0000-00004C580000}"/>
    <cellStyle name="Style 140 13" xfId="46886" xr:uid="{00000000-0005-0000-0000-00004D580000}"/>
    <cellStyle name="Style 140 14" xfId="51785" xr:uid="{00000000-0005-0000-0000-00004E580000}"/>
    <cellStyle name="Style 140 15" xfId="57997" xr:uid="{00000000-0005-0000-0000-00004F580000}"/>
    <cellStyle name="Style 140 2" xfId="41146" xr:uid="{00000000-0005-0000-0000-000050580000}"/>
    <cellStyle name="Style 140 2 2" xfId="26450" xr:uid="{00000000-0005-0000-0000-000051580000}"/>
    <cellStyle name="Style 140 2 3" xfId="21551" xr:uid="{00000000-0005-0000-0000-000052580000}"/>
    <cellStyle name="Style 140 2 4" xfId="16652" xr:uid="{00000000-0005-0000-0000-000053580000}"/>
    <cellStyle name="Style 140 2 5" xfId="11753" xr:uid="{00000000-0005-0000-0000-000054580000}"/>
    <cellStyle name="Style 140 2 6" xfId="6797" xr:uid="{00000000-0005-0000-0000-000055580000}"/>
    <cellStyle name="Style 140 2 7" xfId="1842" xr:uid="{00000000-0005-0000-0000-000056580000}"/>
    <cellStyle name="Style 140 2 8" xfId="49336" xr:uid="{00000000-0005-0000-0000-000057580000}"/>
    <cellStyle name="Style 140 2 9" xfId="54235" xr:uid="{00000000-0005-0000-0000-000058580000}"/>
    <cellStyle name="Style 140 3" xfId="38697" xr:uid="{00000000-0005-0000-0000-000059580000}"/>
    <cellStyle name="Style 140 4" xfId="36248" xr:uid="{00000000-0005-0000-0000-00005A580000}"/>
    <cellStyle name="Style 140 5" xfId="33799" xr:uid="{00000000-0005-0000-0000-00005B580000}"/>
    <cellStyle name="Style 140 6" xfId="31350" xr:uid="{00000000-0005-0000-0000-00005C580000}"/>
    <cellStyle name="Style 140 7" xfId="28901" xr:uid="{00000000-0005-0000-0000-00005D580000}"/>
    <cellStyle name="Style 140 8" xfId="24001" xr:uid="{00000000-0005-0000-0000-00005E580000}"/>
    <cellStyle name="Style 140 9" xfId="19102" xr:uid="{00000000-0005-0000-0000-00005F580000}"/>
    <cellStyle name="Style 1400" xfId="43918" xr:uid="{00000000-0005-0000-0000-000060580000}"/>
    <cellStyle name="Style 1400 10" xfId="14202" xr:uid="{00000000-0005-0000-0000-000061580000}"/>
    <cellStyle name="Style 1400 11" xfId="9247" xr:uid="{00000000-0005-0000-0000-000062580000}"/>
    <cellStyle name="Style 1400 12" xfId="4291" xr:uid="{00000000-0005-0000-0000-000063580000}"/>
    <cellStyle name="Style 1400 13" xfId="46887" xr:uid="{00000000-0005-0000-0000-000064580000}"/>
    <cellStyle name="Style 1400 14" xfId="51786" xr:uid="{00000000-0005-0000-0000-000065580000}"/>
    <cellStyle name="Style 1400 15" xfId="57998" xr:uid="{00000000-0005-0000-0000-000066580000}"/>
    <cellStyle name="Style 1400 2" xfId="41145" xr:uid="{00000000-0005-0000-0000-000067580000}"/>
    <cellStyle name="Style 1400 2 2" xfId="26449" xr:uid="{00000000-0005-0000-0000-000068580000}"/>
    <cellStyle name="Style 1400 2 3" xfId="21550" xr:uid="{00000000-0005-0000-0000-000069580000}"/>
    <cellStyle name="Style 1400 2 4" xfId="16651" xr:uid="{00000000-0005-0000-0000-00006A580000}"/>
    <cellStyle name="Style 1400 2 5" xfId="11752" xr:uid="{00000000-0005-0000-0000-00006B580000}"/>
    <cellStyle name="Style 1400 2 6" xfId="6796" xr:uid="{00000000-0005-0000-0000-00006C580000}"/>
    <cellStyle name="Style 1400 2 7" xfId="1841" xr:uid="{00000000-0005-0000-0000-00006D580000}"/>
    <cellStyle name="Style 1400 2 8" xfId="49337" xr:uid="{00000000-0005-0000-0000-00006E580000}"/>
    <cellStyle name="Style 1400 2 9" xfId="54236" xr:uid="{00000000-0005-0000-0000-00006F580000}"/>
    <cellStyle name="Style 1400 3" xfId="38696" xr:uid="{00000000-0005-0000-0000-000070580000}"/>
    <cellStyle name="Style 1400 4" xfId="36247" xr:uid="{00000000-0005-0000-0000-000071580000}"/>
    <cellStyle name="Style 1400 5" xfId="33798" xr:uid="{00000000-0005-0000-0000-000072580000}"/>
    <cellStyle name="Style 1400 6" xfId="31349" xr:uid="{00000000-0005-0000-0000-000073580000}"/>
    <cellStyle name="Style 1400 7" xfId="28900" xr:uid="{00000000-0005-0000-0000-000074580000}"/>
    <cellStyle name="Style 1400 8" xfId="24000" xr:uid="{00000000-0005-0000-0000-000075580000}"/>
    <cellStyle name="Style 1400 9" xfId="19101" xr:uid="{00000000-0005-0000-0000-000076580000}"/>
    <cellStyle name="Style 1401" xfId="43917" xr:uid="{00000000-0005-0000-0000-000077580000}"/>
    <cellStyle name="Style 1401 10" xfId="14201" xr:uid="{00000000-0005-0000-0000-000078580000}"/>
    <cellStyle name="Style 1401 11" xfId="9246" xr:uid="{00000000-0005-0000-0000-000079580000}"/>
    <cellStyle name="Style 1401 12" xfId="4290" xr:uid="{00000000-0005-0000-0000-00007A580000}"/>
    <cellStyle name="Style 1401 13" xfId="46888" xr:uid="{00000000-0005-0000-0000-00007B580000}"/>
    <cellStyle name="Style 1401 14" xfId="51787" xr:uid="{00000000-0005-0000-0000-00007C580000}"/>
    <cellStyle name="Style 1401 15" xfId="57999" xr:uid="{00000000-0005-0000-0000-00007D580000}"/>
    <cellStyle name="Style 1401 2" xfId="41144" xr:uid="{00000000-0005-0000-0000-00007E580000}"/>
    <cellStyle name="Style 1401 2 2" xfId="26448" xr:uid="{00000000-0005-0000-0000-00007F580000}"/>
    <cellStyle name="Style 1401 2 3" xfId="21549" xr:uid="{00000000-0005-0000-0000-000080580000}"/>
    <cellStyle name="Style 1401 2 4" xfId="16650" xr:uid="{00000000-0005-0000-0000-000081580000}"/>
    <cellStyle name="Style 1401 2 5" xfId="11751" xr:uid="{00000000-0005-0000-0000-000082580000}"/>
    <cellStyle name="Style 1401 2 6" xfId="6795" xr:uid="{00000000-0005-0000-0000-000083580000}"/>
    <cellStyle name="Style 1401 2 7" xfId="1840" xr:uid="{00000000-0005-0000-0000-000084580000}"/>
    <cellStyle name="Style 1401 2 8" xfId="49338" xr:uid="{00000000-0005-0000-0000-000085580000}"/>
    <cellStyle name="Style 1401 2 9" xfId="54237" xr:uid="{00000000-0005-0000-0000-000086580000}"/>
    <cellStyle name="Style 1401 3" xfId="38695" xr:uid="{00000000-0005-0000-0000-000087580000}"/>
    <cellStyle name="Style 1401 4" xfId="36246" xr:uid="{00000000-0005-0000-0000-000088580000}"/>
    <cellStyle name="Style 1401 5" xfId="33797" xr:uid="{00000000-0005-0000-0000-000089580000}"/>
    <cellStyle name="Style 1401 6" xfId="31348" xr:uid="{00000000-0005-0000-0000-00008A580000}"/>
    <cellStyle name="Style 1401 7" xfId="28899" xr:uid="{00000000-0005-0000-0000-00008B580000}"/>
    <cellStyle name="Style 1401 8" xfId="23999" xr:uid="{00000000-0005-0000-0000-00008C580000}"/>
    <cellStyle name="Style 1401 9" xfId="19100" xr:uid="{00000000-0005-0000-0000-00008D580000}"/>
    <cellStyle name="Style 1402" xfId="43916" xr:uid="{00000000-0005-0000-0000-00008E580000}"/>
    <cellStyle name="Style 1402 10" xfId="14200" xr:uid="{00000000-0005-0000-0000-00008F580000}"/>
    <cellStyle name="Style 1402 11" xfId="9245" xr:uid="{00000000-0005-0000-0000-000090580000}"/>
    <cellStyle name="Style 1402 12" xfId="4289" xr:uid="{00000000-0005-0000-0000-000091580000}"/>
    <cellStyle name="Style 1402 13" xfId="46889" xr:uid="{00000000-0005-0000-0000-000092580000}"/>
    <cellStyle name="Style 1402 14" xfId="51788" xr:uid="{00000000-0005-0000-0000-000093580000}"/>
    <cellStyle name="Style 1402 15" xfId="58000" xr:uid="{00000000-0005-0000-0000-000094580000}"/>
    <cellStyle name="Style 1402 2" xfId="41143" xr:uid="{00000000-0005-0000-0000-000095580000}"/>
    <cellStyle name="Style 1402 2 2" xfId="26447" xr:uid="{00000000-0005-0000-0000-000096580000}"/>
    <cellStyle name="Style 1402 2 3" xfId="21548" xr:uid="{00000000-0005-0000-0000-000097580000}"/>
    <cellStyle name="Style 1402 2 4" xfId="16649" xr:uid="{00000000-0005-0000-0000-000098580000}"/>
    <cellStyle name="Style 1402 2 5" xfId="11750" xr:uid="{00000000-0005-0000-0000-000099580000}"/>
    <cellStyle name="Style 1402 2 6" xfId="6794" xr:uid="{00000000-0005-0000-0000-00009A580000}"/>
    <cellStyle name="Style 1402 2 7" xfId="1839" xr:uid="{00000000-0005-0000-0000-00009B580000}"/>
    <cellStyle name="Style 1402 2 8" xfId="49339" xr:uid="{00000000-0005-0000-0000-00009C580000}"/>
    <cellStyle name="Style 1402 2 9" xfId="54238" xr:uid="{00000000-0005-0000-0000-00009D580000}"/>
    <cellStyle name="Style 1402 3" xfId="38694" xr:uid="{00000000-0005-0000-0000-00009E580000}"/>
    <cellStyle name="Style 1402 4" xfId="36245" xr:uid="{00000000-0005-0000-0000-00009F580000}"/>
    <cellStyle name="Style 1402 5" xfId="33796" xr:uid="{00000000-0005-0000-0000-0000A0580000}"/>
    <cellStyle name="Style 1402 6" xfId="31347" xr:uid="{00000000-0005-0000-0000-0000A1580000}"/>
    <cellStyle name="Style 1402 7" xfId="28898" xr:uid="{00000000-0005-0000-0000-0000A2580000}"/>
    <cellStyle name="Style 1402 8" xfId="23998" xr:uid="{00000000-0005-0000-0000-0000A3580000}"/>
    <cellStyle name="Style 1402 9" xfId="19099" xr:uid="{00000000-0005-0000-0000-0000A4580000}"/>
    <cellStyle name="Style 1403" xfId="43915" xr:uid="{00000000-0005-0000-0000-0000A5580000}"/>
    <cellStyle name="Style 1403 10" xfId="14199" xr:uid="{00000000-0005-0000-0000-0000A6580000}"/>
    <cellStyle name="Style 1403 11" xfId="9244" xr:uid="{00000000-0005-0000-0000-0000A7580000}"/>
    <cellStyle name="Style 1403 12" xfId="4288" xr:uid="{00000000-0005-0000-0000-0000A8580000}"/>
    <cellStyle name="Style 1403 13" xfId="46890" xr:uid="{00000000-0005-0000-0000-0000A9580000}"/>
    <cellStyle name="Style 1403 14" xfId="51789" xr:uid="{00000000-0005-0000-0000-0000AA580000}"/>
    <cellStyle name="Style 1403 15" xfId="58001" xr:uid="{00000000-0005-0000-0000-0000AB580000}"/>
    <cellStyle name="Style 1403 2" xfId="41142" xr:uid="{00000000-0005-0000-0000-0000AC580000}"/>
    <cellStyle name="Style 1403 2 2" xfId="26446" xr:uid="{00000000-0005-0000-0000-0000AD580000}"/>
    <cellStyle name="Style 1403 2 3" xfId="21547" xr:uid="{00000000-0005-0000-0000-0000AE580000}"/>
    <cellStyle name="Style 1403 2 4" xfId="16648" xr:uid="{00000000-0005-0000-0000-0000AF580000}"/>
    <cellStyle name="Style 1403 2 5" xfId="11749" xr:uid="{00000000-0005-0000-0000-0000B0580000}"/>
    <cellStyle name="Style 1403 2 6" xfId="6793" xr:uid="{00000000-0005-0000-0000-0000B1580000}"/>
    <cellStyle name="Style 1403 2 7" xfId="1838" xr:uid="{00000000-0005-0000-0000-0000B2580000}"/>
    <cellStyle name="Style 1403 2 8" xfId="49340" xr:uid="{00000000-0005-0000-0000-0000B3580000}"/>
    <cellStyle name="Style 1403 2 9" xfId="54239" xr:uid="{00000000-0005-0000-0000-0000B4580000}"/>
    <cellStyle name="Style 1403 3" xfId="38693" xr:uid="{00000000-0005-0000-0000-0000B5580000}"/>
    <cellStyle name="Style 1403 4" xfId="36244" xr:uid="{00000000-0005-0000-0000-0000B6580000}"/>
    <cellStyle name="Style 1403 5" xfId="33795" xr:uid="{00000000-0005-0000-0000-0000B7580000}"/>
    <cellStyle name="Style 1403 6" xfId="31346" xr:uid="{00000000-0005-0000-0000-0000B8580000}"/>
    <cellStyle name="Style 1403 7" xfId="28897" xr:uid="{00000000-0005-0000-0000-0000B9580000}"/>
    <cellStyle name="Style 1403 8" xfId="23997" xr:uid="{00000000-0005-0000-0000-0000BA580000}"/>
    <cellStyle name="Style 1403 9" xfId="19098" xr:uid="{00000000-0005-0000-0000-0000BB580000}"/>
    <cellStyle name="Style 1404" xfId="43914" xr:uid="{00000000-0005-0000-0000-0000BC580000}"/>
    <cellStyle name="Style 1404 10" xfId="14198" xr:uid="{00000000-0005-0000-0000-0000BD580000}"/>
    <cellStyle name="Style 1404 11" xfId="9243" xr:uid="{00000000-0005-0000-0000-0000BE580000}"/>
    <cellStyle name="Style 1404 12" xfId="4287" xr:uid="{00000000-0005-0000-0000-0000BF580000}"/>
    <cellStyle name="Style 1404 13" xfId="46891" xr:uid="{00000000-0005-0000-0000-0000C0580000}"/>
    <cellStyle name="Style 1404 14" xfId="51790" xr:uid="{00000000-0005-0000-0000-0000C1580000}"/>
    <cellStyle name="Style 1404 15" xfId="58002" xr:uid="{00000000-0005-0000-0000-0000C2580000}"/>
    <cellStyle name="Style 1404 2" xfId="41141" xr:uid="{00000000-0005-0000-0000-0000C3580000}"/>
    <cellStyle name="Style 1404 2 2" xfId="26445" xr:uid="{00000000-0005-0000-0000-0000C4580000}"/>
    <cellStyle name="Style 1404 2 3" xfId="21546" xr:uid="{00000000-0005-0000-0000-0000C5580000}"/>
    <cellStyle name="Style 1404 2 4" xfId="16647" xr:uid="{00000000-0005-0000-0000-0000C6580000}"/>
    <cellStyle name="Style 1404 2 5" xfId="11748" xr:uid="{00000000-0005-0000-0000-0000C7580000}"/>
    <cellStyle name="Style 1404 2 6" xfId="6792" xr:uid="{00000000-0005-0000-0000-0000C8580000}"/>
    <cellStyle name="Style 1404 2 7" xfId="1837" xr:uid="{00000000-0005-0000-0000-0000C9580000}"/>
    <cellStyle name="Style 1404 2 8" xfId="49341" xr:uid="{00000000-0005-0000-0000-0000CA580000}"/>
    <cellStyle name="Style 1404 2 9" xfId="54240" xr:uid="{00000000-0005-0000-0000-0000CB580000}"/>
    <cellStyle name="Style 1404 3" xfId="38692" xr:uid="{00000000-0005-0000-0000-0000CC580000}"/>
    <cellStyle name="Style 1404 4" xfId="36243" xr:uid="{00000000-0005-0000-0000-0000CD580000}"/>
    <cellStyle name="Style 1404 5" xfId="33794" xr:uid="{00000000-0005-0000-0000-0000CE580000}"/>
    <cellStyle name="Style 1404 6" xfId="31345" xr:uid="{00000000-0005-0000-0000-0000CF580000}"/>
    <cellStyle name="Style 1404 7" xfId="28896" xr:uid="{00000000-0005-0000-0000-0000D0580000}"/>
    <cellStyle name="Style 1404 8" xfId="23996" xr:uid="{00000000-0005-0000-0000-0000D1580000}"/>
    <cellStyle name="Style 1404 9" xfId="19097" xr:uid="{00000000-0005-0000-0000-0000D2580000}"/>
    <cellStyle name="Style 1405" xfId="43913" xr:uid="{00000000-0005-0000-0000-0000D3580000}"/>
    <cellStyle name="Style 1405 10" xfId="14197" xr:uid="{00000000-0005-0000-0000-0000D4580000}"/>
    <cellStyle name="Style 1405 11" xfId="9242" xr:uid="{00000000-0005-0000-0000-0000D5580000}"/>
    <cellStyle name="Style 1405 12" xfId="4286" xr:uid="{00000000-0005-0000-0000-0000D6580000}"/>
    <cellStyle name="Style 1405 13" xfId="46892" xr:uid="{00000000-0005-0000-0000-0000D7580000}"/>
    <cellStyle name="Style 1405 14" xfId="51791" xr:uid="{00000000-0005-0000-0000-0000D8580000}"/>
    <cellStyle name="Style 1405 15" xfId="58003" xr:uid="{00000000-0005-0000-0000-0000D9580000}"/>
    <cellStyle name="Style 1405 2" xfId="41140" xr:uid="{00000000-0005-0000-0000-0000DA580000}"/>
    <cellStyle name="Style 1405 2 2" xfId="26444" xr:uid="{00000000-0005-0000-0000-0000DB580000}"/>
    <cellStyle name="Style 1405 2 3" xfId="21545" xr:uid="{00000000-0005-0000-0000-0000DC580000}"/>
    <cellStyle name="Style 1405 2 4" xfId="16646" xr:uid="{00000000-0005-0000-0000-0000DD580000}"/>
    <cellStyle name="Style 1405 2 5" xfId="11747" xr:uid="{00000000-0005-0000-0000-0000DE580000}"/>
    <cellStyle name="Style 1405 2 6" xfId="6791" xr:uid="{00000000-0005-0000-0000-0000DF580000}"/>
    <cellStyle name="Style 1405 2 7" xfId="1836" xr:uid="{00000000-0005-0000-0000-0000E0580000}"/>
    <cellStyle name="Style 1405 2 8" xfId="49342" xr:uid="{00000000-0005-0000-0000-0000E1580000}"/>
    <cellStyle name="Style 1405 2 9" xfId="54241" xr:uid="{00000000-0005-0000-0000-0000E2580000}"/>
    <cellStyle name="Style 1405 3" xfId="38691" xr:uid="{00000000-0005-0000-0000-0000E3580000}"/>
    <cellStyle name="Style 1405 4" xfId="36242" xr:uid="{00000000-0005-0000-0000-0000E4580000}"/>
    <cellStyle name="Style 1405 5" xfId="33793" xr:uid="{00000000-0005-0000-0000-0000E5580000}"/>
    <cellStyle name="Style 1405 6" xfId="31344" xr:uid="{00000000-0005-0000-0000-0000E6580000}"/>
    <cellStyle name="Style 1405 7" xfId="28895" xr:uid="{00000000-0005-0000-0000-0000E7580000}"/>
    <cellStyle name="Style 1405 8" xfId="23995" xr:uid="{00000000-0005-0000-0000-0000E8580000}"/>
    <cellStyle name="Style 1405 9" xfId="19096" xr:uid="{00000000-0005-0000-0000-0000E9580000}"/>
    <cellStyle name="Style 1406" xfId="43912" xr:uid="{00000000-0005-0000-0000-0000EA580000}"/>
    <cellStyle name="Style 1406 10" xfId="14196" xr:uid="{00000000-0005-0000-0000-0000EB580000}"/>
    <cellStyle name="Style 1406 11" xfId="9241" xr:uid="{00000000-0005-0000-0000-0000EC580000}"/>
    <cellStyle name="Style 1406 12" xfId="4285" xr:uid="{00000000-0005-0000-0000-0000ED580000}"/>
    <cellStyle name="Style 1406 13" xfId="46893" xr:uid="{00000000-0005-0000-0000-0000EE580000}"/>
    <cellStyle name="Style 1406 14" xfId="51792" xr:uid="{00000000-0005-0000-0000-0000EF580000}"/>
    <cellStyle name="Style 1406 15" xfId="58004" xr:uid="{00000000-0005-0000-0000-0000F0580000}"/>
    <cellStyle name="Style 1406 2" xfId="41139" xr:uid="{00000000-0005-0000-0000-0000F1580000}"/>
    <cellStyle name="Style 1406 2 2" xfId="26443" xr:uid="{00000000-0005-0000-0000-0000F2580000}"/>
    <cellStyle name="Style 1406 2 3" xfId="21544" xr:uid="{00000000-0005-0000-0000-0000F3580000}"/>
    <cellStyle name="Style 1406 2 4" xfId="16645" xr:uid="{00000000-0005-0000-0000-0000F4580000}"/>
    <cellStyle name="Style 1406 2 5" xfId="11746" xr:uid="{00000000-0005-0000-0000-0000F5580000}"/>
    <cellStyle name="Style 1406 2 6" xfId="6790" xr:uid="{00000000-0005-0000-0000-0000F6580000}"/>
    <cellStyle name="Style 1406 2 7" xfId="1835" xr:uid="{00000000-0005-0000-0000-0000F7580000}"/>
    <cellStyle name="Style 1406 2 8" xfId="49343" xr:uid="{00000000-0005-0000-0000-0000F8580000}"/>
    <cellStyle name="Style 1406 2 9" xfId="54242" xr:uid="{00000000-0005-0000-0000-0000F9580000}"/>
    <cellStyle name="Style 1406 3" xfId="38690" xr:uid="{00000000-0005-0000-0000-0000FA580000}"/>
    <cellStyle name="Style 1406 4" xfId="36241" xr:uid="{00000000-0005-0000-0000-0000FB580000}"/>
    <cellStyle name="Style 1406 5" xfId="33792" xr:uid="{00000000-0005-0000-0000-0000FC580000}"/>
    <cellStyle name="Style 1406 6" xfId="31343" xr:uid="{00000000-0005-0000-0000-0000FD580000}"/>
    <cellStyle name="Style 1406 7" xfId="28894" xr:uid="{00000000-0005-0000-0000-0000FE580000}"/>
    <cellStyle name="Style 1406 8" xfId="23994" xr:uid="{00000000-0005-0000-0000-0000FF580000}"/>
    <cellStyle name="Style 1406 9" xfId="19095" xr:uid="{00000000-0005-0000-0000-000000590000}"/>
    <cellStyle name="Style 1407" xfId="43911" xr:uid="{00000000-0005-0000-0000-000001590000}"/>
    <cellStyle name="Style 1407 10" xfId="14195" xr:uid="{00000000-0005-0000-0000-000002590000}"/>
    <cellStyle name="Style 1407 11" xfId="9240" xr:uid="{00000000-0005-0000-0000-000003590000}"/>
    <cellStyle name="Style 1407 12" xfId="4284" xr:uid="{00000000-0005-0000-0000-000004590000}"/>
    <cellStyle name="Style 1407 13" xfId="46894" xr:uid="{00000000-0005-0000-0000-000005590000}"/>
    <cellStyle name="Style 1407 14" xfId="51793" xr:uid="{00000000-0005-0000-0000-000006590000}"/>
    <cellStyle name="Style 1407 15" xfId="58005" xr:uid="{00000000-0005-0000-0000-000007590000}"/>
    <cellStyle name="Style 1407 2" xfId="41138" xr:uid="{00000000-0005-0000-0000-000008590000}"/>
    <cellStyle name="Style 1407 2 2" xfId="26442" xr:uid="{00000000-0005-0000-0000-000009590000}"/>
    <cellStyle name="Style 1407 2 3" xfId="21543" xr:uid="{00000000-0005-0000-0000-00000A590000}"/>
    <cellStyle name="Style 1407 2 4" xfId="16644" xr:uid="{00000000-0005-0000-0000-00000B590000}"/>
    <cellStyle name="Style 1407 2 5" xfId="11745" xr:uid="{00000000-0005-0000-0000-00000C590000}"/>
    <cellStyle name="Style 1407 2 6" xfId="6789" xr:uid="{00000000-0005-0000-0000-00000D590000}"/>
    <cellStyle name="Style 1407 2 7" xfId="1834" xr:uid="{00000000-0005-0000-0000-00000E590000}"/>
    <cellStyle name="Style 1407 2 8" xfId="49344" xr:uid="{00000000-0005-0000-0000-00000F590000}"/>
    <cellStyle name="Style 1407 2 9" xfId="54243" xr:uid="{00000000-0005-0000-0000-000010590000}"/>
    <cellStyle name="Style 1407 3" xfId="38689" xr:uid="{00000000-0005-0000-0000-000011590000}"/>
    <cellStyle name="Style 1407 4" xfId="36240" xr:uid="{00000000-0005-0000-0000-000012590000}"/>
    <cellStyle name="Style 1407 5" xfId="33791" xr:uid="{00000000-0005-0000-0000-000013590000}"/>
    <cellStyle name="Style 1407 6" xfId="31342" xr:uid="{00000000-0005-0000-0000-000014590000}"/>
    <cellStyle name="Style 1407 7" xfId="28893" xr:uid="{00000000-0005-0000-0000-000015590000}"/>
    <cellStyle name="Style 1407 8" xfId="23993" xr:uid="{00000000-0005-0000-0000-000016590000}"/>
    <cellStyle name="Style 1407 9" xfId="19094" xr:uid="{00000000-0005-0000-0000-000017590000}"/>
    <cellStyle name="Style 1408" xfId="43910" xr:uid="{00000000-0005-0000-0000-000018590000}"/>
    <cellStyle name="Style 1408 10" xfId="14194" xr:uid="{00000000-0005-0000-0000-000019590000}"/>
    <cellStyle name="Style 1408 11" xfId="9239" xr:uid="{00000000-0005-0000-0000-00001A590000}"/>
    <cellStyle name="Style 1408 12" xfId="4283" xr:uid="{00000000-0005-0000-0000-00001B590000}"/>
    <cellStyle name="Style 1408 13" xfId="46895" xr:uid="{00000000-0005-0000-0000-00001C590000}"/>
    <cellStyle name="Style 1408 14" xfId="51794" xr:uid="{00000000-0005-0000-0000-00001D590000}"/>
    <cellStyle name="Style 1408 15" xfId="58006" xr:uid="{00000000-0005-0000-0000-00001E590000}"/>
    <cellStyle name="Style 1408 2" xfId="41137" xr:uid="{00000000-0005-0000-0000-00001F590000}"/>
    <cellStyle name="Style 1408 2 2" xfId="26441" xr:uid="{00000000-0005-0000-0000-000020590000}"/>
    <cellStyle name="Style 1408 2 3" xfId="21542" xr:uid="{00000000-0005-0000-0000-000021590000}"/>
    <cellStyle name="Style 1408 2 4" xfId="16643" xr:uid="{00000000-0005-0000-0000-000022590000}"/>
    <cellStyle name="Style 1408 2 5" xfId="11744" xr:uid="{00000000-0005-0000-0000-000023590000}"/>
    <cellStyle name="Style 1408 2 6" xfId="6788" xr:uid="{00000000-0005-0000-0000-000024590000}"/>
    <cellStyle name="Style 1408 2 7" xfId="1833" xr:uid="{00000000-0005-0000-0000-000025590000}"/>
    <cellStyle name="Style 1408 2 8" xfId="49345" xr:uid="{00000000-0005-0000-0000-000026590000}"/>
    <cellStyle name="Style 1408 2 9" xfId="54244" xr:uid="{00000000-0005-0000-0000-000027590000}"/>
    <cellStyle name="Style 1408 3" xfId="38688" xr:uid="{00000000-0005-0000-0000-000028590000}"/>
    <cellStyle name="Style 1408 4" xfId="36239" xr:uid="{00000000-0005-0000-0000-000029590000}"/>
    <cellStyle name="Style 1408 5" xfId="33790" xr:uid="{00000000-0005-0000-0000-00002A590000}"/>
    <cellStyle name="Style 1408 6" xfId="31341" xr:uid="{00000000-0005-0000-0000-00002B590000}"/>
    <cellStyle name="Style 1408 7" xfId="28892" xr:uid="{00000000-0005-0000-0000-00002C590000}"/>
    <cellStyle name="Style 1408 8" xfId="23992" xr:uid="{00000000-0005-0000-0000-00002D590000}"/>
    <cellStyle name="Style 1408 9" xfId="19093" xr:uid="{00000000-0005-0000-0000-00002E590000}"/>
    <cellStyle name="Style 1409" xfId="43909" xr:uid="{00000000-0005-0000-0000-00002F590000}"/>
    <cellStyle name="Style 1409 10" xfId="14193" xr:uid="{00000000-0005-0000-0000-000030590000}"/>
    <cellStyle name="Style 1409 11" xfId="9238" xr:uid="{00000000-0005-0000-0000-000031590000}"/>
    <cellStyle name="Style 1409 12" xfId="4282" xr:uid="{00000000-0005-0000-0000-000032590000}"/>
    <cellStyle name="Style 1409 13" xfId="46896" xr:uid="{00000000-0005-0000-0000-000033590000}"/>
    <cellStyle name="Style 1409 14" xfId="51795" xr:uid="{00000000-0005-0000-0000-000034590000}"/>
    <cellStyle name="Style 1409 15" xfId="58007" xr:uid="{00000000-0005-0000-0000-000035590000}"/>
    <cellStyle name="Style 1409 2" xfId="41136" xr:uid="{00000000-0005-0000-0000-000036590000}"/>
    <cellStyle name="Style 1409 2 2" xfId="26440" xr:uid="{00000000-0005-0000-0000-000037590000}"/>
    <cellStyle name="Style 1409 2 3" xfId="21541" xr:uid="{00000000-0005-0000-0000-000038590000}"/>
    <cellStyle name="Style 1409 2 4" xfId="16642" xr:uid="{00000000-0005-0000-0000-000039590000}"/>
    <cellStyle name="Style 1409 2 5" xfId="11743" xr:uid="{00000000-0005-0000-0000-00003A590000}"/>
    <cellStyle name="Style 1409 2 6" xfId="6787" xr:uid="{00000000-0005-0000-0000-00003B590000}"/>
    <cellStyle name="Style 1409 2 7" xfId="1832" xr:uid="{00000000-0005-0000-0000-00003C590000}"/>
    <cellStyle name="Style 1409 2 8" xfId="49346" xr:uid="{00000000-0005-0000-0000-00003D590000}"/>
    <cellStyle name="Style 1409 2 9" xfId="54245" xr:uid="{00000000-0005-0000-0000-00003E590000}"/>
    <cellStyle name="Style 1409 3" xfId="38687" xr:uid="{00000000-0005-0000-0000-00003F590000}"/>
    <cellStyle name="Style 1409 4" xfId="36238" xr:uid="{00000000-0005-0000-0000-000040590000}"/>
    <cellStyle name="Style 1409 5" xfId="33789" xr:uid="{00000000-0005-0000-0000-000041590000}"/>
    <cellStyle name="Style 1409 6" xfId="31340" xr:uid="{00000000-0005-0000-0000-000042590000}"/>
    <cellStyle name="Style 1409 7" xfId="28891" xr:uid="{00000000-0005-0000-0000-000043590000}"/>
    <cellStyle name="Style 1409 8" xfId="23991" xr:uid="{00000000-0005-0000-0000-000044590000}"/>
    <cellStyle name="Style 1409 9" xfId="19092" xr:uid="{00000000-0005-0000-0000-000045590000}"/>
    <cellStyle name="Style 141" xfId="43908" xr:uid="{00000000-0005-0000-0000-000046590000}"/>
    <cellStyle name="Style 141 10" xfId="14192" xr:uid="{00000000-0005-0000-0000-000047590000}"/>
    <cellStyle name="Style 141 11" xfId="9237" xr:uid="{00000000-0005-0000-0000-000048590000}"/>
    <cellStyle name="Style 141 12" xfId="4281" xr:uid="{00000000-0005-0000-0000-000049590000}"/>
    <cellStyle name="Style 141 13" xfId="46897" xr:uid="{00000000-0005-0000-0000-00004A590000}"/>
    <cellStyle name="Style 141 14" xfId="51796" xr:uid="{00000000-0005-0000-0000-00004B590000}"/>
    <cellStyle name="Style 141 15" xfId="58008" xr:uid="{00000000-0005-0000-0000-00004C590000}"/>
    <cellStyle name="Style 141 2" xfId="41135" xr:uid="{00000000-0005-0000-0000-00004D590000}"/>
    <cellStyle name="Style 141 2 2" xfId="26439" xr:uid="{00000000-0005-0000-0000-00004E590000}"/>
    <cellStyle name="Style 141 2 3" xfId="21540" xr:uid="{00000000-0005-0000-0000-00004F590000}"/>
    <cellStyle name="Style 141 2 4" xfId="16641" xr:uid="{00000000-0005-0000-0000-000050590000}"/>
    <cellStyle name="Style 141 2 5" xfId="11742" xr:uid="{00000000-0005-0000-0000-000051590000}"/>
    <cellStyle name="Style 141 2 6" xfId="6786" xr:uid="{00000000-0005-0000-0000-000052590000}"/>
    <cellStyle name="Style 141 2 7" xfId="1831" xr:uid="{00000000-0005-0000-0000-000053590000}"/>
    <cellStyle name="Style 141 2 8" xfId="49347" xr:uid="{00000000-0005-0000-0000-000054590000}"/>
    <cellStyle name="Style 141 2 9" xfId="54246" xr:uid="{00000000-0005-0000-0000-000055590000}"/>
    <cellStyle name="Style 141 3" xfId="38686" xr:uid="{00000000-0005-0000-0000-000056590000}"/>
    <cellStyle name="Style 141 4" xfId="36237" xr:uid="{00000000-0005-0000-0000-000057590000}"/>
    <cellStyle name="Style 141 5" xfId="33788" xr:uid="{00000000-0005-0000-0000-000058590000}"/>
    <cellStyle name="Style 141 6" xfId="31339" xr:uid="{00000000-0005-0000-0000-000059590000}"/>
    <cellStyle name="Style 141 7" xfId="28890" xr:uid="{00000000-0005-0000-0000-00005A590000}"/>
    <cellStyle name="Style 141 8" xfId="23990" xr:uid="{00000000-0005-0000-0000-00005B590000}"/>
    <cellStyle name="Style 141 9" xfId="19091" xr:uid="{00000000-0005-0000-0000-00005C590000}"/>
    <cellStyle name="Style 1410" xfId="43907" xr:uid="{00000000-0005-0000-0000-00005D590000}"/>
    <cellStyle name="Style 1410 10" xfId="14191" xr:uid="{00000000-0005-0000-0000-00005E590000}"/>
    <cellStyle name="Style 1410 11" xfId="9236" xr:uid="{00000000-0005-0000-0000-00005F590000}"/>
    <cellStyle name="Style 1410 12" xfId="4280" xr:uid="{00000000-0005-0000-0000-000060590000}"/>
    <cellStyle name="Style 1410 13" xfId="46898" xr:uid="{00000000-0005-0000-0000-000061590000}"/>
    <cellStyle name="Style 1410 14" xfId="51797" xr:uid="{00000000-0005-0000-0000-000062590000}"/>
    <cellStyle name="Style 1410 15" xfId="58009" xr:uid="{00000000-0005-0000-0000-000063590000}"/>
    <cellStyle name="Style 1410 2" xfId="41134" xr:uid="{00000000-0005-0000-0000-000064590000}"/>
    <cellStyle name="Style 1410 2 2" xfId="26438" xr:uid="{00000000-0005-0000-0000-000065590000}"/>
    <cellStyle name="Style 1410 2 3" xfId="21539" xr:uid="{00000000-0005-0000-0000-000066590000}"/>
    <cellStyle name="Style 1410 2 4" xfId="16640" xr:uid="{00000000-0005-0000-0000-000067590000}"/>
    <cellStyle name="Style 1410 2 5" xfId="11741" xr:uid="{00000000-0005-0000-0000-000068590000}"/>
    <cellStyle name="Style 1410 2 6" xfId="6785" xr:uid="{00000000-0005-0000-0000-000069590000}"/>
    <cellStyle name="Style 1410 2 7" xfId="1830" xr:uid="{00000000-0005-0000-0000-00006A590000}"/>
    <cellStyle name="Style 1410 2 8" xfId="49348" xr:uid="{00000000-0005-0000-0000-00006B590000}"/>
    <cellStyle name="Style 1410 2 9" xfId="54247" xr:uid="{00000000-0005-0000-0000-00006C590000}"/>
    <cellStyle name="Style 1410 3" xfId="38685" xr:uid="{00000000-0005-0000-0000-00006D590000}"/>
    <cellStyle name="Style 1410 4" xfId="36236" xr:uid="{00000000-0005-0000-0000-00006E590000}"/>
    <cellStyle name="Style 1410 5" xfId="33787" xr:uid="{00000000-0005-0000-0000-00006F590000}"/>
    <cellStyle name="Style 1410 6" xfId="31338" xr:uid="{00000000-0005-0000-0000-000070590000}"/>
    <cellStyle name="Style 1410 7" xfId="28889" xr:uid="{00000000-0005-0000-0000-000071590000}"/>
    <cellStyle name="Style 1410 8" xfId="23989" xr:uid="{00000000-0005-0000-0000-000072590000}"/>
    <cellStyle name="Style 1410 9" xfId="19090" xr:uid="{00000000-0005-0000-0000-000073590000}"/>
    <cellStyle name="Style 1411" xfId="43906" xr:uid="{00000000-0005-0000-0000-000074590000}"/>
    <cellStyle name="Style 1411 10" xfId="14190" xr:uid="{00000000-0005-0000-0000-000075590000}"/>
    <cellStyle name="Style 1411 11" xfId="9235" xr:uid="{00000000-0005-0000-0000-000076590000}"/>
    <cellStyle name="Style 1411 12" xfId="4279" xr:uid="{00000000-0005-0000-0000-000077590000}"/>
    <cellStyle name="Style 1411 13" xfId="46899" xr:uid="{00000000-0005-0000-0000-000078590000}"/>
    <cellStyle name="Style 1411 14" xfId="51798" xr:uid="{00000000-0005-0000-0000-000079590000}"/>
    <cellStyle name="Style 1411 15" xfId="58010" xr:uid="{00000000-0005-0000-0000-00007A590000}"/>
    <cellStyle name="Style 1411 2" xfId="41133" xr:uid="{00000000-0005-0000-0000-00007B590000}"/>
    <cellStyle name="Style 1411 2 2" xfId="26437" xr:uid="{00000000-0005-0000-0000-00007C590000}"/>
    <cellStyle name="Style 1411 2 3" xfId="21538" xr:uid="{00000000-0005-0000-0000-00007D590000}"/>
    <cellStyle name="Style 1411 2 4" xfId="16639" xr:uid="{00000000-0005-0000-0000-00007E590000}"/>
    <cellStyle name="Style 1411 2 5" xfId="11740" xr:uid="{00000000-0005-0000-0000-00007F590000}"/>
    <cellStyle name="Style 1411 2 6" xfId="6784" xr:uid="{00000000-0005-0000-0000-000080590000}"/>
    <cellStyle name="Style 1411 2 7" xfId="1829" xr:uid="{00000000-0005-0000-0000-000081590000}"/>
    <cellStyle name="Style 1411 2 8" xfId="49349" xr:uid="{00000000-0005-0000-0000-000082590000}"/>
    <cellStyle name="Style 1411 2 9" xfId="54248" xr:uid="{00000000-0005-0000-0000-000083590000}"/>
    <cellStyle name="Style 1411 3" xfId="38684" xr:uid="{00000000-0005-0000-0000-000084590000}"/>
    <cellStyle name="Style 1411 4" xfId="36235" xr:uid="{00000000-0005-0000-0000-000085590000}"/>
    <cellStyle name="Style 1411 5" xfId="33786" xr:uid="{00000000-0005-0000-0000-000086590000}"/>
    <cellStyle name="Style 1411 6" xfId="31337" xr:uid="{00000000-0005-0000-0000-000087590000}"/>
    <cellStyle name="Style 1411 7" xfId="28888" xr:uid="{00000000-0005-0000-0000-000088590000}"/>
    <cellStyle name="Style 1411 8" xfId="23988" xr:uid="{00000000-0005-0000-0000-000089590000}"/>
    <cellStyle name="Style 1411 9" xfId="19089" xr:uid="{00000000-0005-0000-0000-00008A590000}"/>
    <cellStyle name="Style 1412" xfId="43905" xr:uid="{00000000-0005-0000-0000-00008B590000}"/>
    <cellStyle name="Style 1412 10" xfId="14189" xr:uid="{00000000-0005-0000-0000-00008C590000}"/>
    <cellStyle name="Style 1412 11" xfId="9234" xr:uid="{00000000-0005-0000-0000-00008D590000}"/>
    <cellStyle name="Style 1412 12" xfId="4278" xr:uid="{00000000-0005-0000-0000-00008E590000}"/>
    <cellStyle name="Style 1412 13" xfId="46900" xr:uid="{00000000-0005-0000-0000-00008F590000}"/>
    <cellStyle name="Style 1412 14" xfId="51799" xr:uid="{00000000-0005-0000-0000-000090590000}"/>
    <cellStyle name="Style 1412 15" xfId="58011" xr:uid="{00000000-0005-0000-0000-000091590000}"/>
    <cellStyle name="Style 1412 2" xfId="41132" xr:uid="{00000000-0005-0000-0000-000092590000}"/>
    <cellStyle name="Style 1412 2 2" xfId="26436" xr:uid="{00000000-0005-0000-0000-000093590000}"/>
    <cellStyle name="Style 1412 2 3" xfId="21537" xr:uid="{00000000-0005-0000-0000-000094590000}"/>
    <cellStyle name="Style 1412 2 4" xfId="16638" xr:uid="{00000000-0005-0000-0000-000095590000}"/>
    <cellStyle name="Style 1412 2 5" xfId="11739" xr:uid="{00000000-0005-0000-0000-000096590000}"/>
    <cellStyle name="Style 1412 2 6" xfId="6783" xr:uid="{00000000-0005-0000-0000-000097590000}"/>
    <cellStyle name="Style 1412 2 7" xfId="1828" xr:uid="{00000000-0005-0000-0000-000098590000}"/>
    <cellStyle name="Style 1412 2 8" xfId="49350" xr:uid="{00000000-0005-0000-0000-000099590000}"/>
    <cellStyle name="Style 1412 2 9" xfId="54249" xr:uid="{00000000-0005-0000-0000-00009A590000}"/>
    <cellStyle name="Style 1412 3" xfId="38683" xr:uid="{00000000-0005-0000-0000-00009B590000}"/>
    <cellStyle name="Style 1412 4" xfId="36234" xr:uid="{00000000-0005-0000-0000-00009C590000}"/>
    <cellStyle name="Style 1412 5" xfId="33785" xr:uid="{00000000-0005-0000-0000-00009D590000}"/>
    <cellStyle name="Style 1412 6" xfId="31336" xr:uid="{00000000-0005-0000-0000-00009E590000}"/>
    <cellStyle name="Style 1412 7" xfId="28887" xr:uid="{00000000-0005-0000-0000-00009F590000}"/>
    <cellStyle name="Style 1412 8" xfId="23987" xr:uid="{00000000-0005-0000-0000-0000A0590000}"/>
    <cellStyle name="Style 1412 9" xfId="19088" xr:uid="{00000000-0005-0000-0000-0000A1590000}"/>
    <cellStyle name="Style 1413" xfId="43904" xr:uid="{00000000-0005-0000-0000-0000A2590000}"/>
    <cellStyle name="Style 1413 10" xfId="14188" xr:uid="{00000000-0005-0000-0000-0000A3590000}"/>
    <cellStyle name="Style 1413 11" xfId="9233" xr:uid="{00000000-0005-0000-0000-0000A4590000}"/>
    <cellStyle name="Style 1413 12" xfId="4277" xr:uid="{00000000-0005-0000-0000-0000A5590000}"/>
    <cellStyle name="Style 1413 13" xfId="46901" xr:uid="{00000000-0005-0000-0000-0000A6590000}"/>
    <cellStyle name="Style 1413 14" xfId="51800" xr:uid="{00000000-0005-0000-0000-0000A7590000}"/>
    <cellStyle name="Style 1413 15" xfId="58012" xr:uid="{00000000-0005-0000-0000-0000A8590000}"/>
    <cellStyle name="Style 1413 2" xfId="41131" xr:uid="{00000000-0005-0000-0000-0000A9590000}"/>
    <cellStyle name="Style 1413 2 2" xfId="26435" xr:uid="{00000000-0005-0000-0000-0000AA590000}"/>
    <cellStyle name="Style 1413 2 3" xfId="21536" xr:uid="{00000000-0005-0000-0000-0000AB590000}"/>
    <cellStyle name="Style 1413 2 4" xfId="16637" xr:uid="{00000000-0005-0000-0000-0000AC590000}"/>
    <cellStyle name="Style 1413 2 5" xfId="11738" xr:uid="{00000000-0005-0000-0000-0000AD590000}"/>
    <cellStyle name="Style 1413 2 6" xfId="6782" xr:uid="{00000000-0005-0000-0000-0000AE590000}"/>
    <cellStyle name="Style 1413 2 7" xfId="1827" xr:uid="{00000000-0005-0000-0000-0000AF590000}"/>
    <cellStyle name="Style 1413 2 8" xfId="49351" xr:uid="{00000000-0005-0000-0000-0000B0590000}"/>
    <cellStyle name="Style 1413 2 9" xfId="54250" xr:uid="{00000000-0005-0000-0000-0000B1590000}"/>
    <cellStyle name="Style 1413 3" xfId="38682" xr:uid="{00000000-0005-0000-0000-0000B2590000}"/>
    <cellStyle name="Style 1413 4" xfId="36233" xr:uid="{00000000-0005-0000-0000-0000B3590000}"/>
    <cellStyle name="Style 1413 5" xfId="33784" xr:uid="{00000000-0005-0000-0000-0000B4590000}"/>
    <cellStyle name="Style 1413 6" xfId="31335" xr:uid="{00000000-0005-0000-0000-0000B5590000}"/>
    <cellStyle name="Style 1413 7" xfId="28886" xr:uid="{00000000-0005-0000-0000-0000B6590000}"/>
    <cellStyle name="Style 1413 8" xfId="23986" xr:uid="{00000000-0005-0000-0000-0000B7590000}"/>
    <cellStyle name="Style 1413 9" xfId="19087" xr:uid="{00000000-0005-0000-0000-0000B8590000}"/>
    <cellStyle name="Style 1414" xfId="43903" xr:uid="{00000000-0005-0000-0000-0000B9590000}"/>
    <cellStyle name="Style 1414 10" xfId="14187" xr:uid="{00000000-0005-0000-0000-0000BA590000}"/>
    <cellStyle name="Style 1414 11" xfId="9232" xr:uid="{00000000-0005-0000-0000-0000BB590000}"/>
    <cellStyle name="Style 1414 12" xfId="4276" xr:uid="{00000000-0005-0000-0000-0000BC590000}"/>
    <cellStyle name="Style 1414 13" xfId="46902" xr:uid="{00000000-0005-0000-0000-0000BD590000}"/>
    <cellStyle name="Style 1414 14" xfId="51801" xr:uid="{00000000-0005-0000-0000-0000BE590000}"/>
    <cellStyle name="Style 1414 15" xfId="58013" xr:uid="{00000000-0005-0000-0000-0000BF590000}"/>
    <cellStyle name="Style 1414 2" xfId="41130" xr:uid="{00000000-0005-0000-0000-0000C0590000}"/>
    <cellStyle name="Style 1414 2 2" xfId="26434" xr:uid="{00000000-0005-0000-0000-0000C1590000}"/>
    <cellStyle name="Style 1414 2 3" xfId="21535" xr:uid="{00000000-0005-0000-0000-0000C2590000}"/>
    <cellStyle name="Style 1414 2 4" xfId="16636" xr:uid="{00000000-0005-0000-0000-0000C3590000}"/>
    <cellStyle name="Style 1414 2 5" xfId="11737" xr:uid="{00000000-0005-0000-0000-0000C4590000}"/>
    <cellStyle name="Style 1414 2 6" xfId="6781" xr:uid="{00000000-0005-0000-0000-0000C5590000}"/>
    <cellStyle name="Style 1414 2 7" xfId="1826" xr:uid="{00000000-0005-0000-0000-0000C6590000}"/>
    <cellStyle name="Style 1414 2 8" xfId="49352" xr:uid="{00000000-0005-0000-0000-0000C7590000}"/>
    <cellStyle name="Style 1414 2 9" xfId="54251" xr:uid="{00000000-0005-0000-0000-0000C8590000}"/>
    <cellStyle name="Style 1414 3" xfId="38681" xr:uid="{00000000-0005-0000-0000-0000C9590000}"/>
    <cellStyle name="Style 1414 4" xfId="36232" xr:uid="{00000000-0005-0000-0000-0000CA590000}"/>
    <cellStyle name="Style 1414 5" xfId="33783" xr:uid="{00000000-0005-0000-0000-0000CB590000}"/>
    <cellStyle name="Style 1414 6" xfId="31334" xr:uid="{00000000-0005-0000-0000-0000CC590000}"/>
    <cellStyle name="Style 1414 7" xfId="28885" xr:uid="{00000000-0005-0000-0000-0000CD590000}"/>
    <cellStyle name="Style 1414 8" xfId="23985" xr:uid="{00000000-0005-0000-0000-0000CE590000}"/>
    <cellStyle name="Style 1414 9" xfId="19086" xr:uid="{00000000-0005-0000-0000-0000CF590000}"/>
    <cellStyle name="Style 1415" xfId="43902" xr:uid="{00000000-0005-0000-0000-0000D0590000}"/>
    <cellStyle name="Style 1415 10" xfId="14186" xr:uid="{00000000-0005-0000-0000-0000D1590000}"/>
    <cellStyle name="Style 1415 11" xfId="9231" xr:uid="{00000000-0005-0000-0000-0000D2590000}"/>
    <cellStyle name="Style 1415 12" xfId="4275" xr:uid="{00000000-0005-0000-0000-0000D3590000}"/>
    <cellStyle name="Style 1415 13" xfId="46903" xr:uid="{00000000-0005-0000-0000-0000D4590000}"/>
    <cellStyle name="Style 1415 14" xfId="51802" xr:uid="{00000000-0005-0000-0000-0000D5590000}"/>
    <cellStyle name="Style 1415 15" xfId="58014" xr:uid="{00000000-0005-0000-0000-0000D6590000}"/>
    <cellStyle name="Style 1415 2" xfId="41129" xr:uid="{00000000-0005-0000-0000-0000D7590000}"/>
    <cellStyle name="Style 1415 2 2" xfId="26433" xr:uid="{00000000-0005-0000-0000-0000D8590000}"/>
    <cellStyle name="Style 1415 2 3" xfId="21534" xr:uid="{00000000-0005-0000-0000-0000D9590000}"/>
    <cellStyle name="Style 1415 2 4" xfId="16635" xr:uid="{00000000-0005-0000-0000-0000DA590000}"/>
    <cellStyle name="Style 1415 2 5" xfId="11736" xr:uid="{00000000-0005-0000-0000-0000DB590000}"/>
    <cellStyle name="Style 1415 2 6" xfId="6780" xr:uid="{00000000-0005-0000-0000-0000DC590000}"/>
    <cellStyle name="Style 1415 2 7" xfId="1825" xr:uid="{00000000-0005-0000-0000-0000DD590000}"/>
    <cellStyle name="Style 1415 2 8" xfId="49353" xr:uid="{00000000-0005-0000-0000-0000DE590000}"/>
    <cellStyle name="Style 1415 2 9" xfId="54252" xr:uid="{00000000-0005-0000-0000-0000DF590000}"/>
    <cellStyle name="Style 1415 3" xfId="38680" xr:uid="{00000000-0005-0000-0000-0000E0590000}"/>
    <cellStyle name="Style 1415 4" xfId="36231" xr:uid="{00000000-0005-0000-0000-0000E1590000}"/>
    <cellStyle name="Style 1415 5" xfId="33782" xr:uid="{00000000-0005-0000-0000-0000E2590000}"/>
    <cellStyle name="Style 1415 6" xfId="31333" xr:uid="{00000000-0005-0000-0000-0000E3590000}"/>
    <cellStyle name="Style 1415 7" xfId="28884" xr:uid="{00000000-0005-0000-0000-0000E4590000}"/>
    <cellStyle name="Style 1415 8" xfId="23984" xr:uid="{00000000-0005-0000-0000-0000E5590000}"/>
    <cellStyle name="Style 1415 9" xfId="19085" xr:uid="{00000000-0005-0000-0000-0000E6590000}"/>
    <cellStyle name="Style 1416" xfId="43901" xr:uid="{00000000-0005-0000-0000-0000E7590000}"/>
    <cellStyle name="Style 1416 10" xfId="14185" xr:uid="{00000000-0005-0000-0000-0000E8590000}"/>
    <cellStyle name="Style 1416 11" xfId="9230" xr:uid="{00000000-0005-0000-0000-0000E9590000}"/>
    <cellStyle name="Style 1416 12" xfId="4274" xr:uid="{00000000-0005-0000-0000-0000EA590000}"/>
    <cellStyle name="Style 1416 13" xfId="46904" xr:uid="{00000000-0005-0000-0000-0000EB590000}"/>
    <cellStyle name="Style 1416 14" xfId="51803" xr:uid="{00000000-0005-0000-0000-0000EC590000}"/>
    <cellStyle name="Style 1416 15" xfId="58015" xr:uid="{00000000-0005-0000-0000-0000ED590000}"/>
    <cellStyle name="Style 1416 2" xfId="41128" xr:uid="{00000000-0005-0000-0000-0000EE590000}"/>
    <cellStyle name="Style 1416 2 2" xfId="26432" xr:uid="{00000000-0005-0000-0000-0000EF590000}"/>
    <cellStyle name="Style 1416 2 3" xfId="21533" xr:uid="{00000000-0005-0000-0000-0000F0590000}"/>
    <cellStyle name="Style 1416 2 4" xfId="16634" xr:uid="{00000000-0005-0000-0000-0000F1590000}"/>
    <cellStyle name="Style 1416 2 5" xfId="11735" xr:uid="{00000000-0005-0000-0000-0000F2590000}"/>
    <cellStyle name="Style 1416 2 6" xfId="6779" xr:uid="{00000000-0005-0000-0000-0000F3590000}"/>
    <cellStyle name="Style 1416 2 7" xfId="1824" xr:uid="{00000000-0005-0000-0000-0000F4590000}"/>
    <cellStyle name="Style 1416 2 8" xfId="49354" xr:uid="{00000000-0005-0000-0000-0000F5590000}"/>
    <cellStyle name="Style 1416 2 9" xfId="54253" xr:uid="{00000000-0005-0000-0000-0000F6590000}"/>
    <cellStyle name="Style 1416 3" xfId="38679" xr:uid="{00000000-0005-0000-0000-0000F7590000}"/>
    <cellStyle name="Style 1416 4" xfId="36230" xr:uid="{00000000-0005-0000-0000-0000F8590000}"/>
    <cellStyle name="Style 1416 5" xfId="33781" xr:uid="{00000000-0005-0000-0000-0000F9590000}"/>
    <cellStyle name="Style 1416 6" xfId="31332" xr:uid="{00000000-0005-0000-0000-0000FA590000}"/>
    <cellStyle name="Style 1416 7" xfId="28883" xr:uid="{00000000-0005-0000-0000-0000FB590000}"/>
    <cellStyle name="Style 1416 8" xfId="23983" xr:uid="{00000000-0005-0000-0000-0000FC590000}"/>
    <cellStyle name="Style 1416 9" xfId="19084" xr:uid="{00000000-0005-0000-0000-0000FD590000}"/>
    <cellStyle name="Style 1417" xfId="43900" xr:uid="{00000000-0005-0000-0000-0000FE590000}"/>
    <cellStyle name="Style 1417 10" xfId="14184" xr:uid="{00000000-0005-0000-0000-0000FF590000}"/>
    <cellStyle name="Style 1417 11" xfId="9229" xr:uid="{00000000-0005-0000-0000-0000005A0000}"/>
    <cellStyle name="Style 1417 12" xfId="4273" xr:uid="{00000000-0005-0000-0000-0000015A0000}"/>
    <cellStyle name="Style 1417 13" xfId="46905" xr:uid="{00000000-0005-0000-0000-0000025A0000}"/>
    <cellStyle name="Style 1417 14" xfId="51804" xr:uid="{00000000-0005-0000-0000-0000035A0000}"/>
    <cellStyle name="Style 1417 15" xfId="58016" xr:uid="{00000000-0005-0000-0000-0000045A0000}"/>
    <cellStyle name="Style 1417 2" xfId="41127" xr:uid="{00000000-0005-0000-0000-0000055A0000}"/>
    <cellStyle name="Style 1417 2 2" xfId="26431" xr:uid="{00000000-0005-0000-0000-0000065A0000}"/>
    <cellStyle name="Style 1417 2 3" xfId="21532" xr:uid="{00000000-0005-0000-0000-0000075A0000}"/>
    <cellStyle name="Style 1417 2 4" xfId="16633" xr:uid="{00000000-0005-0000-0000-0000085A0000}"/>
    <cellStyle name="Style 1417 2 5" xfId="11734" xr:uid="{00000000-0005-0000-0000-0000095A0000}"/>
    <cellStyle name="Style 1417 2 6" xfId="6778" xr:uid="{00000000-0005-0000-0000-00000A5A0000}"/>
    <cellStyle name="Style 1417 2 7" xfId="1823" xr:uid="{00000000-0005-0000-0000-00000B5A0000}"/>
    <cellStyle name="Style 1417 2 8" xfId="49355" xr:uid="{00000000-0005-0000-0000-00000C5A0000}"/>
    <cellStyle name="Style 1417 2 9" xfId="54254" xr:uid="{00000000-0005-0000-0000-00000D5A0000}"/>
    <cellStyle name="Style 1417 3" xfId="38678" xr:uid="{00000000-0005-0000-0000-00000E5A0000}"/>
    <cellStyle name="Style 1417 4" xfId="36229" xr:uid="{00000000-0005-0000-0000-00000F5A0000}"/>
    <cellStyle name="Style 1417 5" xfId="33780" xr:uid="{00000000-0005-0000-0000-0000105A0000}"/>
    <cellStyle name="Style 1417 6" xfId="31331" xr:uid="{00000000-0005-0000-0000-0000115A0000}"/>
    <cellStyle name="Style 1417 7" xfId="28882" xr:uid="{00000000-0005-0000-0000-0000125A0000}"/>
    <cellStyle name="Style 1417 8" xfId="23982" xr:uid="{00000000-0005-0000-0000-0000135A0000}"/>
    <cellStyle name="Style 1417 9" xfId="19083" xr:uid="{00000000-0005-0000-0000-0000145A0000}"/>
    <cellStyle name="Style 1418" xfId="43899" xr:uid="{00000000-0005-0000-0000-0000155A0000}"/>
    <cellStyle name="Style 1418 10" xfId="14183" xr:uid="{00000000-0005-0000-0000-0000165A0000}"/>
    <cellStyle name="Style 1418 11" xfId="9228" xr:uid="{00000000-0005-0000-0000-0000175A0000}"/>
    <cellStyle name="Style 1418 12" xfId="4272" xr:uid="{00000000-0005-0000-0000-0000185A0000}"/>
    <cellStyle name="Style 1418 13" xfId="46906" xr:uid="{00000000-0005-0000-0000-0000195A0000}"/>
    <cellStyle name="Style 1418 14" xfId="51805" xr:uid="{00000000-0005-0000-0000-00001A5A0000}"/>
    <cellStyle name="Style 1418 15" xfId="58017" xr:uid="{00000000-0005-0000-0000-00001B5A0000}"/>
    <cellStyle name="Style 1418 2" xfId="41126" xr:uid="{00000000-0005-0000-0000-00001C5A0000}"/>
    <cellStyle name="Style 1418 2 2" xfId="26430" xr:uid="{00000000-0005-0000-0000-00001D5A0000}"/>
    <cellStyle name="Style 1418 2 3" xfId="21531" xr:uid="{00000000-0005-0000-0000-00001E5A0000}"/>
    <cellStyle name="Style 1418 2 4" xfId="16632" xr:uid="{00000000-0005-0000-0000-00001F5A0000}"/>
    <cellStyle name="Style 1418 2 5" xfId="11733" xr:uid="{00000000-0005-0000-0000-0000205A0000}"/>
    <cellStyle name="Style 1418 2 6" xfId="6777" xr:uid="{00000000-0005-0000-0000-0000215A0000}"/>
    <cellStyle name="Style 1418 2 7" xfId="1822" xr:uid="{00000000-0005-0000-0000-0000225A0000}"/>
    <cellStyle name="Style 1418 2 8" xfId="49356" xr:uid="{00000000-0005-0000-0000-0000235A0000}"/>
    <cellStyle name="Style 1418 2 9" xfId="54255" xr:uid="{00000000-0005-0000-0000-0000245A0000}"/>
    <cellStyle name="Style 1418 3" xfId="38677" xr:uid="{00000000-0005-0000-0000-0000255A0000}"/>
    <cellStyle name="Style 1418 4" xfId="36228" xr:uid="{00000000-0005-0000-0000-0000265A0000}"/>
    <cellStyle name="Style 1418 5" xfId="33779" xr:uid="{00000000-0005-0000-0000-0000275A0000}"/>
    <cellStyle name="Style 1418 6" xfId="31330" xr:uid="{00000000-0005-0000-0000-0000285A0000}"/>
    <cellStyle name="Style 1418 7" xfId="28881" xr:uid="{00000000-0005-0000-0000-0000295A0000}"/>
    <cellStyle name="Style 1418 8" xfId="23981" xr:uid="{00000000-0005-0000-0000-00002A5A0000}"/>
    <cellStyle name="Style 1418 9" xfId="19082" xr:uid="{00000000-0005-0000-0000-00002B5A0000}"/>
    <cellStyle name="Style 1419" xfId="43898" xr:uid="{00000000-0005-0000-0000-00002C5A0000}"/>
    <cellStyle name="Style 1419 10" xfId="14182" xr:uid="{00000000-0005-0000-0000-00002D5A0000}"/>
    <cellStyle name="Style 1419 11" xfId="9227" xr:uid="{00000000-0005-0000-0000-00002E5A0000}"/>
    <cellStyle name="Style 1419 12" xfId="4271" xr:uid="{00000000-0005-0000-0000-00002F5A0000}"/>
    <cellStyle name="Style 1419 13" xfId="46907" xr:uid="{00000000-0005-0000-0000-0000305A0000}"/>
    <cellStyle name="Style 1419 14" xfId="51806" xr:uid="{00000000-0005-0000-0000-0000315A0000}"/>
    <cellStyle name="Style 1419 15" xfId="58018" xr:uid="{00000000-0005-0000-0000-0000325A0000}"/>
    <cellStyle name="Style 1419 2" xfId="41125" xr:uid="{00000000-0005-0000-0000-0000335A0000}"/>
    <cellStyle name="Style 1419 2 2" xfId="26429" xr:uid="{00000000-0005-0000-0000-0000345A0000}"/>
    <cellStyle name="Style 1419 2 3" xfId="21530" xr:uid="{00000000-0005-0000-0000-0000355A0000}"/>
    <cellStyle name="Style 1419 2 4" xfId="16631" xr:uid="{00000000-0005-0000-0000-0000365A0000}"/>
    <cellStyle name="Style 1419 2 5" xfId="11732" xr:uid="{00000000-0005-0000-0000-0000375A0000}"/>
    <cellStyle name="Style 1419 2 6" xfId="6776" xr:uid="{00000000-0005-0000-0000-0000385A0000}"/>
    <cellStyle name="Style 1419 2 7" xfId="1821" xr:uid="{00000000-0005-0000-0000-0000395A0000}"/>
    <cellStyle name="Style 1419 2 8" xfId="49357" xr:uid="{00000000-0005-0000-0000-00003A5A0000}"/>
    <cellStyle name="Style 1419 2 9" xfId="54256" xr:uid="{00000000-0005-0000-0000-00003B5A0000}"/>
    <cellStyle name="Style 1419 3" xfId="38676" xr:uid="{00000000-0005-0000-0000-00003C5A0000}"/>
    <cellStyle name="Style 1419 4" xfId="36227" xr:uid="{00000000-0005-0000-0000-00003D5A0000}"/>
    <cellStyle name="Style 1419 5" xfId="33778" xr:uid="{00000000-0005-0000-0000-00003E5A0000}"/>
    <cellStyle name="Style 1419 6" xfId="31329" xr:uid="{00000000-0005-0000-0000-00003F5A0000}"/>
    <cellStyle name="Style 1419 7" xfId="28880" xr:uid="{00000000-0005-0000-0000-0000405A0000}"/>
    <cellStyle name="Style 1419 8" xfId="23980" xr:uid="{00000000-0005-0000-0000-0000415A0000}"/>
    <cellStyle name="Style 1419 9" xfId="19081" xr:uid="{00000000-0005-0000-0000-0000425A0000}"/>
    <cellStyle name="Style 142" xfId="43897" xr:uid="{00000000-0005-0000-0000-0000435A0000}"/>
    <cellStyle name="Style 142 10" xfId="14181" xr:uid="{00000000-0005-0000-0000-0000445A0000}"/>
    <cellStyle name="Style 142 11" xfId="9226" xr:uid="{00000000-0005-0000-0000-0000455A0000}"/>
    <cellStyle name="Style 142 12" xfId="4270" xr:uid="{00000000-0005-0000-0000-0000465A0000}"/>
    <cellStyle name="Style 142 13" xfId="46908" xr:uid="{00000000-0005-0000-0000-0000475A0000}"/>
    <cellStyle name="Style 142 14" xfId="51807" xr:uid="{00000000-0005-0000-0000-0000485A0000}"/>
    <cellStyle name="Style 142 15" xfId="58019" xr:uid="{00000000-0005-0000-0000-0000495A0000}"/>
    <cellStyle name="Style 142 2" xfId="41124" xr:uid="{00000000-0005-0000-0000-00004A5A0000}"/>
    <cellStyle name="Style 142 2 2" xfId="26428" xr:uid="{00000000-0005-0000-0000-00004B5A0000}"/>
    <cellStyle name="Style 142 2 3" xfId="21529" xr:uid="{00000000-0005-0000-0000-00004C5A0000}"/>
    <cellStyle name="Style 142 2 4" xfId="16630" xr:uid="{00000000-0005-0000-0000-00004D5A0000}"/>
    <cellStyle name="Style 142 2 5" xfId="11731" xr:uid="{00000000-0005-0000-0000-00004E5A0000}"/>
    <cellStyle name="Style 142 2 6" xfId="6775" xr:uid="{00000000-0005-0000-0000-00004F5A0000}"/>
    <cellStyle name="Style 142 2 7" xfId="1820" xr:uid="{00000000-0005-0000-0000-0000505A0000}"/>
    <cellStyle name="Style 142 2 8" xfId="49358" xr:uid="{00000000-0005-0000-0000-0000515A0000}"/>
    <cellStyle name="Style 142 2 9" xfId="54257" xr:uid="{00000000-0005-0000-0000-0000525A0000}"/>
    <cellStyle name="Style 142 3" xfId="38675" xr:uid="{00000000-0005-0000-0000-0000535A0000}"/>
    <cellStyle name="Style 142 4" xfId="36226" xr:uid="{00000000-0005-0000-0000-0000545A0000}"/>
    <cellStyle name="Style 142 5" xfId="33777" xr:uid="{00000000-0005-0000-0000-0000555A0000}"/>
    <cellStyle name="Style 142 6" xfId="31328" xr:uid="{00000000-0005-0000-0000-0000565A0000}"/>
    <cellStyle name="Style 142 7" xfId="28879" xr:uid="{00000000-0005-0000-0000-0000575A0000}"/>
    <cellStyle name="Style 142 8" xfId="23979" xr:uid="{00000000-0005-0000-0000-0000585A0000}"/>
    <cellStyle name="Style 142 9" xfId="19080" xr:uid="{00000000-0005-0000-0000-0000595A0000}"/>
    <cellStyle name="Style 1420" xfId="43896" xr:uid="{00000000-0005-0000-0000-00005A5A0000}"/>
    <cellStyle name="Style 1420 10" xfId="14180" xr:uid="{00000000-0005-0000-0000-00005B5A0000}"/>
    <cellStyle name="Style 1420 11" xfId="9225" xr:uid="{00000000-0005-0000-0000-00005C5A0000}"/>
    <cellStyle name="Style 1420 12" xfId="4269" xr:uid="{00000000-0005-0000-0000-00005D5A0000}"/>
    <cellStyle name="Style 1420 13" xfId="46909" xr:uid="{00000000-0005-0000-0000-00005E5A0000}"/>
    <cellStyle name="Style 1420 14" xfId="51808" xr:uid="{00000000-0005-0000-0000-00005F5A0000}"/>
    <cellStyle name="Style 1420 15" xfId="58020" xr:uid="{00000000-0005-0000-0000-0000605A0000}"/>
    <cellStyle name="Style 1420 2" xfId="41123" xr:uid="{00000000-0005-0000-0000-0000615A0000}"/>
    <cellStyle name="Style 1420 2 2" xfId="26427" xr:uid="{00000000-0005-0000-0000-0000625A0000}"/>
    <cellStyle name="Style 1420 2 3" xfId="21528" xr:uid="{00000000-0005-0000-0000-0000635A0000}"/>
    <cellStyle name="Style 1420 2 4" xfId="16629" xr:uid="{00000000-0005-0000-0000-0000645A0000}"/>
    <cellStyle name="Style 1420 2 5" xfId="11730" xr:uid="{00000000-0005-0000-0000-0000655A0000}"/>
    <cellStyle name="Style 1420 2 6" xfId="6774" xr:uid="{00000000-0005-0000-0000-0000665A0000}"/>
    <cellStyle name="Style 1420 2 7" xfId="1819" xr:uid="{00000000-0005-0000-0000-0000675A0000}"/>
    <cellStyle name="Style 1420 2 8" xfId="49359" xr:uid="{00000000-0005-0000-0000-0000685A0000}"/>
    <cellStyle name="Style 1420 2 9" xfId="54258" xr:uid="{00000000-0005-0000-0000-0000695A0000}"/>
    <cellStyle name="Style 1420 3" xfId="38674" xr:uid="{00000000-0005-0000-0000-00006A5A0000}"/>
    <cellStyle name="Style 1420 4" xfId="36225" xr:uid="{00000000-0005-0000-0000-00006B5A0000}"/>
    <cellStyle name="Style 1420 5" xfId="33776" xr:uid="{00000000-0005-0000-0000-00006C5A0000}"/>
    <cellStyle name="Style 1420 6" xfId="31327" xr:uid="{00000000-0005-0000-0000-00006D5A0000}"/>
    <cellStyle name="Style 1420 7" xfId="28878" xr:uid="{00000000-0005-0000-0000-00006E5A0000}"/>
    <cellStyle name="Style 1420 8" xfId="23978" xr:uid="{00000000-0005-0000-0000-00006F5A0000}"/>
    <cellStyle name="Style 1420 9" xfId="19079" xr:uid="{00000000-0005-0000-0000-0000705A0000}"/>
    <cellStyle name="Style 1421" xfId="43895" xr:uid="{00000000-0005-0000-0000-0000715A0000}"/>
    <cellStyle name="Style 1421 10" xfId="14179" xr:uid="{00000000-0005-0000-0000-0000725A0000}"/>
    <cellStyle name="Style 1421 11" xfId="9224" xr:uid="{00000000-0005-0000-0000-0000735A0000}"/>
    <cellStyle name="Style 1421 12" xfId="4268" xr:uid="{00000000-0005-0000-0000-0000745A0000}"/>
    <cellStyle name="Style 1421 13" xfId="46910" xr:uid="{00000000-0005-0000-0000-0000755A0000}"/>
    <cellStyle name="Style 1421 14" xfId="51809" xr:uid="{00000000-0005-0000-0000-0000765A0000}"/>
    <cellStyle name="Style 1421 15" xfId="58021" xr:uid="{00000000-0005-0000-0000-0000775A0000}"/>
    <cellStyle name="Style 1421 2" xfId="41122" xr:uid="{00000000-0005-0000-0000-0000785A0000}"/>
    <cellStyle name="Style 1421 2 2" xfId="26426" xr:uid="{00000000-0005-0000-0000-0000795A0000}"/>
    <cellStyle name="Style 1421 2 3" xfId="21527" xr:uid="{00000000-0005-0000-0000-00007A5A0000}"/>
    <cellStyle name="Style 1421 2 4" xfId="16628" xr:uid="{00000000-0005-0000-0000-00007B5A0000}"/>
    <cellStyle name="Style 1421 2 5" xfId="11729" xr:uid="{00000000-0005-0000-0000-00007C5A0000}"/>
    <cellStyle name="Style 1421 2 6" xfId="6773" xr:uid="{00000000-0005-0000-0000-00007D5A0000}"/>
    <cellStyle name="Style 1421 2 7" xfId="1818" xr:uid="{00000000-0005-0000-0000-00007E5A0000}"/>
    <cellStyle name="Style 1421 2 8" xfId="49360" xr:uid="{00000000-0005-0000-0000-00007F5A0000}"/>
    <cellStyle name="Style 1421 2 9" xfId="54259" xr:uid="{00000000-0005-0000-0000-0000805A0000}"/>
    <cellStyle name="Style 1421 3" xfId="38673" xr:uid="{00000000-0005-0000-0000-0000815A0000}"/>
    <cellStyle name="Style 1421 4" xfId="36224" xr:uid="{00000000-0005-0000-0000-0000825A0000}"/>
    <cellStyle name="Style 1421 5" xfId="33775" xr:uid="{00000000-0005-0000-0000-0000835A0000}"/>
    <cellStyle name="Style 1421 6" xfId="31326" xr:uid="{00000000-0005-0000-0000-0000845A0000}"/>
    <cellStyle name="Style 1421 7" xfId="28877" xr:uid="{00000000-0005-0000-0000-0000855A0000}"/>
    <cellStyle name="Style 1421 8" xfId="23977" xr:uid="{00000000-0005-0000-0000-0000865A0000}"/>
    <cellStyle name="Style 1421 9" xfId="19078" xr:uid="{00000000-0005-0000-0000-0000875A0000}"/>
    <cellStyle name="Style 1422" xfId="43894" xr:uid="{00000000-0005-0000-0000-0000885A0000}"/>
    <cellStyle name="Style 1422 10" xfId="14178" xr:uid="{00000000-0005-0000-0000-0000895A0000}"/>
    <cellStyle name="Style 1422 11" xfId="9223" xr:uid="{00000000-0005-0000-0000-00008A5A0000}"/>
    <cellStyle name="Style 1422 12" xfId="4267" xr:uid="{00000000-0005-0000-0000-00008B5A0000}"/>
    <cellStyle name="Style 1422 13" xfId="46911" xr:uid="{00000000-0005-0000-0000-00008C5A0000}"/>
    <cellStyle name="Style 1422 14" xfId="51810" xr:uid="{00000000-0005-0000-0000-00008D5A0000}"/>
    <cellStyle name="Style 1422 15" xfId="58022" xr:uid="{00000000-0005-0000-0000-00008E5A0000}"/>
    <cellStyle name="Style 1422 2" xfId="41121" xr:uid="{00000000-0005-0000-0000-00008F5A0000}"/>
    <cellStyle name="Style 1422 2 2" xfId="26425" xr:uid="{00000000-0005-0000-0000-0000905A0000}"/>
    <cellStyle name="Style 1422 2 3" xfId="21526" xr:uid="{00000000-0005-0000-0000-0000915A0000}"/>
    <cellStyle name="Style 1422 2 4" xfId="16627" xr:uid="{00000000-0005-0000-0000-0000925A0000}"/>
    <cellStyle name="Style 1422 2 5" xfId="11728" xr:uid="{00000000-0005-0000-0000-0000935A0000}"/>
    <cellStyle name="Style 1422 2 6" xfId="6772" xr:uid="{00000000-0005-0000-0000-0000945A0000}"/>
    <cellStyle name="Style 1422 2 7" xfId="1817" xr:uid="{00000000-0005-0000-0000-0000955A0000}"/>
    <cellStyle name="Style 1422 2 8" xfId="49361" xr:uid="{00000000-0005-0000-0000-0000965A0000}"/>
    <cellStyle name="Style 1422 2 9" xfId="54260" xr:uid="{00000000-0005-0000-0000-0000975A0000}"/>
    <cellStyle name="Style 1422 3" xfId="38672" xr:uid="{00000000-0005-0000-0000-0000985A0000}"/>
    <cellStyle name="Style 1422 4" xfId="36223" xr:uid="{00000000-0005-0000-0000-0000995A0000}"/>
    <cellStyle name="Style 1422 5" xfId="33774" xr:uid="{00000000-0005-0000-0000-00009A5A0000}"/>
    <cellStyle name="Style 1422 6" xfId="31325" xr:uid="{00000000-0005-0000-0000-00009B5A0000}"/>
    <cellStyle name="Style 1422 7" xfId="28876" xr:uid="{00000000-0005-0000-0000-00009C5A0000}"/>
    <cellStyle name="Style 1422 8" xfId="23976" xr:uid="{00000000-0005-0000-0000-00009D5A0000}"/>
    <cellStyle name="Style 1422 9" xfId="19077" xr:uid="{00000000-0005-0000-0000-00009E5A0000}"/>
    <cellStyle name="Style 1423" xfId="43893" xr:uid="{00000000-0005-0000-0000-00009F5A0000}"/>
    <cellStyle name="Style 1423 10" xfId="14177" xr:uid="{00000000-0005-0000-0000-0000A05A0000}"/>
    <cellStyle name="Style 1423 11" xfId="9222" xr:uid="{00000000-0005-0000-0000-0000A15A0000}"/>
    <cellStyle name="Style 1423 12" xfId="4266" xr:uid="{00000000-0005-0000-0000-0000A25A0000}"/>
    <cellStyle name="Style 1423 13" xfId="46912" xr:uid="{00000000-0005-0000-0000-0000A35A0000}"/>
    <cellStyle name="Style 1423 14" xfId="51811" xr:uid="{00000000-0005-0000-0000-0000A45A0000}"/>
    <cellStyle name="Style 1423 15" xfId="58023" xr:uid="{00000000-0005-0000-0000-0000A55A0000}"/>
    <cellStyle name="Style 1423 2" xfId="41120" xr:uid="{00000000-0005-0000-0000-0000A65A0000}"/>
    <cellStyle name="Style 1423 2 2" xfId="26424" xr:uid="{00000000-0005-0000-0000-0000A75A0000}"/>
    <cellStyle name="Style 1423 2 3" xfId="21525" xr:uid="{00000000-0005-0000-0000-0000A85A0000}"/>
    <cellStyle name="Style 1423 2 4" xfId="16626" xr:uid="{00000000-0005-0000-0000-0000A95A0000}"/>
    <cellStyle name="Style 1423 2 5" xfId="11727" xr:uid="{00000000-0005-0000-0000-0000AA5A0000}"/>
    <cellStyle name="Style 1423 2 6" xfId="6771" xr:uid="{00000000-0005-0000-0000-0000AB5A0000}"/>
    <cellStyle name="Style 1423 2 7" xfId="1816" xr:uid="{00000000-0005-0000-0000-0000AC5A0000}"/>
    <cellStyle name="Style 1423 2 8" xfId="49362" xr:uid="{00000000-0005-0000-0000-0000AD5A0000}"/>
    <cellStyle name="Style 1423 2 9" xfId="54261" xr:uid="{00000000-0005-0000-0000-0000AE5A0000}"/>
    <cellStyle name="Style 1423 3" xfId="38671" xr:uid="{00000000-0005-0000-0000-0000AF5A0000}"/>
    <cellStyle name="Style 1423 4" xfId="36222" xr:uid="{00000000-0005-0000-0000-0000B05A0000}"/>
    <cellStyle name="Style 1423 5" xfId="33773" xr:uid="{00000000-0005-0000-0000-0000B15A0000}"/>
    <cellStyle name="Style 1423 6" xfId="31324" xr:uid="{00000000-0005-0000-0000-0000B25A0000}"/>
    <cellStyle name="Style 1423 7" xfId="28875" xr:uid="{00000000-0005-0000-0000-0000B35A0000}"/>
    <cellStyle name="Style 1423 8" xfId="23975" xr:uid="{00000000-0005-0000-0000-0000B45A0000}"/>
    <cellStyle name="Style 1423 9" xfId="19076" xr:uid="{00000000-0005-0000-0000-0000B55A0000}"/>
    <cellStyle name="Style 1424" xfId="43892" xr:uid="{00000000-0005-0000-0000-0000B65A0000}"/>
    <cellStyle name="Style 1424 10" xfId="14176" xr:uid="{00000000-0005-0000-0000-0000B75A0000}"/>
    <cellStyle name="Style 1424 11" xfId="9221" xr:uid="{00000000-0005-0000-0000-0000B85A0000}"/>
    <cellStyle name="Style 1424 12" xfId="4265" xr:uid="{00000000-0005-0000-0000-0000B95A0000}"/>
    <cellStyle name="Style 1424 13" xfId="46913" xr:uid="{00000000-0005-0000-0000-0000BA5A0000}"/>
    <cellStyle name="Style 1424 14" xfId="51812" xr:uid="{00000000-0005-0000-0000-0000BB5A0000}"/>
    <cellStyle name="Style 1424 15" xfId="58024" xr:uid="{00000000-0005-0000-0000-0000BC5A0000}"/>
    <cellStyle name="Style 1424 2" xfId="41119" xr:uid="{00000000-0005-0000-0000-0000BD5A0000}"/>
    <cellStyle name="Style 1424 2 2" xfId="26423" xr:uid="{00000000-0005-0000-0000-0000BE5A0000}"/>
    <cellStyle name="Style 1424 2 3" xfId="21524" xr:uid="{00000000-0005-0000-0000-0000BF5A0000}"/>
    <cellStyle name="Style 1424 2 4" xfId="16625" xr:uid="{00000000-0005-0000-0000-0000C05A0000}"/>
    <cellStyle name="Style 1424 2 5" xfId="11726" xr:uid="{00000000-0005-0000-0000-0000C15A0000}"/>
    <cellStyle name="Style 1424 2 6" xfId="6770" xr:uid="{00000000-0005-0000-0000-0000C25A0000}"/>
    <cellStyle name="Style 1424 2 7" xfId="1815" xr:uid="{00000000-0005-0000-0000-0000C35A0000}"/>
    <cellStyle name="Style 1424 2 8" xfId="49363" xr:uid="{00000000-0005-0000-0000-0000C45A0000}"/>
    <cellStyle name="Style 1424 2 9" xfId="54262" xr:uid="{00000000-0005-0000-0000-0000C55A0000}"/>
    <cellStyle name="Style 1424 3" xfId="38670" xr:uid="{00000000-0005-0000-0000-0000C65A0000}"/>
    <cellStyle name="Style 1424 4" xfId="36221" xr:uid="{00000000-0005-0000-0000-0000C75A0000}"/>
    <cellStyle name="Style 1424 5" xfId="33772" xr:uid="{00000000-0005-0000-0000-0000C85A0000}"/>
    <cellStyle name="Style 1424 6" xfId="31323" xr:uid="{00000000-0005-0000-0000-0000C95A0000}"/>
    <cellStyle name="Style 1424 7" xfId="28874" xr:uid="{00000000-0005-0000-0000-0000CA5A0000}"/>
    <cellStyle name="Style 1424 8" xfId="23974" xr:uid="{00000000-0005-0000-0000-0000CB5A0000}"/>
    <cellStyle name="Style 1424 9" xfId="19075" xr:uid="{00000000-0005-0000-0000-0000CC5A0000}"/>
    <cellStyle name="Style 1425" xfId="43891" xr:uid="{00000000-0005-0000-0000-0000CD5A0000}"/>
    <cellStyle name="Style 1425 10" xfId="14175" xr:uid="{00000000-0005-0000-0000-0000CE5A0000}"/>
    <cellStyle name="Style 1425 11" xfId="9220" xr:uid="{00000000-0005-0000-0000-0000CF5A0000}"/>
    <cellStyle name="Style 1425 12" xfId="4264" xr:uid="{00000000-0005-0000-0000-0000D05A0000}"/>
    <cellStyle name="Style 1425 13" xfId="46914" xr:uid="{00000000-0005-0000-0000-0000D15A0000}"/>
    <cellStyle name="Style 1425 14" xfId="51813" xr:uid="{00000000-0005-0000-0000-0000D25A0000}"/>
    <cellStyle name="Style 1425 15" xfId="58025" xr:uid="{00000000-0005-0000-0000-0000D35A0000}"/>
    <cellStyle name="Style 1425 2" xfId="41118" xr:uid="{00000000-0005-0000-0000-0000D45A0000}"/>
    <cellStyle name="Style 1425 2 2" xfId="26422" xr:uid="{00000000-0005-0000-0000-0000D55A0000}"/>
    <cellStyle name="Style 1425 2 3" xfId="21523" xr:uid="{00000000-0005-0000-0000-0000D65A0000}"/>
    <cellStyle name="Style 1425 2 4" xfId="16624" xr:uid="{00000000-0005-0000-0000-0000D75A0000}"/>
    <cellStyle name="Style 1425 2 5" xfId="11725" xr:uid="{00000000-0005-0000-0000-0000D85A0000}"/>
    <cellStyle name="Style 1425 2 6" xfId="6769" xr:uid="{00000000-0005-0000-0000-0000D95A0000}"/>
    <cellStyle name="Style 1425 2 7" xfId="1814" xr:uid="{00000000-0005-0000-0000-0000DA5A0000}"/>
    <cellStyle name="Style 1425 2 8" xfId="49364" xr:uid="{00000000-0005-0000-0000-0000DB5A0000}"/>
    <cellStyle name="Style 1425 2 9" xfId="54263" xr:uid="{00000000-0005-0000-0000-0000DC5A0000}"/>
    <cellStyle name="Style 1425 3" xfId="38669" xr:uid="{00000000-0005-0000-0000-0000DD5A0000}"/>
    <cellStyle name="Style 1425 4" xfId="36220" xr:uid="{00000000-0005-0000-0000-0000DE5A0000}"/>
    <cellStyle name="Style 1425 5" xfId="33771" xr:uid="{00000000-0005-0000-0000-0000DF5A0000}"/>
    <cellStyle name="Style 1425 6" xfId="31322" xr:uid="{00000000-0005-0000-0000-0000E05A0000}"/>
    <cellStyle name="Style 1425 7" xfId="28873" xr:uid="{00000000-0005-0000-0000-0000E15A0000}"/>
    <cellStyle name="Style 1425 8" xfId="23973" xr:uid="{00000000-0005-0000-0000-0000E25A0000}"/>
    <cellStyle name="Style 1425 9" xfId="19074" xr:uid="{00000000-0005-0000-0000-0000E35A0000}"/>
    <cellStyle name="Style 1426" xfId="43890" xr:uid="{00000000-0005-0000-0000-0000E45A0000}"/>
    <cellStyle name="Style 1426 10" xfId="14174" xr:uid="{00000000-0005-0000-0000-0000E55A0000}"/>
    <cellStyle name="Style 1426 11" xfId="9219" xr:uid="{00000000-0005-0000-0000-0000E65A0000}"/>
    <cellStyle name="Style 1426 12" xfId="4263" xr:uid="{00000000-0005-0000-0000-0000E75A0000}"/>
    <cellStyle name="Style 1426 13" xfId="46915" xr:uid="{00000000-0005-0000-0000-0000E85A0000}"/>
    <cellStyle name="Style 1426 14" xfId="51814" xr:uid="{00000000-0005-0000-0000-0000E95A0000}"/>
    <cellStyle name="Style 1426 15" xfId="58026" xr:uid="{00000000-0005-0000-0000-0000EA5A0000}"/>
    <cellStyle name="Style 1426 2" xfId="41117" xr:uid="{00000000-0005-0000-0000-0000EB5A0000}"/>
    <cellStyle name="Style 1426 2 2" xfId="26421" xr:uid="{00000000-0005-0000-0000-0000EC5A0000}"/>
    <cellStyle name="Style 1426 2 3" xfId="21522" xr:uid="{00000000-0005-0000-0000-0000ED5A0000}"/>
    <cellStyle name="Style 1426 2 4" xfId="16623" xr:uid="{00000000-0005-0000-0000-0000EE5A0000}"/>
    <cellStyle name="Style 1426 2 5" xfId="11724" xr:uid="{00000000-0005-0000-0000-0000EF5A0000}"/>
    <cellStyle name="Style 1426 2 6" xfId="6768" xr:uid="{00000000-0005-0000-0000-0000F05A0000}"/>
    <cellStyle name="Style 1426 2 7" xfId="1813" xr:uid="{00000000-0005-0000-0000-0000F15A0000}"/>
    <cellStyle name="Style 1426 2 8" xfId="49365" xr:uid="{00000000-0005-0000-0000-0000F25A0000}"/>
    <cellStyle name="Style 1426 2 9" xfId="54264" xr:uid="{00000000-0005-0000-0000-0000F35A0000}"/>
    <cellStyle name="Style 1426 3" xfId="38668" xr:uid="{00000000-0005-0000-0000-0000F45A0000}"/>
    <cellStyle name="Style 1426 4" xfId="36219" xr:uid="{00000000-0005-0000-0000-0000F55A0000}"/>
    <cellStyle name="Style 1426 5" xfId="33770" xr:uid="{00000000-0005-0000-0000-0000F65A0000}"/>
    <cellStyle name="Style 1426 6" xfId="31321" xr:uid="{00000000-0005-0000-0000-0000F75A0000}"/>
    <cellStyle name="Style 1426 7" xfId="28872" xr:uid="{00000000-0005-0000-0000-0000F85A0000}"/>
    <cellStyle name="Style 1426 8" xfId="23972" xr:uid="{00000000-0005-0000-0000-0000F95A0000}"/>
    <cellStyle name="Style 1426 9" xfId="19073" xr:uid="{00000000-0005-0000-0000-0000FA5A0000}"/>
    <cellStyle name="Style 1427" xfId="43889" xr:uid="{00000000-0005-0000-0000-0000FB5A0000}"/>
    <cellStyle name="Style 1427 10" xfId="14173" xr:uid="{00000000-0005-0000-0000-0000FC5A0000}"/>
    <cellStyle name="Style 1427 11" xfId="9218" xr:uid="{00000000-0005-0000-0000-0000FD5A0000}"/>
    <cellStyle name="Style 1427 12" xfId="4262" xr:uid="{00000000-0005-0000-0000-0000FE5A0000}"/>
    <cellStyle name="Style 1427 13" xfId="46916" xr:uid="{00000000-0005-0000-0000-0000FF5A0000}"/>
    <cellStyle name="Style 1427 14" xfId="51815" xr:uid="{00000000-0005-0000-0000-0000005B0000}"/>
    <cellStyle name="Style 1427 15" xfId="58027" xr:uid="{00000000-0005-0000-0000-0000015B0000}"/>
    <cellStyle name="Style 1427 2" xfId="41116" xr:uid="{00000000-0005-0000-0000-0000025B0000}"/>
    <cellStyle name="Style 1427 2 2" xfId="26420" xr:uid="{00000000-0005-0000-0000-0000035B0000}"/>
    <cellStyle name="Style 1427 2 3" xfId="21521" xr:uid="{00000000-0005-0000-0000-0000045B0000}"/>
    <cellStyle name="Style 1427 2 4" xfId="16622" xr:uid="{00000000-0005-0000-0000-0000055B0000}"/>
    <cellStyle name="Style 1427 2 5" xfId="11723" xr:uid="{00000000-0005-0000-0000-0000065B0000}"/>
    <cellStyle name="Style 1427 2 6" xfId="6767" xr:uid="{00000000-0005-0000-0000-0000075B0000}"/>
    <cellStyle name="Style 1427 2 7" xfId="1812" xr:uid="{00000000-0005-0000-0000-0000085B0000}"/>
    <cellStyle name="Style 1427 2 8" xfId="49366" xr:uid="{00000000-0005-0000-0000-0000095B0000}"/>
    <cellStyle name="Style 1427 2 9" xfId="54265" xr:uid="{00000000-0005-0000-0000-00000A5B0000}"/>
    <cellStyle name="Style 1427 3" xfId="38667" xr:uid="{00000000-0005-0000-0000-00000B5B0000}"/>
    <cellStyle name="Style 1427 4" xfId="36218" xr:uid="{00000000-0005-0000-0000-00000C5B0000}"/>
    <cellStyle name="Style 1427 5" xfId="33769" xr:uid="{00000000-0005-0000-0000-00000D5B0000}"/>
    <cellStyle name="Style 1427 6" xfId="31320" xr:uid="{00000000-0005-0000-0000-00000E5B0000}"/>
    <cellStyle name="Style 1427 7" xfId="28871" xr:uid="{00000000-0005-0000-0000-00000F5B0000}"/>
    <cellStyle name="Style 1427 8" xfId="23971" xr:uid="{00000000-0005-0000-0000-0000105B0000}"/>
    <cellStyle name="Style 1427 9" xfId="19072" xr:uid="{00000000-0005-0000-0000-0000115B0000}"/>
    <cellStyle name="Style 1428" xfId="43888" xr:uid="{00000000-0005-0000-0000-0000125B0000}"/>
    <cellStyle name="Style 1428 10" xfId="14172" xr:uid="{00000000-0005-0000-0000-0000135B0000}"/>
    <cellStyle name="Style 1428 11" xfId="9217" xr:uid="{00000000-0005-0000-0000-0000145B0000}"/>
    <cellStyle name="Style 1428 12" xfId="4261" xr:uid="{00000000-0005-0000-0000-0000155B0000}"/>
    <cellStyle name="Style 1428 13" xfId="46917" xr:uid="{00000000-0005-0000-0000-0000165B0000}"/>
    <cellStyle name="Style 1428 14" xfId="51816" xr:uid="{00000000-0005-0000-0000-0000175B0000}"/>
    <cellStyle name="Style 1428 15" xfId="58028" xr:uid="{00000000-0005-0000-0000-0000185B0000}"/>
    <cellStyle name="Style 1428 2" xfId="41115" xr:uid="{00000000-0005-0000-0000-0000195B0000}"/>
    <cellStyle name="Style 1428 2 2" xfId="26419" xr:uid="{00000000-0005-0000-0000-00001A5B0000}"/>
    <cellStyle name="Style 1428 2 3" xfId="21520" xr:uid="{00000000-0005-0000-0000-00001B5B0000}"/>
    <cellStyle name="Style 1428 2 4" xfId="16621" xr:uid="{00000000-0005-0000-0000-00001C5B0000}"/>
    <cellStyle name="Style 1428 2 5" xfId="11722" xr:uid="{00000000-0005-0000-0000-00001D5B0000}"/>
    <cellStyle name="Style 1428 2 6" xfId="6766" xr:uid="{00000000-0005-0000-0000-00001E5B0000}"/>
    <cellStyle name="Style 1428 2 7" xfId="1811" xr:uid="{00000000-0005-0000-0000-00001F5B0000}"/>
    <cellStyle name="Style 1428 2 8" xfId="49367" xr:uid="{00000000-0005-0000-0000-0000205B0000}"/>
    <cellStyle name="Style 1428 2 9" xfId="54266" xr:uid="{00000000-0005-0000-0000-0000215B0000}"/>
    <cellStyle name="Style 1428 3" xfId="38666" xr:uid="{00000000-0005-0000-0000-0000225B0000}"/>
    <cellStyle name="Style 1428 4" xfId="36217" xr:uid="{00000000-0005-0000-0000-0000235B0000}"/>
    <cellStyle name="Style 1428 5" xfId="33768" xr:uid="{00000000-0005-0000-0000-0000245B0000}"/>
    <cellStyle name="Style 1428 6" xfId="31319" xr:uid="{00000000-0005-0000-0000-0000255B0000}"/>
    <cellStyle name="Style 1428 7" xfId="28870" xr:uid="{00000000-0005-0000-0000-0000265B0000}"/>
    <cellStyle name="Style 1428 8" xfId="23970" xr:uid="{00000000-0005-0000-0000-0000275B0000}"/>
    <cellStyle name="Style 1428 9" xfId="19071" xr:uid="{00000000-0005-0000-0000-0000285B0000}"/>
    <cellStyle name="Style 1429" xfId="43887" xr:uid="{00000000-0005-0000-0000-0000295B0000}"/>
    <cellStyle name="Style 1429 10" xfId="14171" xr:uid="{00000000-0005-0000-0000-00002A5B0000}"/>
    <cellStyle name="Style 1429 11" xfId="9216" xr:uid="{00000000-0005-0000-0000-00002B5B0000}"/>
    <cellStyle name="Style 1429 12" xfId="4260" xr:uid="{00000000-0005-0000-0000-00002C5B0000}"/>
    <cellStyle name="Style 1429 13" xfId="46918" xr:uid="{00000000-0005-0000-0000-00002D5B0000}"/>
    <cellStyle name="Style 1429 14" xfId="51817" xr:uid="{00000000-0005-0000-0000-00002E5B0000}"/>
    <cellStyle name="Style 1429 15" xfId="58029" xr:uid="{00000000-0005-0000-0000-00002F5B0000}"/>
    <cellStyle name="Style 1429 2" xfId="41114" xr:uid="{00000000-0005-0000-0000-0000305B0000}"/>
    <cellStyle name="Style 1429 2 2" xfId="26418" xr:uid="{00000000-0005-0000-0000-0000315B0000}"/>
    <cellStyle name="Style 1429 2 3" xfId="21519" xr:uid="{00000000-0005-0000-0000-0000325B0000}"/>
    <cellStyle name="Style 1429 2 4" xfId="16620" xr:uid="{00000000-0005-0000-0000-0000335B0000}"/>
    <cellStyle name="Style 1429 2 5" xfId="11721" xr:uid="{00000000-0005-0000-0000-0000345B0000}"/>
    <cellStyle name="Style 1429 2 6" xfId="6765" xr:uid="{00000000-0005-0000-0000-0000355B0000}"/>
    <cellStyle name="Style 1429 2 7" xfId="1810" xr:uid="{00000000-0005-0000-0000-0000365B0000}"/>
    <cellStyle name="Style 1429 2 8" xfId="49368" xr:uid="{00000000-0005-0000-0000-0000375B0000}"/>
    <cellStyle name="Style 1429 2 9" xfId="54267" xr:uid="{00000000-0005-0000-0000-0000385B0000}"/>
    <cellStyle name="Style 1429 3" xfId="38665" xr:uid="{00000000-0005-0000-0000-0000395B0000}"/>
    <cellStyle name="Style 1429 4" xfId="36216" xr:uid="{00000000-0005-0000-0000-00003A5B0000}"/>
    <cellStyle name="Style 1429 5" xfId="33767" xr:uid="{00000000-0005-0000-0000-00003B5B0000}"/>
    <cellStyle name="Style 1429 6" xfId="31318" xr:uid="{00000000-0005-0000-0000-00003C5B0000}"/>
    <cellStyle name="Style 1429 7" xfId="28869" xr:uid="{00000000-0005-0000-0000-00003D5B0000}"/>
    <cellStyle name="Style 1429 8" xfId="23969" xr:uid="{00000000-0005-0000-0000-00003E5B0000}"/>
    <cellStyle name="Style 1429 9" xfId="19070" xr:uid="{00000000-0005-0000-0000-00003F5B0000}"/>
    <cellStyle name="Style 143" xfId="43886" xr:uid="{00000000-0005-0000-0000-0000405B0000}"/>
    <cellStyle name="Style 143 10" xfId="14170" xr:uid="{00000000-0005-0000-0000-0000415B0000}"/>
    <cellStyle name="Style 143 11" xfId="9215" xr:uid="{00000000-0005-0000-0000-0000425B0000}"/>
    <cellStyle name="Style 143 12" xfId="4259" xr:uid="{00000000-0005-0000-0000-0000435B0000}"/>
    <cellStyle name="Style 143 13" xfId="46919" xr:uid="{00000000-0005-0000-0000-0000445B0000}"/>
    <cellStyle name="Style 143 14" xfId="51818" xr:uid="{00000000-0005-0000-0000-0000455B0000}"/>
    <cellStyle name="Style 143 15" xfId="58030" xr:uid="{00000000-0005-0000-0000-0000465B0000}"/>
    <cellStyle name="Style 143 2" xfId="41113" xr:uid="{00000000-0005-0000-0000-0000475B0000}"/>
    <cellStyle name="Style 143 2 2" xfId="26417" xr:uid="{00000000-0005-0000-0000-0000485B0000}"/>
    <cellStyle name="Style 143 2 3" xfId="21518" xr:uid="{00000000-0005-0000-0000-0000495B0000}"/>
    <cellStyle name="Style 143 2 4" xfId="16619" xr:uid="{00000000-0005-0000-0000-00004A5B0000}"/>
    <cellStyle name="Style 143 2 5" xfId="11720" xr:uid="{00000000-0005-0000-0000-00004B5B0000}"/>
    <cellStyle name="Style 143 2 6" xfId="6764" xr:uid="{00000000-0005-0000-0000-00004C5B0000}"/>
    <cellStyle name="Style 143 2 7" xfId="1809" xr:uid="{00000000-0005-0000-0000-00004D5B0000}"/>
    <cellStyle name="Style 143 2 8" xfId="49369" xr:uid="{00000000-0005-0000-0000-00004E5B0000}"/>
    <cellStyle name="Style 143 2 9" xfId="54268" xr:uid="{00000000-0005-0000-0000-00004F5B0000}"/>
    <cellStyle name="Style 143 3" xfId="38664" xr:uid="{00000000-0005-0000-0000-0000505B0000}"/>
    <cellStyle name="Style 143 4" xfId="36215" xr:uid="{00000000-0005-0000-0000-0000515B0000}"/>
    <cellStyle name="Style 143 5" xfId="33766" xr:uid="{00000000-0005-0000-0000-0000525B0000}"/>
    <cellStyle name="Style 143 6" xfId="31317" xr:uid="{00000000-0005-0000-0000-0000535B0000}"/>
    <cellStyle name="Style 143 7" xfId="28868" xr:uid="{00000000-0005-0000-0000-0000545B0000}"/>
    <cellStyle name="Style 143 8" xfId="23968" xr:uid="{00000000-0005-0000-0000-0000555B0000}"/>
    <cellStyle name="Style 143 9" xfId="19069" xr:uid="{00000000-0005-0000-0000-0000565B0000}"/>
    <cellStyle name="Style 1430" xfId="43885" xr:uid="{00000000-0005-0000-0000-0000575B0000}"/>
    <cellStyle name="Style 1430 10" xfId="14169" xr:uid="{00000000-0005-0000-0000-0000585B0000}"/>
    <cellStyle name="Style 1430 11" xfId="9214" xr:uid="{00000000-0005-0000-0000-0000595B0000}"/>
    <cellStyle name="Style 1430 12" xfId="4258" xr:uid="{00000000-0005-0000-0000-00005A5B0000}"/>
    <cellStyle name="Style 1430 13" xfId="46920" xr:uid="{00000000-0005-0000-0000-00005B5B0000}"/>
    <cellStyle name="Style 1430 14" xfId="51819" xr:uid="{00000000-0005-0000-0000-00005C5B0000}"/>
    <cellStyle name="Style 1430 15" xfId="58031" xr:uid="{00000000-0005-0000-0000-00005D5B0000}"/>
    <cellStyle name="Style 1430 2" xfId="41112" xr:uid="{00000000-0005-0000-0000-00005E5B0000}"/>
    <cellStyle name="Style 1430 2 2" xfId="26416" xr:uid="{00000000-0005-0000-0000-00005F5B0000}"/>
    <cellStyle name="Style 1430 2 3" xfId="21517" xr:uid="{00000000-0005-0000-0000-0000605B0000}"/>
    <cellStyle name="Style 1430 2 4" xfId="16618" xr:uid="{00000000-0005-0000-0000-0000615B0000}"/>
    <cellStyle name="Style 1430 2 5" xfId="11719" xr:uid="{00000000-0005-0000-0000-0000625B0000}"/>
    <cellStyle name="Style 1430 2 6" xfId="6763" xr:uid="{00000000-0005-0000-0000-0000635B0000}"/>
    <cellStyle name="Style 1430 2 7" xfId="1808" xr:uid="{00000000-0005-0000-0000-0000645B0000}"/>
    <cellStyle name="Style 1430 2 8" xfId="49370" xr:uid="{00000000-0005-0000-0000-0000655B0000}"/>
    <cellStyle name="Style 1430 2 9" xfId="54269" xr:uid="{00000000-0005-0000-0000-0000665B0000}"/>
    <cellStyle name="Style 1430 3" xfId="38663" xr:uid="{00000000-0005-0000-0000-0000675B0000}"/>
    <cellStyle name="Style 1430 4" xfId="36214" xr:uid="{00000000-0005-0000-0000-0000685B0000}"/>
    <cellStyle name="Style 1430 5" xfId="33765" xr:uid="{00000000-0005-0000-0000-0000695B0000}"/>
    <cellStyle name="Style 1430 6" xfId="31316" xr:uid="{00000000-0005-0000-0000-00006A5B0000}"/>
    <cellStyle name="Style 1430 7" xfId="28867" xr:uid="{00000000-0005-0000-0000-00006B5B0000}"/>
    <cellStyle name="Style 1430 8" xfId="23967" xr:uid="{00000000-0005-0000-0000-00006C5B0000}"/>
    <cellStyle name="Style 1430 9" xfId="19068" xr:uid="{00000000-0005-0000-0000-00006D5B0000}"/>
    <cellStyle name="Style 1431" xfId="43884" xr:uid="{00000000-0005-0000-0000-00006E5B0000}"/>
    <cellStyle name="Style 1431 10" xfId="14168" xr:uid="{00000000-0005-0000-0000-00006F5B0000}"/>
    <cellStyle name="Style 1431 11" xfId="9213" xr:uid="{00000000-0005-0000-0000-0000705B0000}"/>
    <cellStyle name="Style 1431 12" xfId="4257" xr:uid="{00000000-0005-0000-0000-0000715B0000}"/>
    <cellStyle name="Style 1431 13" xfId="46921" xr:uid="{00000000-0005-0000-0000-0000725B0000}"/>
    <cellStyle name="Style 1431 14" xfId="51820" xr:uid="{00000000-0005-0000-0000-0000735B0000}"/>
    <cellStyle name="Style 1431 15" xfId="58032" xr:uid="{00000000-0005-0000-0000-0000745B0000}"/>
    <cellStyle name="Style 1431 2" xfId="41111" xr:uid="{00000000-0005-0000-0000-0000755B0000}"/>
    <cellStyle name="Style 1431 2 2" xfId="26415" xr:uid="{00000000-0005-0000-0000-0000765B0000}"/>
    <cellStyle name="Style 1431 2 3" xfId="21516" xr:uid="{00000000-0005-0000-0000-0000775B0000}"/>
    <cellStyle name="Style 1431 2 4" xfId="16617" xr:uid="{00000000-0005-0000-0000-0000785B0000}"/>
    <cellStyle name="Style 1431 2 5" xfId="11718" xr:uid="{00000000-0005-0000-0000-0000795B0000}"/>
    <cellStyle name="Style 1431 2 6" xfId="6762" xr:uid="{00000000-0005-0000-0000-00007A5B0000}"/>
    <cellStyle name="Style 1431 2 7" xfId="1807" xr:uid="{00000000-0005-0000-0000-00007B5B0000}"/>
    <cellStyle name="Style 1431 2 8" xfId="49371" xr:uid="{00000000-0005-0000-0000-00007C5B0000}"/>
    <cellStyle name="Style 1431 2 9" xfId="54270" xr:uid="{00000000-0005-0000-0000-00007D5B0000}"/>
    <cellStyle name="Style 1431 3" xfId="38662" xr:uid="{00000000-0005-0000-0000-00007E5B0000}"/>
    <cellStyle name="Style 1431 4" xfId="36213" xr:uid="{00000000-0005-0000-0000-00007F5B0000}"/>
    <cellStyle name="Style 1431 5" xfId="33764" xr:uid="{00000000-0005-0000-0000-0000805B0000}"/>
    <cellStyle name="Style 1431 6" xfId="31315" xr:uid="{00000000-0005-0000-0000-0000815B0000}"/>
    <cellStyle name="Style 1431 7" xfId="28866" xr:uid="{00000000-0005-0000-0000-0000825B0000}"/>
    <cellStyle name="Style 1431 8" xfId="23966" xr:uid="{00000000-0005-0000-0000-0000835B0000}"/>
    <cellStyle name="Style 1431 9" xfId="19067" xr:uid="{00000000-0005-0000-0000-0000845B0000}"/>
    <cellStyle name="Style 1432" xfId="43883" xr:uid="{00000000-0005-0000-0000-0000855B0000}"/>
    <cellStyle name="Style 1432 10" xfId="14167" xr:uid="{00000000-0005-0000-0000-0000865B0000}"/>
    <cellStyle name="Style 1432 11" xfId="9212" xr:uid="{00000000-0005-0000-0000-0000875B0000}"/>
    <cellStyle name="Style 1432 12" xfId="4256" xr:uid="{00000000-0005-0000-0000-0000885B0000}"/>
    <cellStyle name="Style 1432 13" xfId="46922" xr:uid="{00000000-0005-0000-0000-0000895B0000}"/>
    <cellStyle name="Style 1432 14" xfId="51821" xr:uid="{00000000-0005-0000-0000-00008A5B0000}"/>
    <cellStyle name="Style 1432 15" xfId="58033" xr:uid="{00000000-0005-0000-0000-00008B5B0000}"/>
    <cellStyle name="Style 1432 2" xfId="41110" xr:uid="{00000000-0005-0000-0000-00008C5B0000}"/>
    <cellStyle name="Style 1432 2 2" xfId="26414" xr:uid="{00000000-0005-0000-0000-00008D5B0000}"/>
    <cellStyle name="Style 1432 2 3" xfId="21515" xr:uid="{00000000-0005-0000-0000-00008E5B0000}"/>
    <cellStyle name="Style 1432 2 4" xfId="16616" xr:uid="{00000000-0005-0000-0000-00008F5B0000}"/>
    <cellStyle name="Style 1432 2 5" xfId="11717" xr:uid="{00000000-0005-0000-0000-0000905B0000}"/>
    <cellStyle name="Style 1432 2 6" xfId="6761" xr:uid="{00000000-0005-0000-0000-0000915B0000}"/>
    <cellStyle name="Style 1432 2 7" xfId="1806" xr:uid="{00000000-0005-0000-0000-0000925B0000}"/>
    <cellStyle name="Style 1432 2 8" xfId="49372" xr:uid="{00000000-0005-0000-0000-0000935B0000}"/>
    <cellStyle name="Style 1432 2 9" xfId="54271" xr:uid="{00000000-0005-0000-0000-0000945B0000}"/>
    <cellStyle name="Style 1432 3" xfId="38661" xr:uid="{00000000-0005-0000-0000-0000955B0000}"/>
    <cellStyle name="Style 1432 4" xfId="36212" xr:uid="{00000000-0005-0000-0000-0000965B0000}"/>
    <cellStyle name="Style 1432 5" xfId="33763" xr:uid="{00000000-0005-0000-0000-0000975B0000}"/>
    <cellStyle name="Style 1432 6" xfId="31314" xr:uid="{00000000-0005-0000-0000-0000985B0000}"/>
    <cellStyle name="Style 1432 7" xfId="28865" xr:uid="{00000000-0005-0000-0000-0000995B0000}"/>
    <cellStyle name="Style 1432 8" xfId="23965" xr:uid="{00000000-0005-0000-0000-00009A5B0000}"/>
    <cellStyle name="Style 1432 9" xfId="19066" xr:uid="{00000000-0005-0000-0000-00009B5B0000}"/>
    <cellStyle name="Style 1433" xfId="43882" xr:uid="{00000000-0005-0000-0000-00009C5B0000}"/>
    <cellStyle name="Style 1433 10" xfId="14166" xr:uid="{00000000-0005-0000-0000-00009D5B0000}"/>
    <cellStyle name="Style 1433 11" xfId="9211" xr:uid="{00000000-0005-0000-0000-00009E5B0000}"/>
    <cellStyle name="Style 1433 12" xfId="4255" xr:uid="{00000000-0005-0000-0000-00009F5B0000}"/>
    <cellStyle name="Style 1433 13" xfId="46923" xr:uid="{00000000-0005-0000-0000-0000A05B0000}"/>
    <cellStyle name="Style 1433 14" xfId="51822" xr:uid="{00000000-0005-0000-0000-0000A15B0000}"/>
    <cellStyle name="Style 1433 15" xfId="58034" xr:uid="{00000000-0005-0000-0000-0000A25B0000}"/>
    <cellStyle name="Style 1433 2" xfId="41109" xr:uid="{00000000-0005-0000-0000-0000A35B0000}"/>
    <cellStyle name="Style 1433 2 2" xfId="26413" xr:uid="{00000000-0005-0000-0000-0000A45B0000}"/>
    <cellStyle name="Style 1433 2 3" xfId="21514" xr:uid="{00000000-0005-0000-0000-0000A55B0000}"/>
    <cellStyle name="Style 1433 2 4" xfId="16615" xr:uid="{00000000-0005-0000-0000-0000A65B0000}"/>
    <cellStyle name="Style 1433 2 5" xfId="11716" xr:uid="{00000000-0005-0000-0000-0000A75B0000}"/>
    <cellStyle name="Style 1433 2 6" xfId="6760" xr:uid="{00000000-0005-0000-0000-0000A85B0000}"/>
    <cellStyle name="Style 1433 2 7" xfId="1805" xr:uid="{00000000-0005-0000-0000-0000A95B0000}"/>
    <cellStyle name="Style 1433 2 8" xfId="49373" xr:uid="{00000000-0005-0000-0000-0000AA5B0000}"/>
    <cellStyle name="Style 1433 2 9" xfId="54272" xr:uid="{00000000-0005-0000-0000-0000AB5B0000}"/>
    <cellStyle name="Style 1433 3" xfId="38660" xr:uid="{00000000-0005-0000-0000-0000AC5B0000}"/>
    <cellStyle name="Style 1433 4" xfId="36211" xr:uid="{00000000-0005-0000-0000-0000AD5B0000}"/>
    <cellStyle name="Style 1433 5" xfId="33762" xr:uid="{00000000-0005-0000-0000-0000AE5B0000}"/>
    <cellStyle name="Style 1433 6" xfId="31313" xr:uid="{00000000-0005-0000-0000-0000AF5B0000}"/>
    <cellStyle name="Style 1433 7" xfId="28864" xr:uid="{00000000-0005-0000-0000-0000B05B0000}"/>
    <cellStyle name="Style 1433 8" xfId="23964" xr:uid="{00000000-0005-0000-0000-0000B15B0000}"/>
    <cellStyle name="Style 1433 9" xfId="19065" xr:uid="{00000000-0005-0000-0000-0000B25B0000}"/>
    <cellStyle name="Style 1434" xfId="43881" xr:uid="{00000000-0005-0000-0000-0000B35B0000}"/>
    <cellStyle name="Style 1434 10" xfId="14165" xr:uid="{00000000-0005-0000-0000-0000B45B0000}"/>
    <cellStyle name="Style 1434 11" xfId="9210" xr:uid="{00000000-0005-0000-0000-0000B55B0000}"/>
    <cellStyle name="Style 1434 12" xfId="4254" xr:uid="{00000000-0005-0000-0000-0000B65B0000}"/>
    <cellStyle name="Style 1434 13" xfId="46924" xr:uid="{00000000-0005-0000-0000-0000B75B0000}"/>
    <cellStyle name="Style 1434 14" xfId="51823" xr:uid="{00000000-0005-0000-0000-0000B85B0000}"/>
    <cellStyle name="Style 1434 15" xfId="58035" xr:uid="{00000000-0005-0000-0000-0000B95B0000}"/>
    <cellStyle name="Style 1434 2" xfId="41108" xr:uid="{00000000-0005-0000-0000-0000BA5B0000}"/>
    <cellStyle name="Style 1434 2 2" xfId="26412" xr:uid="{00000000-0005-0000-0000-0000BB5B0000}"/>
    <cellStyle name="Style 1434 2 3" xfId="21513" xr:uid="{00000000-0005-0000-0000-0000BC5B0000}"/>
    <cellStyle name="Style 1434 2 4" xfId="16614" xr:uid="{00000000-0005-0000-0000-0000BD5B0000}"/>
    <cellStyle name="Style 1434 2 5" xfId="11715" xr:uid="{00000000-0005-0000-0000-0000BE5B0000}"/>
    <cellStyle name="Style 1434 2 6" xfId="6759" xr:uid="{00000000-0005-0000-0000-0000BF5B0000}"/>
    <cellStyle name="Style 1434 2 7" xfId="1804" xr:uid="{00000000-0005-0000-0000-0000C05B0000}"/>
    <cellStyle name="Style 1434 2 8" xfId="49374" xr:uid="{00000000-0005-0000-0000-0000C15B0000}"/>
    <cellStyle name="Style 1434 2 9" xfId="54273" xr:uid="{00000000-0005-0000-0000-0000C25B0000}"/>
    <cellStyle name="Style 1434 3" xfId="38659" xr:uid="{00000000-0005-0000-0000-0000C35B0000}"/>
    <cellStyle name="Style 1434 4" xfId="36210" xr:uid="{00000000-0005-0000-0000-0000C45B0000}"/>
    <cellStyle name="Style 1434 5" xfId="33761" xr:uid="{00000000-0005-0000-0000-0000C55B0000}"/>
    <cellStyle name="Style 1434 6" xfId="31312" xr:uid="{00000000-0005-0000-0000-0000C65B0000}"/>
    <cellStyle name="Style 1434 7" xfId="28863" xr:uid="{00000000-0005-0000-0000-0000C75B0000}"/>
    <cellStyle name="Style 1434 8" xfId="23963" xr:uid="{00000000-0005-0000-0000-0000C85B0000}"/>
    <cellStyle name="Style 1434 9" xfId="19064" xr:uid="{00000000-0005-0000-0000-0000C95B0000}"/>
    <cellStyle name="Style 1435" xfId="43880" xr:uid="{00000000-0005-0000-0000-0000CA5B0000}"/>
    <cellStyle name="Style 1435 10" xfId="14164" xr:uid="{00000000-0005-0000-0000-0000CB5B0000}"/>
    <cellStyle name="Style 1435 11" xfId="9209" xr:uid="{00000000-0005-0000-0000-0000CC5B0000}"/>
    <cellStyle name="Style 1435 12" xfId="4253" xr:uid="{00000000-0005-0000-0000-0000CD5B0000}"/>
    <cellStyle name="Style 1435 13" xfId="46925" xr:uid="{00000000-0005-0000-0000-0000CE5B0000}"/>
    <cellStyle name="Style 1435 14" xfId="51824" xr:uid="{00000000-0005-0000-0000-0000CF5B0000}"/>
    <cellStyle name="Style 1435 15" xfId="58036" xr:uid="{00000000-0005-0000-0000-0000D05B0000}"/>
    <cellStyle name="Style 1435 2" xfId="41107" xr:uid="{00000000-0005-0000-0000-0000D15B0000}"/>
    <cellStyle name="Style 1435 2 2" xfId="26411" xr:uid="{00000000-0005-0000-0000-0000D25B0000}"/>
    <cellStyle name="Style 1435 2 3" xfId="21512" xr:uid="{00000000-0005-0000-0000-0000D35B0000}"/>
    <cellStyle name="Style 1435 2 4" xfId="16613" xr:uid="{00000000-0005-0000-0000-0000D45B0000}"/>
    <cellStyle name="Style 1435 2 5" xfId="11714" xr:uid="{00000000-0005-0000-0000-0000D55B0000}"/>
    <cellStyle name="Style 1435 2 6" xfId="6758" xr:uid="{00000000-0005-0000-0000-0000D65B0000}"/>
    <cellStyle name="Style 1435 2 7" xfId="1803" xr:uid="{00000000-0005-0000-0000-0000D75B0000}"/>
    <cellStyle name="Style 1435 2 8" xfId="49375" xr:uid="{00000000-0005-0000-0000-0000D85B0000}"/>
    <cellStyle name="Style 1435 2 9" xfId="54274" xr:uid="{00000000-0005-0000-0000-0000D95B0000}"/>
    <cellStyle name="Style 1435 3" xfId="38658" xr:uid="{00000000-0005-0000-0000-0000DA5B0000}"/>
    <cellStyle name="Style 1435 4" xfId="36209" xr:uid="{00000000-0005-0000-0000-0000DB5B0000}"/>
    <cellStyle name="Style 1435 5" xfId="33760" xr:uid="{00000000-0005-0000-0000-0000DC5B0000}"/>
    <cellStyle name="Style 1435 6" xfId="31311" xr:uid="{00000000-0005-0000-0000-0000DD5B0000}"/>
    <cellStyle name="Style 1435 7" xfId="28862" xr:uid="{00000000-0005-0000-0000-0000DE5B0000}"/>
    <cellStyle name="Style 1435 8" xfId="23962" xr:uid="{00000000-0005-0000-0000-0000DF5B0000}"/>
    <cellStyle name="Style 1435 9" xfId="19063" xr:uid="{00000000-0005-0000-0000-0000E05B0000}"/>
    <cellStyle name="Style 1436" xfId="43879" xr:uid="{00000000-0005-0000-0000-0000E15B0000}"/>
    <cellStyle name="Style 1436 10" xfId="14163" xr:uid="{00000000-0005-0000-0000-0000E25B0000}"/>
    <cellStyle name="Style 1436 11" xfId="9208" xr:uid="{00000000-0005-0000-0000-0000E35B0000}"/>
    <cellStyle name="Style 1436 12" xfId="4252" xr:uid="{00000000-0005-0000-0000-0000E45B0000}"/>
    <cellStyle name="Style 1436 13" xfId="46926" xr:uid="{00000000-0005-0000-0000-0000E55B0000}"/>
    <cellStyle name="Style 1436 14" xfId="51825" xr:uid="{00000000-0005-0000-0000-0000E65B0000}"/>
    <cellStyle name="Style 1436 15" xfId="58037" xr:uid="{00000000-0005-0000-0000-0000E75B0000}"/>
    <cellStyle name="Style 1436 2" xfId="41106" xr:uid="{00000000-0005-0000-0000-0000E85B0000}"/>
    <cellStyle name="Style 1436 2 2" xfId="26410" xr:uid="{00000000-0005-0000-0000-0000E95B0000}"/>
    <cellStyle name="Style 1436 2 3" xfId="21511" xr:uid="{00000000-0005-0000-0000-0000EA5B0000}"/>
    <cellStyle name="Style 1436 2 4" xfId="16612" xr:uid="{00000000-0005-0000-0000-0000EB5B0000}"/>
    <cellStyle name="Style 1436 2 5" xfId="11713" xr:uid="{00000000-0005-0000-0000-0000EC5B0000}"/>
    <cellStyle name="Style 1436 2 6" xfId="6757" xr:uid="{00000000-0005-0000-0000-0000ED5B0000}"/>
    <cellStyle name="Style 1436 2 7" xfId="1802" xr:uid="{00000000-0005-0000-0000-0000EE5B0000}"/>
    <cellStyle name="Style 1436 2 8" xfId="49376" xr:uid="{00000000-0005-0000-0000-0000EF5B0000}"/>
    <cellStyle name="Style 1436 2 9" xfId="54275" xr:uid="{00000000-0005-0000-0000-0000F05B0000}"/>
    <cellStyle name="Style 1436 3" xfId="38657" xr:uid="{00000000-0005-0000-0000-0000F15B0000}"/>
    <cellStyle name="Style 1436 4" xfId="36208" xr:uid="{00000000-0005-0000-0000-0000F25B0000}"/>
    <cellStyle name="Style 1436 5" xfId="33759" xr:uid="{00000000-0005-0000-0000-0000F35B0000}"/>
    <cellStyle name="Style 1436 6" xfId="31310" xr:uid="{00000000-0005-0000-0000-0000F45B0000}"/>
    <cellStyle name="Style 1436 7" xfId="28861" xr:uid="{00000000-0005-0000-0000-0000F55B0000}"/>
    <cellStyle name="Style 1436 8" xfId="23961" xr:uid="{00000000-0005-0000-0000-0000F65B0000}"/>
    <cellStyle name="Style 1436 9" xfId="19062" xr:uid="{00000000-0005-0000-0000-0000F75B0000}"/>
    <cellStyle name="Style 1437" xfId="43878" xr:uid="{00000000-0005-0000-0000-0000F85B0000}"/>
    <cellStyle name="Style 1437 10" xfId="14162" xr:uid="{00000000-0005-0000-0000-0000F95B0000}"/>
    <cellStyle name="Style 1437 11" xfId="9207" xr:uid="{00000000-0005-0000-0000-0000FA5B0000}"/>
    <cellStyle name="Style 1437 12" xfId="4251" xr:uid="{00000000-0005-0000-0000-0000FB5B0000}"/>
    <cellStyle name="Style 1437 13" xfId="46927" xr:uid="{00000000-0005-0000-0000-0000FC5B0000}"/>
    <cellStyle name="Style 1437 14" xfId="51826" xr:uid="{00000000-0005-0000-0000-0000FD5B0000}"/>
    <cellStyle name="Style 1437 15" xfId="58038" xr:uid="{00000000-0005-0000-0000-0000FE5B0000}"/>
    <cellStyle name="Style 1437 2" xfId="41105" xr:uid="{00000000-0005-0000-0000-0000FF5B0000}"/>
    <cellStyle name="Style 1437 2 2" xfId="26409" xr:uid="{00000000-0005-0000-0000-0000005C0000}"/>
    <cellStyle name="Style 1437 2 3" xfId="21510" xr:uid="{00000000-0005-0000-0000-0000015C0000}"/>
    <cellStyle name="Style 1437 2 4" xfId="16611" xr:uid="{00000000-0005-0000-0000-0000025C0000}"/>
    <cellStyle name="Style 1437 2 5" xfId="11712" xr:uid="{00000000-0005-0000-0000-0000035C0000}"/>
    <cellStyle name="Style 1437 2 6" xfId="6756" xr:uid="{00000000-0005-0000-0000-0000045C0000}"/>
    <cellStyle name="Style 1437 2 7" xfId="1801" xr:uid="{00000000-0005-0000-0000-0000055C0000}"/>
    <cellStyle name="Style 1437 2 8" xfId="49377" xr:uid="{00000000-0005-0000-0000-0000065C0000}"/>
    <cellStyle name="Style 1437 2 9" xfId="54276" xr:uid="{00000000-0005-0000-0000-0000075C0000}"/>
    <cellStyle name="Style 1437 3" xfId="38656" xr:uid="{00000000-0005-0000-0000-0000085C0000}"/>
    <cellStyle name="Style 1437 4" xfId="36207" xr:uid="{00000000-0005-0000-0000-0000095C0000}"/>
    <cellStyle name="Style 1437 5" xfId="33758" xr:uid="{00000000-0005-0000-0000-00000A5C0000}"/>
    <cellStyle name="Style 1437 6" xfId="31309" xr:uid="{00000000-0005-0000-0000-00000B5C0000}"/>
    <cellStyle name="Style 1437 7" xfId="28860" xr:uid="{00000000-0005-0000-0000-00000C5C0000}"/>
    <cellStyle name="Style 1437 8" xfId="23960" xr:uid="{00000000-0005-0000-0000-00000D5C0000}"/>
    <cellStyle name="Style 1437 9" xfId="19061" xr:uid="{00000000-0005-0000-0000-00000E5C0000}"/>
    <cellStyle name="Style 1438" xfId="43877" xr:uid="{00000000-0005-0000-0000-00000F5C0000}"/>
    <cellStyle name="Style 1438 10" xfId="14161" xr:uid="{00000000-0005-0000-0000-0000105C0000}"/>
    <cellStyle name="Style 1438 11" xfId="9206" xr:uid="{00000000-0005-0000-0000-0000115C0000}"/>
    <cellStyle name="Style 1438 12" xfId="4250" xr:uid="{00000000-0005-0000-0000-0000125C0000}"/>
    <cellStyle name="Style 1438 13" xfId="46928" xr:uid="{00000000-0005-0000-0000-0000135C0000}"/>
    <cellStyle name="Style 1438 14" xfId="51827" xr:uid="{00000000-0005-0000-0000-0000145C0000}"/>
    <cellStyle name="Style 1438 15" xfId="58039" xr:uid="{00000000-0005-0000-0000-0000155C0000}"/>
    <cellStyle name="Style 1438 2" xfId="41104" xr:uid="{00000000-0005-0000-0000-0000165C0000}"/>
    <cellStyle name="Style 1438 2 2" xfId="26408" xr:uid="{00000000-0005-0000-0000-0000175C0000}"/>
    <cellStyle name="Style 1438 2 3" xfId="21509" xr:uid="{00000000-0005-0000-0000-0000185C0000}"/>
    <cellStyle name="Style 1438 2 4" xfId="16610" xr:uid="{00000000-0005-0000-0000-0000195C0000}"/>
    <cellStyle name="Style 1438 2 5" xfId="11711" xr:uid="{00000000-0005-0000-0000-00001A5C0000}"/>
    <cellStyle name="Style 1438 2 6" xfId="6755" xr:uid="{00000000-0005-0000-0000-00001B5C0000}"/>
    <cellStyle name="Style 1438 2 7" xfId="1800" xr:uid="{00000000-0005-0000-0000-00001C5C0000}"/>
    <cellStyle name="Style 1438 2 8" xfId="49378" xr:uid="{00000000-0005-0000-0000-00001D5C0000}"/>
    <cellStyle name="Style 1438 2 9" xfId="54277" xr:uid="{00000000-0005-0000-0000-00001E5C0000}"/>
    <cellStyle name="Style 1438 3" xfId="38655" xr:uid="{00000000-0005-0000-0000-00001F5C0000}"/>
    <cellStyle name="Style 1438 4" xfId="36206" xr:uid="{00000000-0005-0000-0000-0000205C0000}"/>
    <cellStyle name="Style 1438 5" xfId="33757" xr:uid="{00000000-0005-0000-0000-0000215C0000}"/>
    <cellStyle name="Style 1438 6" xfId="31308" xr:uid="{00000000-0005-0000-0000-0000225C0000}"/>
    <cellStyle name="Style 1438 7" xfId="28859" xr:uid="{00000000-0005-0000-0000-0000235C0000}"/>
    <cellStyle name="Style 1438 8" xfId="23959" xr:uid="{00000000-0005-0000-0000-0000245C0000}"/>
    <cellStyle name="Style 1438 9" xfId="19060" xr:uid="{00000000-0005-0000-0000-0000255C0000}"/>
    <cellStyle name="Style 1439" xfId="43876" xr:uid="{00000000-0005-0000-0000-0000265C0000}"/>
    <cellStyle name="Style 1439 10" xfId="14160" xr:uid="{00000000-0005-0000-0000-0000275C0000}"/>
    <cellStyle name="Style 1439 11" xfId="9205" xr:uid="{00000000-0005-0000-0000-0000285C0000}"/>
    <cellStyle name="Style 1439 12" xfId="4249" xr:uid="{00000000-0005-0000-0000-0000295C0000}"/>
    <cellStyle name="Style 1439 13" xfId="46929" xr:uid="{00000000-0005-0000-0000-00002A5C0000}"/>
    <cellStyle name="Style 1439 14" xfId="51828" xr:uid="{00000000-0005-0000-0000-00002B5C0000}"/>
    <cellStyle name="Style 1439 15" xfId="58040" xr:uid="{00000000-0005-0000-0000-00002C5C0000}"/>
    <cellStyle name="Style 1439 2" xfId="41103" xr:uid="{00000000-0005-0000-0000-00002D5C0000}"/>
    <cellStyle name="Style 1439 2 2" xfId="26407" xr:uid="{00000000-0005-0000-0000-00002E5C0000}"/>
    <cellStyle name="Style 1439 2 3" xfId="21508" xr:uid="{00000000-0005-0000-0000-00002F5C0000}"/>
    <cellStyle name="Style 1439 2 4" xfId="16609" xr:uid="{00000000-0005-0000-0000-0000305C0000}"/>
    <cellStyle name="Style 1439 2 5" xfId="11710" xr:uid="{00000000-0005-0000-0000-0000315C0000}"/>
    <cellStyle name="Style 1439 2 6" xfId="6754" xr:uid="{00000000-0005-0000-0000-0000325C0000}"/>
    <cellStyle name="Style 1439 2 7" xfId="1799" xr:uid="{00000000-0005-0000-0000-0000335C0000}"/>
    <cellStyle name="Style 1439 2 8" xfId="49379" xr:uid="{00000000-0005-0000-0000-0000345C0000}"/>
    <cellStyle name="Style 1439 2 9" xfId="54278" xr:uid="{00000000-0005-0000-0000-0000355C0000}"/>
    <cellStyle name="Style 1439 3" xfId="38654" xr:uid="{00000000-0005-0000-0000-0000365C0000}"/>
    <cellStyle name="Style 1439 4" xfId="36205" xr:uid="{00000000-0005-0000-0000-0000375C0000}"/>
    <cellStyle name="Style 1439 5" xfId="33756" xr:uid="{00000000-0005-0000-0000-0000385C0000}"/>
    <cellStyle name="Style 1439 6" xfId="31307" xr:uid="{00000000-0005-0000-0000-0000395C0000}"/>
    <cellStyle name="Style 1439 7" xfId="28858" xr:uid="{00000000-0005-0000-0000-00003A5C0000}"/>
    <cellStyle name="Style 1439 8" xfId="23958" xr:uid="{00000000-0005-0000-0000-00003B5C0000}"/>
    <cellStyle name="Style 1439 9" xfId="19059" xr:uid="{00000000-0005-0000-0000-00003C5C0000}"/>
    <cellStyle name="Style 144" xfId="43875" xr:uid="{00000000-0005-0000-0000-00003D5C0000}"/>
    <cellStyle name="Style 144 10" xfId="14159" xr:uid="{00000000-0005-0000-0000-00003E5C0000}"/>
    <cellStyle name="Style 144 11" xfId="9204" xr:uid="{00000000-0005-0000-0000-00003F5C0000}"/>
    <cellStyle name="Style 144 12" xfId="4248" xr:uid="{00000000-0005-0000-0000-0000405C0000}"/>
    <cellStyle name="Style 144 13" xfId="46930" xr:uid="{00000000-0005-0000-0000-0000415C0000}"/>
    <cellStyle name="Style 144 14" xfId="51829" xr:uid="{00000000-0005-0000-0000-0000425C0000}"/>
    <cellStyle name="Style 144 15" xfId="58041" xr:uid="{00000000-0005-0000-0000-0000435C0000}"/>
    <cellStyle name="Style 144 2" xfId="41102" xr:uid="{00000000-0005-0000-0000-0000445C0000}"/>
    <cellStyle name="Style 144 2 2" xfId="26406" xr:uid="{00000000-0005-0000-0000-0000455C0000}"/>
    <cellStyle name="Style 144 2 3" xfId="21507" xr:uid="{00000000-0005-0000-0000-0000465C0000}"/>
    <cellStyle name="Style 144 2 4" xfId="16608" xr:uid="{00000000-0005-0000-0000-0000475C0000}"/>
    <cellStyle name="Style 144 2 5" xfId="11709" xr:uid="{00000000-0005-0000-0000-0000485C0000}"/>
    <cellStyle name="Style 144 2 6" xfId="6753" xr:uid="{00000000-0005-0000-0000-0000495C0000}"/>
    <cellStyle name="Style 144 2 7" xfId="1798" xr:uid="{00000000-0005-0000-0000-00004A5C0000}"/>
    <cellStyle name="Style 144 2 8" xfId="49380" xr:uid="{00000000-0005-0000-0000-00004B5C0000}"/>
    <cellStyle name="Style 144 2 9" xfId="54279" xr:uid="{00000000-0005-0000-0000-00004C5C0000}"/>
    <cellStyle name="Style 144 3" xfId="38653" xr:uid="{00000000-0005-0000-0000-00004D5C0000}"/>
    <cellStyle name="Style 144 4" xfId="36204" xr:uid="{00000000-0005-0000-0000-00004E5C0000}"/>
    <cellStyle name="Style 144 5" xfId="33755" xr:uid="{00000000-0005-0000-0000-00004F5C0000}"/>
    <cellStyle name="Style 144 6" xfId="31306" xr:uid="{00000000-0005-0000-0000-0000505C0000}"/>
    <cellStyle name="Style 144 7" xfId="28857" xr:uid="{00000000-0005-0000-0000-0000515C0000}"/>
    <cellStyle name="Style 144 8" xfId="23957" xr:uid="{00000000-0005-0000-0000-0000525C0000}"/>
    <cellStyle name="Style 144 9" xfId="19058" xr:uid="{00000000-0005-0000-0000-0000535C0000}"/>
    <cellStyle name="Style 1440" xfId="43874" xr:uid="{00000000-0005-0000-0000-0000545C0000}"/>
    <cellStyle name="Style 1440 10" xfId="14158" xr:uid="{00000000-0005-0000-0000-0000555C0000}"/>
    <cellStyle name="Style 1440 11" xfId="9203" xr:uid="{00000000-0005-0000-0000-0000565C0000}"/>
    <cellStyle name="Style 1440 12" xfId="4247" xr:uid="{00000000-0005-0000-0000-0000575C0000}"/>
    <cellStyle name="Style 1440 13" xfId="46931" xr:uid="{00000000-0005-0000-0000-0000585C0000}"/>
    <cellStyle name="Style 1440 14" xfId="51830" xr:uid="{00000000-0005-0000-0000-0000595C0000}"/>
    <cellStyle name="Style 1440 15" xfId="58042" xr:uid="{00000000-0005-0000-0000-00005A5C0000}"/>
    <cellStyle name="Style 1440 2" xfId="41101" xr:uid="{00000000-0005-0000-0000-00005B5C0000}"/>
    <cellStyle name="Style 1440 2 2" xfId="26405" xr:uid="{00000000-0005-0000-0000-00005C5C0000}"/>
    <cellStyle name="Style 1440 2 3" xfId="21506" xr:uid="{00000000-0005-0000-0000-00005D5C0000}"/>
    <cellStyle name="Style 1440 2 4" xfId="16607" xr:uid="{00000000-0005-0000-0000-00005E5C0000}"/>
    <cellStyle name="Style 1440 2 5" xfId="11708" xr:uid="{00000000-0005-0000-0000-00005F5C0000}"/>
    <cellStyle name="Style 1440 2 6" xfId="6752" xr:uid="{00000000-0005-0000-0000-0000605C0000}"/>
    <cellStyle name="Style 1440 2 7" xfId="1797" xr:uid="{00000000-0005-0000-0000-0000615C0000}"/>
    <cellStyle name="Style 1440 2 8" xfId="49381" xr:uid="{00000000-0005-0000-0000-0000625C0000}"/>
    <cellStyle name="Style 1440 2 9" xfId="54280" xr:uid="{00000000-0005-0000-0000-0000635C0000}"/>
    <cellStyle name="Style 1440 3" xfId="38652" xr:uid="{00000000-0005-0000-0000-0000645C0000}"/>
    <cellStyle name="Style 1440 4" xfId="36203" xr:uid="{00000000-0005-0000-0000-0000655C0000}"/>
    <cellStyle name="Style 1440 5" xfId="33754" xr:uid="{00000000-0005-0000-0000-0000665C0000}"/>
    <cellStyle name="Style 1440 6" xfId="31305" xr:uid="{00000000-0005-0000-0000-0000675C0000}"/>
    <cellStyle name="Style 1440 7" xfId="28856" xr:uid="{00000000-0005-0000-0000-0000685C0000}"/>
    <cellStyle name="Style 1440 8" xfId="23956" xr:uid="{00000000-0005-0000-0000-0000695C0000}"/>
    <cellStyle name="Style 1440 9" xfId="19057" xr:uid="{00000000-0005-0000-0000-00006A5C0000}"/>
    <cellStyle name="Style 1441" xfId="43873" xr:uid="{00000000-0005-0000-0000-00006B5C0000}"/>
    <cellStyle name="Style 1441 10" xfId="14157" xr:uid="{00000000-0005-0000-0000-00006C5C0000}"/>
    <cellStyle name="Style 1441 11" xfId="9202" xr:uid="{00000000-0005-0000-0000-00006D5C0000}"/>
    <cellStyle name="Style 1441 12" xfId="4246" xr:uid="{00000000-0005-0000-0000-00006E5C0000}"/>
    <cellStyle name="Style 1441 13" xfId="46932" xr:uid="{00000000-0005-0000-0000-00006F5C0000}"/>
    <cellStyle name="Style 1441 14" xfId="51831" xr:uid="{00000000-0005-0000-0000-0000705C0000}"/>
    <cellStyle name="Style 1441 15" xfId="58043" xr:uid="{00000000-0005-0000-0000-0000715C0000}"/>
    <cellStyle name="Style 1441 2" xfId="41100" xr:uid="{00000000-0005-0000-0000-0000725C0000}"/>
    <cellStyle name="Style 1441 2 2" xfId="26404" xr:uid="{00000000-0005-0000-0000-0000735C0000}"/>
    <cellStyle name="Style 1441 2 3" xfId="21505" xr:uid="{00000000-0005-0000-0000-0000745C0000}"/>
    <cellStyle name="Style 1441 2 4" xfId="16606" xr:uid="{00000000-0005-0000-0000-0000755C0000}"/>
    <cellStyle name="Style 1441 2 5" xfId="11707" xr:uid="{00000000-0005-0000-0000-0000765C0000}"/>
    <cellStyle name="Style 1441 2 6" xfId="6751" xr:uid="{00000000-0005-0000-0000-0000775C0000}"/>
    <cellStyle name="Style 1441 2 7" xfId="1796" xr:uid="{00000000-0005-0000-0000-0000785C0000}"/>
    <cellStyle name="Style 1441 2 8" xfId="49382" xr:uid="{00000000-0005-0000-0000-0000795C0000}"/>
    <cellStyle name="Style 1441 2 9" xfId="54281" xr:uid="{00000000-0005-0000-0000-00007A5C0000}"/>
    <cellStyle name="Style 1441 3" xfId="38651" xr:uid="{00000000-0005-0000-0000-00007B5C0000}"/>
    <cellStyle name="Style 1441 4" xfId="36202" xr:uid="{00000000-0005-0000-0000-00007C5C0000}"/>
    <cellStyle name="Style 1441 5" xfId="33753" xr:uid="{00000000-0005-0000-0000-00007D5C0000}"/>
    <cellStyle name="Style 1441 6" xfId="31304" xr:uid="{00000000-0005-0000-0000-00007E5C0000}"/>
    <cellStyle name="Style 1441 7" xfId="28855" xr:uid="{00000000-0005-0000-0000-00007F5C0000}"/>
    <cellStyle name="Style 1441 8" xfId="23955" xr:uid="{00000000-0005-0000-0000-0000805C0000}"/>
    <cellStyle name="Style 1441 9" xfId="19056" xr:uid="{00000000-0005-0000-0000-0000815C0000}"/>
    <cellStyle name="Style 1442" xfId="43872" xr:uid="{00000000-0005-0000-0000-0000825C0000}"/>
    <cellStyle name="Style 1442 10" xfId="14156" xr:uid="{00000000-0005-0000-0000-0000835C0000}"/>
    <cellStyle name="Style 1442 11" xfId="9201" xr:uid="{00000000-0005-0000-0000-0000845C0000}"/>
    <cellStyle name="Style 1442 12" xfId="4245" xr:uid="{00000000-0005-0000-0000-0000855C0000}"/>
    <cellStyle name="Style 1442 13" xfId="46933" xr:uid="{00000000-0005-0000-0000-0000865C0000}"/>
    <cellStyle name="Style 1442 14" xfId="51832" xr:uid="{00000000-0005-0000-0000-0000875C0000}"/>
    <cellStyle name="Style 1442 15" xfId="58044" xr:uid="{00000000-0005-0000-0000-0000885C0000}"/>
    <cellStyle name="Style 1442 2" xfId="41099" xr:uid="{00000000-0005-0000-0000-0000895C0000}"/>
    <cellStyle name="Style 1442 2 2" xfId="26403" xr:uid="{00000000-0005-0000-0000-00008A5C0000}"/>
    <cellStyle name="Style 1442 2 3" xfId="21504" xr:uid="{00000000-0005-0000-0000-00008B5C0000}"/>
    <cellStyle name="Style 1442 2 4" xfId="16605" xr:uid="{00000000-0005-0000-0000-00008C5C0000}"/>
    <cellStyle name="Style 1442 2 5" xfId="11706" xr:uid="{00000000-0005-0000-0000-00008D5C0000}"/>
    <cellStyle name="Style 1442 2 6" xfId="6750" xr:uid="{00000000-0005-0000-0000-00008E5C0000}"/>
    <cellStyle name="Style 1442 2 7" xfId="1795" xr:uid="{00000000-0005-0000-0000-00008F5C0000}"/>
    <cellStyle name="Style 1442 2 8" xfId="49383" xr:uid="{00000000-0005-0000-0000-0000905C0000}"/>
    <cellStyle name="Style 1442 2 9" xfId="54282" xr:uid="{00000000-0005-0000-0000-0000915C0000}"/>
    <cellStyle name="Style 1442 3" xfId="38650" xr:uid="{00000000-0005-0000-0000-0000925C0000}"/>
    <cellStyle name="Style 1442 4" xfId="36201" xr:uid="{00000000-0005-0000-0000-0000935C0000}"/>
    <cellStyle name="Style 1442 5" xfId="33752" xr:uid="{00000000-0005-0000-0000-0000945C0000}"/>
    <cellStyle name="Style 1442 6" xfId="31303" xr:uid="{00000000-0005-0000-0000-0000955C0000}"/>
    <cellStyle name="Style 1442 7" xfId="28854" xr:uid="{00000000-0005-0000-0000-0000965C0000}"/>
    <cellStyle name="Style 1442 8" xfId="23954" xr:uid="{00000000-0005-0000-0000-0000975C0000}"/>
    <cellStyle name="Style 1442 9" xfId="19055" xr:uid="{00000000-0005-0000-0000-0000985C0000}"/>
    <cellStyle name="Style 1443" xfId="43871" xr:uid="{00000000-0005-0000-0000-0000995C0000}"/>
    <cellStyle name="Style 1443 10" xfId="14155" xr:uid="{00000000-0005-0000-0000-00009A5C0000}"/>
    <cellStyle name="Style 1443 11" xfId="9200" xr:uid="{00000000-0005-0000-0000-00009B5C0000}"/>
    <cellStyle name="Style 1443 12" xfId="4244" xr:uid="{00000000-0005-0000-0000-00009C5C0000}"/>
    <cellStyle name="Style 1443 13" xfId="46934" xr:uid="{00000000-0005-0000-0000-00009D5C0000}"/>
    <cellStyle name="Style 1443 14" xfId="51833" xr:uid="{00000000-0005-0000-0000-00009E5C0000}"/>
    <cellStyle name="Style 1443 15" xfId="58045" xr:uid="{00000000-0005-0000-0000-00009F5C0000}"/>
    <cellStyle name="Style 1443 2" xfId="41098" xr:uid="{00000000-0005-0000-0000-0000A05C0000}"/>
    <cellStyle name="Style 1443 2 2" xfId="26402" xr:uid="{00000000-0005-0000-0000-0000A15C0000}"/>
    <cellStyle name="Style 1443 2 3" xfId="21503" xr:uid="{00000000-0005-0000-0000-0000A25C0000}"/>
    <cellStyle name="Style 1443 2 4" xfId="16604" xr:uid="{00000000-0005-0000-0000-0000A35C0000}"/>
    <cellStyle name="Style 1443 2 5" xfId="11705" xr:uid="{00000000-0005-0000-0000-0000A45C0000}"/>
    <cellStyle name="Style 1443 2 6" xfId="6749" xr:uid="{00000000-0005-0000-0000-0000A55C0000}"/>
    <cellStyle name="Style 1443 2 7" xfId="1794" xr:uid="{00000000-0005-0000-0000-0000A65C0000}"/>
    <cellStyle name="Style 1443 2 8" xfId="49384" xr:uid="{00000000-0005-0000-0000-0000A75C0000}"/>
    <cellStyle name="Style 1443 2 9" xfId="54283" xr:uid="{00000000-0005-0000-0000-0000A85C0000}"/>
    <cellStyle name="Style 1443 3" xfId="38649" xr:uid="{00000000-0005-0000-0000-0000A95C0000}"/>
    <cellStyle name="Style 1443 4" xfId="36200" xr:uid="{00000000-0005-0000-0000-0000AA5C0000}"/>
    <cellStyle name="Style 1443 5" xfId="33751" xr:uid="{00000000-0005-0000-0000-0000AB5C0000}"/>
    <cellStyle name="Style 1443 6" xfId="31302" xr:uid="{00000000-0005-0000-0000-0000AC5C0000}"/>
    <cellStyle name="Style 1443 7" xfId="28853" xr:uid="{00000000-0005-0000-0000-0000AD5C0000}"/>
    <cellStyle name="Style 1443 8" xfId="23953" xr:uid="{00000000-0005-0000-0000-0000AE5C0000}"/>
    <cellStyle name="Style 1443 9" xfId="19054" xr:uid="{00000000-0005-0000-0000-0000AF5C0000}"/>
    <cellStyle name="Style 1444" xfId="43870" xr:uid="{00000000-0005-0000-0000-0000B05C0000}"/>
    <cellStyle name="Style 1444 10" xfId="14154" xr:uid="{00000000-0005-0000-0000-0000B15C0000}"/>
    <cellStyle name="Style 1444 11" xfId="9199" xr:uid="{00000000-0005-0000-0000-0000B25C0000}"/>
    <cellStyle name="Style 1444 12" xfId="4243" xr:uid="{00000000-0005-0000-0000-0000B35C0000}"/>
    <cellStyle name="Style 1444 13" xfId="46935" xr:uid="{00000000-0005-0000-0000-0000B45C0000}"/>
    <cellStyle name="Style 1444 14" xfId="51834" xr:uid="{00000000-0005-0000-0000-0000B55C0000}"/>
    <cellStyle name="Style 1444 15" xfId="58046" xr:uid="{00000000-0005-0000-0000-0000B65C0000}"/>
    <cellStyle name="Style 1444 2" xfId="41097" xr:uid="{00000000-0005-0000-0000-0000B75C0000}"/>
    <cellStyle name="Style 1444 2 2" xfId="26401" xr:uid="{00000000-0005-0000-0000-0000B85C0000}"/>
    <cellStyle name="Style 1444 2 3" xfId="21502" xr:uid="{00000000-0005-0000-0000-0000B95C0000}"/>
    <cellStyle name="Style 1444 2 4" xfId="16603" xr:uid="{00000000-0005-0000-0000-0000BA5C0000}"/>
    <cellStyle name="Style 1444 2 5" xfId="11704" xr:uid="{00000000-0005-0000-0000-0000BB5C0000}"/>
    <cellStyle name="Style 1444 2 6" xfId="6748" xr:uid="{00000000-0005-0000-0000-0000BC5C0000}"/>
    <cellStyle name="Style 1444 2 7" xfId="1793" xr:uid="{00000000-0005-0000-0000-0000BD5C0000}"/>
    <cellStyle name="Style 1444 2 8" xfId="49385" xr:uid="{00000000-0005-0000-0000-0000BE5C0000}"/>
    <cellStyle name="Style 1444 2 9" xfId="54284" xr:uid="{00000000-0005-0000-0000-0000BF5C0000}"/>
    <cellStyle name="Style 1444 3" xfId="38648" xr:uid="{00000000-0005-0000-0000-0000C05C0000}"/>
    <cellStyle name="Style 1444 4" xfId="36199" xr:uid="{00000000-0005-0000-0000-0000C15C0000}"/>
    <cellStyle name="Style 1444 5" xfId="33750" xr:uid="{00000000-0005-0000-0000-0000C25C0000}"/>
    <cellStyle name="Style 1444 6" xfId="31301" xr:uid="{00000000-0005-0000-0000-0000C35C0000}"/>
    <cellStyle name="Style 1444 7" xfId="28852" xr:uid="{00000000-0005-0000-0000-0000C45C0000}"/>
    <cellStyle name="Style 1444 8" xfId="23952" xr:uid="{00000000-0005-0000-0000-0000C55C0000}"/>
    <cellStyle name="Style 1444 9" xfId="19053" xr:uid="{00000000-0005-0000-0000-0000C65C0000}"/>
    <cellStyle name="Style 1445" xfId="43869" xr:uid="{00000000-0005-0000-0000-0000C75C0000}"/>
    <cellStyle name="Style 1445 10" xfId="14153" xr:uid="{00000000-0005-0000-0000-0000C85C0000}"/>
    <cellStyle name="Style 1445 11" xfId="9198" xr:uid="{00000000-0005-0000-0000-0000C95C0000}"/>
    <cellStyle name="Style 1445 12" xfId="4242" xr:uid="{00000000-0005-0000-0000-0000CA5C0000}"/>
    <cellStyle name="Style 1445 13" xfId="46936" xr:uid="{00000000-0005-0000-0000-0000CB5C0000}"/>
    <cellStyle name="Style 1445 14" xfId="51835" xr:uid="{00000000-0005-0000-0000-0000CC5C0000}"/>
    <cellStyle name="Style 1445 15" xfId="58047" xr:uid="{00000000-0005-0000-0000-0000CD5C0000}"/>
    <cellStyle name="Style 1445 2" xfId="41096" xr:uid="{00000000-0005-0000-0000-0000CE5C0000}"/>
    <cellStyle name="Style 1445 2 2" xfId="26400" xr:uid="{00000000-0005-0000-0000-0000CF5C0000}"/>
    <cellStyle name="Style 1445 2 3" xfId="21501" xr:uid="{00000000-0005-0000-0000-0000D05C0000}"/>
    <cellStyle name="Style 1445 2 4" xfId="16602" xr:uid="{00000000-0005-0000-0000-0000D15C0000}"/>
    <cellStyle name="Style 1445 2 5" xfId="11703" xr:uid="{00000000-0005-0000-0000-0000D25C0000}"/>
    <cellStyle name="Style 1445 2 6" xfId="6747" xr:uid="{00000000-0005-0000-0000-0000D35C0000}"/>
    <cellStyle name="Style 1445 2 7" xfId="1792" xr:uid="{00000000-0005-0000-0000-0000D45C0000}"/>
    <cellStyle name="Style 1445 2 8" xfId="49386" xr:uid="{00000000-0005-0000-0000-0000D55C0000}"/>
    <cellStyle name="Style 1445 2 9" xfId="54285" xr:uid="{00000000-0005-0000-0000-0000D65C0000}"/>
    <cellStyle name="Style 1445 3" xfId="38647" xr:uid="{00000000-0005-0000-0000-0000D75C0000}"/>
    <cellStyle name="Style 1445 4" xfId="36198" xr:uid="{00000000-0005-0000-0000-0000D85C0000}"/>
    <cellStyle name="Style 1445 5" xfId="33749" xr:uid="{00000000-0005-0000-0000-0000D95C0000}"/>
    <cellStyle name="Style 1445 6" xfId="31300" xr:uid="{00000000-0005-0000-0000-0000DA5C0000}"/>
    <cellStyle name="Style 1445 7" xfId="28851" xr:uid="{00000000-0005-0000-0000-0000DB5C0000}"/>
    <cellStyle name="Style 1445 8" xfId="23951" xr:uid="{00000000-0005-0000-0000-0000DC5C0000}"/>
    <cellStyle name="Style 1445 9" xfId="19052" xr:uid="{00000000-0005-0000-0000-0000DD5C0000}"/>
    <cellStyle name="Style 1446" xfId="43868" xr:uid="{00000000-0005-0000-0000-0000DE5C0000}"/>
    <cellStyle name="Style 1446 10" xfId="14152" xr:uid="{00000000-0005-0000-0000-0000DF5C0000}"/>
    <cellStyle name="Style 1446 11" xfId="9197" xr:uid="{00000000-0005-0000-0000-0000E05C0000}"/>
    <cellStyle name="Style 1446 12" xfId="4241" xr:uid="{00000000-0005-0000-0000-0000E15C0000}"/>
    <cellStyle name="Style 1446 13" xfId="46937" xr:uid="{00000000-0005-0000-0000-0000E25C0000}"/>
    <cellStyle name="Style 1446 14" xfId="51836" xr:uid="{00000000-0005-0000-0000-0000E35C0000}"/>
    <cellStyle name="Style 1446 15" xfId="58048" xr:uid="{00000000-0005-0000-0000-0000E45C0000}"/>
    <cellStyle name="Style 1446 2" xfId="41095" xr:uid="{00000000-0005-0000-0000-0000E55C0000}"/>
    <cellStyle name="Style 1446 2 2" xfId="26399" xr:uid="{00000000-0005-0000-0000-0000E65C0000}"/>
    <cellStyle name="Style 1446 2 3" xfId="21500" xr:uid="{00000000-0005-0000-0000-0000E75C0000}"/>
    <cellStyle name="Style 1446 2 4" xfId="16601" xr:uid="{00000000-0005-0000-0000-0000E85C0000}"/>
    <cellStyle name="Style 1446 2 5" xfId="11702" xr:uid="{00000000-0005-0000-0000-0000E95C0000}"/>
    <cellStyle name="Style 1446 2 6" xfId="6746" xr:uid="{00000000-0005-0000-0000-0000EA5C0000}"/>
    <cellStyle name="Style 1446 2 7" xfId="1791" xr:uid="{00000000-0005-0000-0000-0000EB5C0000}"/>
    <cellStyle name="Style 1446 2 8" xfId="49387" xr:uid="{00000000-0005-0000-0000-0000EC5C0000}"/>
    <cellStyle name="Style 1446 2 9" xfId="54286" xr:uid="{00000000-0005-0000-0000-0000ED5C0000}"/>
    <cellStyle name="Style 1446 3" xfId="38646" xr:uid="{00000000-0005-0000-0000-0000EE5C0000}"/>
    <cellStyle name="Style 1446 4" xfId="36197" xr:uid="{00000000-0005-0000-0000-0000EF5C0000}"/>
    <cellStyle name="Style 1446 5" xfId="33748" xr:uid="{00000000-0005-0000-0000-0000F05C0000}"/>
    <cellStyle name="Style 1446 6" xfId="31299" xr:uid="{00000000-0005-0000-0000-0000F15C0000}"/>
    <cellStyle name="Style 1446 7" xfId="28850" xr:uid="{00000000-0005-0000-0000-0000F25C0000}"/>
    <cellStyle name="Style 1446 8" xfId="23950" xr:uid="{00000000-0005-0000-0000-0000F35C0000}"/>
    <cellStyle name="Style 1446 9" xfId="19051" xr:uid="{00000000-0005-0000-0000-0000F45C0000}"/>
    <cellStyle name="Style 1447" xfId="43867" xr:uid="{00000000-0005-0000-0000-0000F55C0000}"/>
    <cellStyle name="Style 1447 10" xfId="14151" xr:uid="{00000000-0005-0000-0000-0000F65C0000}"/>
    <cellStyle name="Style 1447 11" xfId="9196" xr:uid="{00000000-0005-0000-0000-0000F75C0000}"/>
    <cellStyle name="Style 1447 12" xfId="4240" xr:uid="{00000000-0005-0000-0000-0000F85C0000}"/>
    <cellStyle name="Style 1447 13" xfId="46938" xr:uid="{00000000-0005-0000-0000-0000F95C0000}"/>
    <cellStyle name="Style 1447 14" xfId="51837" xr:uid="{00000000-0005-0000-0000-0000FA5C0000}"/>
    <cellStyle name="Style 1447 15" xfId="58049" xr:uid="{00000000-0005-0000-0000-0000FB5C0000}"/>
    <cellStyle name="Style 1447 2" xfId="41094" xr:uid="{00000000-0005-0000-0000-0000FC5C0000}"/>
    <cellStyle name="Style 1447 2 2" xfId="26398" xr:uid="{00000000-0005-0000-0000-0000FD5C0000}"/>
    <cellStyle name="Style 1447 2 3" xfId="21499" xr:uid="{00000000-0005-0000-0000-0000FE5C0000}"/>
    <cellStyle name="Style 1447 2 4" xfId="16600" xr:uid="{00000000-0005-0000-0000-0000FF5C0000}"/>
    <cellStyle name="Style 1447 2 5" xfId="11701" xr:uid="{00000000-0005-0000-0000-0000005D0000}"/>
    <cellStyle name="Style 1447 2 6" xfId="6745" xr:uid="{00000000-0005-0000-0000-0000015D0000}"/>
    <cellStyle name="Style 1447 2 7" xfId="1790" xr:uid="{00000000-0005-0000-0000-0000025D0000}"/>
    <cellStyle name="Style 1447 2 8" xfId="49388" xr:uid="{00000000-0005-0000-0000-0000035D0000}"/>
    <cellStyle name="Style 1447 2 9" xfId="54287" xr:uid="{00000000-0005-0000-0000-0000045D0000}"/>
    <cellStyle name="Style 1447 3" xfId="38645" xr:uid="{00000000-0005-0000-0000-0000055D0000}"/>
    <cellStyle name="Style 1447 4" xfId="36196" xr:uid="{00000000-0005-0000-0000-0000065D0000}"/>
    <cellStyle name="Style 1447 5" xfId="33747" xr:uid="{00000000-0005-0000-0000-0000075D0000}"/>
    <cellStyle name="Style 1447 6" xfId="31298" xr:uid="{00000000-0005-0000-0000-0000085D0000}"/>
    <cellStyle name="Style 1447 7" xfId="28849" xr:uid="{00000000-0005-0000-0000-0000095D0000}"/>
    <cellStyle name="Style 1447 8" xfId="23949" xr:uid="{00000000-0005-0000-0000-00000A5D0000}"/>
    <cellStyle name="Style 1447 9" xfId="19050" xr:uid="{00000000-0005-0000-0000-00000B5D0000}"/>
    <cellStyle name="Style 1448" xfId="43866" xr:uid="{00000000-0005-0000-0000-00000C5D0000}"/>
    <cellStyle name="Style 1448 10" xfId="14150" xr:uid="{00000000-0005-0000-0000-00000D5D0000}"/>
    <cellStyle name="Style 1448 11" xfId="9195" xr:uid="{00000000-0005-0000-0000-00000E5D0000}"/>
    <cellStyle name="Style 1448 12" xfId="4239" xr:uid="{00000000-0005-0000-0000-00000F5D0000}"/>
    <cellStyle name="Style 1448 13" xfId="46939" xr:uid="{00000000-0005-0000-0000-0000105D0000}"/>
    <cellStyle name="Style 1448 14" xfId="51838" xr:uid="{00000000-0005-0000-0000-0000115D0000}"/>
    <cellStyle name="Style 1448 15" xfId="58050" xr:uid="{00000000-0005-0000-0000-0000125D0000}"/>
    <cellStyle name="Style 1448 2" xfId="41093" xr:uid="{00000000-0005-0000-0000-0000135D0000}"/>
    <cellStyle name="Style 1448 2 2" xfId="26397" xr:uid="{00000000-0005-0000-0000-0000145D0000}"/>
    <cellStyle name="Style 1448 2 3" xfId="21498" xr:uid="{00000000-0005-0000-0000-0000155D0000}"/>
    <cellStyle name="Style 1448 2 4" xfId="16599" xr:uid="{00000000-0005-0000-0000-0000165D0000}"/>
    <cellStyle name="Style 1448 2 5" xfId="11700" xr:uid="{00000000-0005-0000-0000-0000175D0000}"/>
    <cellStyle name="Style 1448 2 6" xfId="6744" xr:uid="{00000000-0005-0000-0000-0000185D0000}"/>
    <cellStyle name="Style 1448 2 7" xfId="1789" xr:uid="{00000000-0005-0000-0000-0000195D0000}"/>
    <cellStyle name="Style 1448 2 8" xfId="49389" xr:uid="{00000000-0005-0000-0000-00001A5D0000}"/>
    <cellStyle name="Style 1448 2 9" xfId="54288" xr:uid="{00000000-0005-0000-0000-00001B5D0000}"/>
    <cellStyle name="Style 1448 3" xfId="38644" xr:uid="{00000000-0005-0000-0000-00001C5D0000}"/>
    <cellStyle name="Style 1448 4" xfId="36195" xr:uid="{00000000-0005-0000-0000-00001D5D0000}"/>
    <cellStyle name="Style 1448 5" xfId="33746" xr:uid="{00000000-0005-0000-0000-00001E5D0000}"/>
    <cellStyle name="Style 1448 6" xfId="31297" xr:uid="{00000000-0005-0000-0000-00001F5D0000}"/>
    <cellStyle name="Style 1448 7" xfId="28848" xr:uid="{00000000-0005-0000-0000-0000205D0000}"/>
    <cellStyle name="Style 1448 8" xfId="23948" xr:uid="{00000000-0005-0000-0000-0000215D0000}"/>
    <cellStyle name="Style 1448 9" xfId="19049" xr:uid="{00000000-0005-0000-0000-0000225D0000}"/>
    <cellStyle name="Style 1449" xfId="43865" xr:uid="{00000000-0005-0000-0000-0000235D0000}"/>
    <cellStyle name="Style 1449 10" xfId="14149" xr:uid="{00000000-0005-0000-0000-0000245D0000}"/>
    <cellStyle name="Style 1449 11" xfId="9194" xr:uid="{00000000-0005-0000-0000-0000255D0000}"/>
    <cellStyle name="Style 1449 12" xfId="4238" xr:uid="{00000000-0005-0000-0000-0000265D0000}"/>
    <cellStyle name="Style 1449 13" xfId="46940" xr:uid="{00000000-0005-0000-0000-0000275D0000}"/>
    <cellStyle name="Style 1449 14" xfId="51839" xr:uid="{00000000-0005-0000-0000-0000285D0000}"/>
    <cellStyle name="Style 1449 15" xfId="58051" xr:uid="{00000000-0005-0000-0000-0000295D0000}"/>
    <cellStyle name="Style 1449 2" xfId="41092" xr:uid="{00000000-0005-0000-0000-00002A5D0000}"/>
    <cellStyle name="Style 1449 2 2" xfId="26396" xr:uid="{00000000-0005-0000-0000-00002B5D0000}"/>
    <cellStyle name="Style 1449 2 3" xfId="21497" xr:uid="{00000000-0005-0000-0000-00002C5D0000}"/>
    <cellStyle name="Style 1449 2 4" xfId="16598" xr:uid="{00000000-0005-0000-0000-00002D5D0000}"/>
    <cellStyle name="Style 1449 2 5" xfId="11699" xr:uid="{00000000-0005-0000-0000-00002E5D0000}"/>
    <cellStyle name="Style 1449 2 6" xfId="6743" xr:uid="{00000000-0005-0000-0000-00002F5D0000}"/>
    <cellStyle name="Style 1449 2 7" xfId="1788" xr:uid="{00000000-0005-0000-0000-0000305D0000}"/>
    <cellStyle name="Style 1449 2 8" xfId="49390" xr:uid="{00000000-0005-0000-0000-0000315D0000}"/>
    <cellStyle name="Style 1449 2 9" xfId="54289" xr:uid="{00000000-0005-0000-0000-0000325D0000}"/>
    <cellStyle name="Style 1449 3" xfId="38643" xr:uid="{00000000-0005-0000-0000-0000335D0000}"/>
    <cellStyle name="Style 1449 4" xfId="36194" xr:uid="{00000000-0005-0000-0000-0000345D0000}"/>
    <cellStyle name="Style 1449 5" xfId="33745" xr:uid="{00000000-0005-0000-0000-0000355D0000}"/>
    <cellStyle name="Style 1449 6" xfId="31296" xr:uid="{00000000-0005-0000-0000-0000365D0000}"/>
    <cellStyle name="Style 1449 7" xfId="28847" xr:uid="{00000000-0005-0000-0000-0000375D0000}"/>
    <cellStyle name="Style 1449 8" xfId="23947" xr:uid="{00000000-0005-0000-0000-0000385D0000}"/>
    <cellStyle name="Style 1449 9" xfId="19048" xr:uid="{00000000-0005-0000-0000-0000395D0000}"/>
    <cellStyle name="Style 145" xfId="43864" xr:uid="{00000000-0005-0000-0000-00003A5D0000}"/>
    <cellStyle name="Style 145 10" xfId="14148" xr:uid="{00000000-0005-0000-0000-00003B5D0000}"/>
    <cellStyle name="Style 145 11" xfId="9193" xr:uid="{00000000-0005-0000-0000-00003C5D0000}"/>
    <cellStyle name="Style 145 12" xfId="4237" xr:uid="{00000000-0005-0000-0000-00003D5D0000}"/>
    <cellStyle name="Style 145 13" xfId="46941" xr:uid="{00000000-0005-0000-0000-00003E5D0000}"/>
    <cellStyle name="Style 145 14" xfId="51840" xr:uid="{00000000-0005-0000-0000-00003F5D0000}"/>
    <cellStyle name="Style 145 15" xfId="58052" xr:uid="{00000000-0005-0000-0000-0000405D0000}"/>
    <cellStyle name="Style 145 2" xfId="41091" xr:uid="{00000000-0005-0000-0000-0000415D0000}"/>
    <cellStyle name="Style 145 2 2" xfId="26395" xr:uid="{00000000-0005-0000-0000-0000425D0000}"/>
    <cellStyle name="Style 145 2 3" xfId="21496" xr:uid="{00000000-0005-0000-0000-0000435D0000}"/>
    <cellStyle name="Style 145 2 4" xfId="16597" xr:uid="{00000000-0005-0000-0000-0000445D0000}"/>
    <cellStyle name="Style 145 2 5" xfId="11698" xr:uid="{00000000-0005-0000-0000-0000455D0000}"/>
    <cellStyle name="Style 145 2 6" xfId="6742" xr:uid="{00000000-0005-0000-0000-0000465D0000}"/>
    <cellStyle name="Style 145 2 7" xfId="1787" xr:uid="{00000000-0005-0000-0000-0000475D0000}"/>
    <cellStyle name="Style 145 2 8" xfId="49391" xr:uid="{00000000-0005-0000-0000-0000485D0000}"/>
    <cellStyle name="Style 145 2 9" xfId="54290" xr:uid="{00000000-0005-0000-0000-0000495D0000}"/>
    <cellStyle name="Style 145 3" xfId="38642" xr:uid="{00000000-0005-0000-0000-00004A5D0000}"/>
    <cellStyle name="Style 145 4" xfId="36193" xr:uid="{00000000-0005-0000-0000-00004B5D0000}"/>
    <cellStyle name="Style 145 5" xfId="33744" xr:uid="{00000000-0005-0000-0000-00004C5D0000}"/>
    <cellStyle name="Style 145 6" xfId="31295" xr:uid="{00000000-0005-0000-0000-00004D5D0000}"/>
    <cellStyle name="Style 145 7" xfId="28846" xr:uid="{00000000-0005-0000-0000-00004E5D0000}"/>
    <cellStyle name="Style 145 8" xfId="23946" xr:uid="{00000000-0005-0000-0000-00004F5D0000}"/>
    <cellStyle name="Style 145 9" xfId="19047" xr:uid="{00000000-0005-0000-0000-0000505D0000}"/>
    <cellStyle name="Style 1450" xfId="43863" xr:uid="{00000000-0005-0000-0000-0000515D0000}"/>
    <cellStyle name="Style 1450 10" xfId="14147" xr:uid="{00000000-0005-0000-0000-0000525D0000}"/>
    <cellStyle name="Style 1450 11" xfId="9192" xr:uid="{00000000-0005-0000-0000-0000535D0000}"/>
    <cellStyle name="Style 1450 12" xfId="4236" xr:uid="{00000000-0005-0000-0000-0000545D0000}"/>
    <cellStyle name="Style 1450 13" xfId="46942" xr:uid="{00000000-0005-0000-0000-0000555D0000}"/>
    <cellStyle name="Style 1450 14" xfId="51841" xr:uid="{00000000-0005-0000-0000-0000565D0000}"/>
    <cellStyle name="Style 1450 15" xfId="58053" xr:uid="{00000000-0005-0000-0000-0000575D0000}"/>
    <cellStyle name="Style 1450 2" xfId="41090" xr:uid="{00000000-0005-0000-0000-0000585D0000}"/>
    <cellStyle name="Style 1450 2 2" xfId="26394" xr:uid="{00000000-0005-0000-0000-0000595D0000}"/>
    <cellStyle name="Style 1450 2 3" xfId="21495" xr:uid="{00000000-0005-0000-0000-00005A5D0000}"/>
    <cellStyle name="Style 1450 2 4" xfId="16596" xr:uid="{00000000-0005-0000-0000-00005B5D0000}"/>
    <cellStyle name="Style 1450 2 5" xfId="11697" xr:uid="{00000000-0005-0000-0000-00005C5D0000}"/>
    <cellStyle name="Style 1450 2 6" xfId="6741" xr:uid="{00000000-0005-0000-0000-00005D5D0000}"/>
    <cellStyle name="Style 1450 2 7" xfId="1786" xr:uid="{00000000-0005-0000-0000-00005E5D0000}"/>
    <cellStyle name="Style 1450 2 8" xfId="49392" xr:uid="{00000000-0005-0000-0000-00005F5D0000}"/>
    <cellStyle name="Style 1450 2 9" xfId="54291" xr:uid="{00000000-0005-0000-0000-0000605D0000}"/>
    <cellStyle name="Style 1450 3" xfId="38641" xr:uid="{00000000-0005-0000-0000-0000615D0000}"/>
    <cellStyle name="Style 1450 4" xfId="36192" xr:uid="{00000000-0005-0000-0000-0000625D0000}"/>
    <cellStyle name="Style 1450 5" xfId="33743" xr:uid="{00000000-0005-0000-0000-0000635D0000}"/>
    <cellStyle name="Style 1450 6" xfId="31294" xr:uid="{00000000-0005-0000-0000-0000645D0000}"/>
    <cellStyle name="Style 1450 7" xfId="28845" xr:uid="{00000000-0005-0000-0000-0000655D0000}"/>
    <cellStyle name="Style 1450 8" xfId="23945" xr:uid="{00000000-0005-0000-0000-0000665D0000}"/>
    <cellStyle name="Style 1450 9" xfId="19046" xr:uid="{00000000-0005-0000-0000-0000675D0000}"/>
    <cellStyle name="Style 1451" xfId="43862" xr:uid="{00000000-0005-0000-0000-0000685D0000}"/>
    <cellStyle name="Style 1451 10" xfId="14146" xr:uid="{00000000-0005-0000-0000-0000695D0000}"/>
    <cellStyle name="Style 1451 11" xfId="9191" xr:uid="{00000000-0005-0000-0000-00006A5D0000}"/>
    <cellStyle name="Style 1451 12" xfId="4235" xr:uid="{00000000-0005-0000-0000-00006B5D0000}"/>
    <cellStyle name="Style 1451 13" xfId="46943" xr:uid="{00000000-0005-0000-0000-00006C5D0000}"/>
    <cellStyle name="Style 1451 14" xfId="51842" xr:uid="{00000000-0005-0000-0000-00006D5D0000}"/>
    <cellStyle name="Style 1451 15" xfId="58054" xr:uid="{00000000-0005-0000-0000-00006E5D0000}"/>
    <cellStyle name="Style 1451 2" xfId="41089" xr:uid="{00000000-0005-0000-0000-00006F5D0000}"/>
    <cellStyle name="Style 1451 2 2" xfId="26393" xr:uid="{00000000-0005-0000-0000-0000705D0000}"/>
    <cellStyle name="Style 1451 2 3" xfId="21494" xr:uid="{00000000-0005-0000-0000-0000715D0000}"/>
    <cellStyle name="Style 1451 2 4" xfId="16595" xr:uid="{00000000-0005-0000-0000-0000725D0000}"/>
    <cellStyle name="Style 1451 2 5" xfId="11696" xr:uid="{00000000-0005-0000-0000-0000735D0000}"/>
    <cellStyle name="Style 1451 2 6" xfId="6740" xr:uid="{00000000-0005-0000-0000-0000745D0000}"/>
    <cellStyle name="Style 1451 2 7" xfId="1785" xr:uid="{00000000-0005-0000-0000-0000755D0000}"/>
    <cellStyle name="Style 1451 2 8" xfId="49393" xr:uid="{00000000-0005-0000-0000-0000765D0000}"/>
    <cellStyle name="Style 1451 2 9" xfId="54292" xr:uid="{00000000-0005-0000-0000-0000775D0000}"/>
    <cellStyle name="Style 1451 3" xfId="38640" xr:uid="{00000000-0005-0000-0000-0000785D0000}"/>
    <cellStyle name="Style 1451 4" xfId="36191" xr:uid="{00000000-0005-0000-0000-0000795D0000}"/>
    <cellStyle name="Style 1451 5" xfId="33742" xr:uid="{00000000-0005-0000-0000-00007A5D0000}"/>
    <cellStyle name="Style 1451 6" xfId="31293" xr:uid="{00000000-0005-0000-0000-00007B5D0000}"/>
    <cellStyle name="Style 1451 7" xfId="28844" xr:uid="{00000000-0005-0000-0000-00007C5D0000}"/>
    <cellStyle name="Style 1451 8" xfId="23944" xr:uid="{00000000-0005-0000-0000-00007D5D0000}"/>
    <cellStyle name="Style 1451 9" xfId="19045" xr:uid="{00000000-0005-0000-0000-00007E5D0000}"/>
    <cellStyle name="Style 1452" xfId="43861" xr:uid="{00000000-0005-0000-0000-00007F5D0000}"/>
    <cellStyle name="Style 1452 10" xfId="14145" xr:uid="{00000000-0005-0000-0000-0000805D0000}"/>
    <cellStyle name="Style 1452 11" xfId="9190" xr:uid="{00000000-0005-0000-0000-0000815D0000}"/>
    <cellStyle name="Style 1452 12" xfId="4234" xr:uid="{00000000-0005-0000-0000-0000825D0000}"/>
    <cellStyle name="Style 1452 13" xfId="46944" xr:uid="{00000000-0005-0000-0000-0000835D0000}"/>
    <cellStyle name="Style 1452 14" xfId="51843" xr:uid="{00000000-0005-0000-0000-0000845D0000}"/>
    <cellStyle name="Style 1452 15" xfId="58055" xr:uid="{00000000-0005-0000-0000-0000855D0000}"/>
    <cellStyle name="Style 1452 2" xfId="41088" xr:uid="{00000000-0005-0000-0000-0000865D0000}"/>
    <cellStyle name="Style 1452 2 2" xfId="26392" xr:uid="{00000000-0005-0000-0000-0000875D0000}"/>
    <cellStyle name="Style 1452 2 3" xfId="21493" xr:uid="{00000000-0005-0000-0000-0000885D0000}"/>
    <cellStyle name="Style 1452 2 4" xfId="16594" xr:uid="{00000000-0005-0000-0000-0000895D0000}"/>
    <cellStyle name="Style 1452 2 5" xfId="11695" xr:uid="{00000000-0005-0000-0000-00008A5D0000}"/>
    <cellStyle name="Style 1452 2 6" xfId="6739" xr:uid="{00000000-0005-0000-0000-00008B5D0000}"/>
    <cellStyle name="Style 1452 2 7" xfId="1784" xr:uid="{00000000-0005-0000-0000-00008C5D0000}"/>
    <cellStyle name="Style 1452 2 8" xfId="49394" xr:uid="{00000000-0005-0000-0000-00008D5D0000}"/>
    <cellStyle name="Style 1452 2 9" xfId="54293" xr:uid="{00000000-0005-0000-0000-00008E5D0000}"/>
    <cellStyle name="Style 1452 3" xfId="38639" xr:uid="{00000000-0005-0000-0000-00008F5D0000}"/>
    <cellStyle name="Style 1452 4" xfId="36190" xr:uid="{00000000-0005-0000-0000-0000905D0000}"/>
    <cellStyle name="Style 1452 5" xfId="33741" xr:uid="{00000000-0005-0000-0000-0000915D0000}"/>
    <cellStyle name="Style 1452 6" xfId="31292" xr:uid="{00000000-0005-0000-0000-0000925D0000}"/>
    <cellStyle name="Style 1452 7" xfId="28843" xr:uid="{00000000-0005-0000-0000-0000935D0000}"/>
    <cellStyle name="Style 1452 8" xfId="23943" xr:uid="{00000000-0005-0000-0000-0000945D0000}"/>
    <cellStyle name="Style 1452 9" xfId="19044" xr:uid="{00000000-0005-0000-0000-0000955D0000}"/>
    <cellStyle name="Style 1453" xfId="43860" xr:uid="{00000000-0005-0000-0000-0000965D0000}"/>
    <cellStyle name="Style 1453 10" xfId="14144" xr:uid="{00000000-0005-0000-0000-0000975D0000}"/>
    <cellStyle name="Style 1453 11" xfId="9189" xr:uid="{00000000-0005-0000-0000-0000985D0000}"/>
    <cellStyle name="Style 1453 12" xfId="4233" xr:uid="{00000000-0005-0000-0000-0000995D0000}"/>
    <cellStyle name="Style 1453 13" xfId="46945" xr:uid="{00000000-0005-0000-0000-00009A5D0000}"/>
    <cellStyle name="Style 1453 14" xfId="51844" xr:uid="{00000000-0005-0000-0000-00009B5D0000}"/>
    <cellStyle name="Style 1453 15" xfId="58056" xr:uid="{00000000-0005-0000-0000-00009C5D0000}"/>
    <cellStyle name="Style 1453 2" xfId="41087" xr:uid="{00000000-0005-0000-0000-00009D5D0000}"/>
    <cellStyle name="Style 1453 2 2" xfId="26391" xr:uid="{00000000-0005-0000-0000-00009E5D0000}"/>
    <cellStyle name="Style 1453 2 3" xfId="21492" xr:uid="{00000000-0005-0000-0000-00009F5D0000}"/>
    <cellStyle name="Style 1453 2 4" xfId="16593" xr:uid="{00000000-0005-0000-0000-0000A05D0000}"/>
    <cellStyle name="Style 1453 2 5" xfId="11694" xr:uid="{00000000-0005-0000-0000-0000A15D0000}"/>
    <cellStyle name="Style 1453 2 6" xfId="6738" xr:uid="{00000000-0005-0000-0000-0000A25D0000}"/>
    <cellStyle name="Style 1453 2 7" xfId="1783" xr:uid="{00000000-0005-0000-0000-0000A35D0000}"/>
    <cellStyle name="Style 1453 2 8" xfId="49395" xr:uid="{00000000-0005-0000-0000-0000A45D0000}"/>
    <cellStyle name="Style 1453 2 9" xfId="54294" xr:uid="{00000000-0005-0000-0000-0000A55D0000}"/>
    <cellStyle name="Style 1453 3" xfId="38638" xr:uid="{00000000-0005-0000-0000-0000A65D0000}"/>
    <cellStyle name="Style 1453 4" xfId="36189" xr:uid="{00000000-0005-0000-0000-0000A75D0000}"/>
    <cellStyle name="Style 1453 5" xfId="33740" xr:uid="{00000000-0005-0000-0000-0000A85D0000}"/>
    <cellStyle name="Style 1453 6" xfId="31291" xr:uid="{00000000-0005-0000-0000-0000A95D0000}"/>
    <cellStyle name="Style 1453 7" xfId="28842" xr:uid="{00000000-0005-0000-0000-0000AA5D0000}"/>
    <cellStyle name="Style 1453 8" xfId="23942" xr:uid="{00000000-0005-0000-0000-0000AB5D0000}"/>
    <cellStyle name="Style 1453 9" xfId="19043" xr:uid="{00000000-0005-0000-0000-0000AC5D0000}"/>
    <cellStyle name="Style 1454" xfId="43859" xr:uid="{00000000-0005-0000-0000-0000AD5D0000}"/>
    <cellStyle name="Style 1454 10" xfId="14143" xr:uid="{00000000-0005-0000-0000-0000AE5D0000}"/>
    <cellStyle name="Style 1454 11" xfId="9188" xr:uid="{00000000-0005-0000-0000-0000AF5D0000}"/>
    <cellStyle name="Style 1454 12" xfId="4232" xr:uid="{00000000-0005-0000-0000-0000B05D0000}"/>
    <cellStyle name="Style 1454 13" xfId="46946" xr:uid="{00000000-0005-0000-0000-0000B15D0000}"/>
    <cellStyle name="Style 1454 14" xfId="51845" xr:uid="{00000000-0005-0000-0000-0000B25D0000}"/>
    <cellStyle name="Style 1454 15" xfId="58057" xr:uid="{00000000-0005-0000-0000-0000B35D0000}"/>
    <cellStyle name="Style 1454 2" xfId="41086" xr:uid="{00000000-0005-0000-0000-0000B45D0000}"/>
    <cellStyle name="Style 1454 2 2" xfId="26390" xr:uid="{00000000-0005-0000-0000-0000B55D0000}"/>
    <cellStyle name="Style 1454 2 3" xfId="21491" xr:uid="{00000000-0005-0000-0000-0000B65D0000}"/>
    <cellStyle name="Style 1454 2 4" xfId="16592" xr:uid="{00000000-0005-0000-0000-0000B75D0000}"/>
    <cellStyle name="Style 1454 2 5" xfId="11693" xr:uid="{00000000-0005-0000-0000-0000B85D0000}"/>
    <cellStyle name="Style 1454 2 6" xfId="6737" xr:uid="{00000000-0005-0000-0000-0000B95D0000}"/>
    <cellStyle name="Style 1454 2 7" xfId="1782" xr:uid="{00000000-0005-0000-0000-0000BA5D0000}"/>
    <cellStyle name="Style 1454 2 8" xfId="49396" xr:uid="{00000000-0005-0000-0000-0000BB5D0000}"/>
    <cellStyle name="Style 1454 2 9" xfId="54295" xr:uid="{00000000-0005-0000-0000-0000BC5D0000}"/>
    <cellStyle name="Style 1454 3" xfId="38637" xr:uid="{00000000-0005-0000-0000-0000BD5D0000}"/>
    <cellStyle name="Style 1454 4" xfId="36188" xr:uid="{00000000-0005-0000-0000-0000BE5D0000}"/>
    <cellStyle name="Style 1454 5" xfId="33739" xr:uid="{00000000-0005-0000-0000-0000BF5D0000}"/>
    <cellStyle name="Style 1454 6" xfId="31290" xr:uid="{00000000-0005-0000-0000-0000C05D0000}"/>
    <cellStyle name="Style 1454 7" xfId="28841" xr:uid="{00000000-0005-0000-0000-0000C15D0000}"/>
    <cellStyle name="Style 1454 8" xfId="23941" xr:uid="{00000000-0005-0000-0000-0000C25D0000}"/>
    <cellStyle name="Style 1454 9" xfId="19042" xr:uid="{00000000-0005-0000-0000-0000C35D0000}"/>
    <cellStyle name="Style 1455" xfId="43858" xr:uid="{00000000-0005-0000-0000-0000C45D0000}"/>
    <cellStyle name="Style 1455 10" xfId="14142" xr:uid="{00000000-0005-0000-0000-0000C55D0000}"/>
    <cellStyle name="Style 1455 11" xfId="9187" xr:uid="{00000000-0005-0000-0000-0000C65D0000}"/>
    <cellStyle name="Style 1455 12" xfId="4231" xr:uid="{00000000-0005-0000-0000-0000C75D0000}"/>
    <cellStyle name="Style 1455 13" xfId="46947" xr:uid="{00000000-0005-0000-0000-0000C85D0000}"/>
    <cellStyle name="Style 1455 14" xfId="51846" xr:uid="{00000000-0005-0000-0000-0000C95D0000}"/>
    <cellStyle name="Style 1455 15" xfId="58058" xr:uid="{00000000-0005-0000-0000-0000CA5D0000}"/>
    <cellStyle name="Style 1455 2" xfId="41085" xr:uid="{00000000-0005-0000-0000-0000CB5D0000}"/>
    <cellStyle name="Style 1455 2 2" xfId="26389" xr:uid="{00000000-0005-0000-0000-0000CC5D0000}"/>
    <cellStyle name="Style 1455 2 3" xfId="21490" xr:uid="{00000000-0005-0000-0000-0000CD5D0000}"/>
    <cellStyle name="Style 1455 2 4" xfId="16591" xr:uid="{00000000-0005-0000-0000-0000CE5D0000}"/>
    <cellStyle name="Style 1455 2 5" xfId="11692" xr:uid="{00000000-0005-0000-0000-0000CF5D0000}"/>
    <cellStyle name="Style 1455 2 6" xfId="6736" xr:uid="{00000000-0005-0000-0000-0000D05D0000}"/>
    <cellStyle name="Style 1455 2 7" xfId="1781" xr:uid="{00000000-0005-0000-0000-0000D15D0000}"/>
    <cellStyle name="Style 1455 2 8" xfId="49397" xr:uid="{00000000-0005-0000-0000-0000D25D0000}"/>
    <cellStyle name="Style 1455 2 9" xfId="54296" xr:uid="{00000000-0005-0000-0000-0000D35D0000}"/>
    <cellStyle name="Style 1455 3" xfId="38636" xr:uid="{00000000-0005-0000-0000-0000D45D0000}"/>
    <cellStyle name="Style 1455 4" xfId="36187" xr:uid="{00000000-0005-0000-0000-0000D55D0000}"/>
    <cellStyle name="Style 1455 5" xfId="33738" xr:uid="{00000000-0005-0000-0000-0000D65D0000}"/>
    <cellStyle name="Style 1455 6" xfId="31289" xr:uid="{00000000-0005-0000-0000-0000D75D0000}"/>
    <cellStyle name="Style 1455 7" xfId="28840" xr:uid="{00000000-0005-0000-0000-0000D85D0000}"/>
    <cellStyle name="Style 1455 8" xfId="23940" xr:uid="{00000000-0005-0000-0000-0000D95D0000}"/>
    <cellStyle name="Style 1455 9" xfId="19041" xr:uid="{00000000-0005-0000-0000-0000DA5D0000}"/>
    <cellStyle name="Style 1456" xfId="43857" xr:uid="{00000000-0005-0000-0000-0000DB5D0000}"/>
    <cellStyle name="Style 1456 10" xfId="14141" xr:uid="{00000000-0005-0000-0000-0000DC5D0000}"/>
    <cellStyle name="Style 1456 11" xfId="9186" xr:uid="{00000000-0005-0000-0000-0000DD5D0000}"/>
    <cellStyle name="Style 1456 12" xfId="4230" xr:uid="{00000000-0005-0000-0000-0000DE5D0000}"/>
    <cellStyle name="Style 1456 13" xfId="46948" xr:uid="{00000000-0005-0000-0000-0000DF5D0000}"/>
    <cellStyle name="Style 1456 14" xfId="51847" xr:uid="{00000000-0005-0000-0000-0000E05D0000}"/>
    <cellStyle name="Style 1456 15" xfId="58059" xr:uid="{00000000-0005-0000-0000-0000E15D0000}"/>
    <cellStyle name="Style 1456 2" xfId="41084" xr:uid="{00000000-0005-0000-0000-0000E25D0000}"/>
    <cellStyle name="Style 1456 2 2" xfId="26388" xr:uid="{00000000-0005-0000-0000-0000E35D0000}"/>
    <cellStyle name="Style 1456 2 3" xfId="21489" xr:uid="{00000000-0005-0000-0000-0000E45D0000}"/>
    <cellStyle name="Style 1456 2 4" xfId="16590" xr:uid="{00000000-0005-0000-0000-0000E55D0000}"/>
    <cellStyle name="Style 1456 2 5" xfId="11691" xr:uid="{00000000-0005-0000-0000-0000E65D0000}"/>
    <cellStyle name="Style 1456 2 6" xfId="6735" xr:uid="{00000000-0005-0000-0000-0000E75D0000}"/>
    <cellStyle name="Style 1456 2 7" xfId="1780" xr:uid="{00000000-0005-0000-0000-0000E85D0000}"/>
    <cellStyle name="Style 1456 2 8" xfId="49398" xr:uid="{00000000-0005-0000-0000-0000E95D0000}"/>
    <cellStyle name="Style 1456 2 9" xfId="54297" xr:uid="{00000000-0005-0000-0000-0000EA5D0000}"/>
    <cellStyle name="Style 1456 3" xfId="38635" xr:uid="{00000000-0005-0000-0000-0000EB5D0000}"/>
    <cellStyle name="Style 1456 4" xfId="36186" xr:uid="{00000000-0005-0000-0000-0000EC5D0000}"/>
    <cellStyle name="Style 1456 5" xfId="33737" xr:uid="{00000000-0005-0000-0000-0000ED5D0000}"/>
    <cellStyle name="Style 1456 6" xfId="31288" xr:uid="{00000000-0005-0000-0000-0000EE5D0000}"/>
    <cellStyle name="Style 1456 7" xfId="28839" xr:uid="{00000000-0005-0000-0000-0000EF5D0000}"/>
    <cellStyle name="Style 1456 8" xfId="23939" xr:uid="{00000000-0005-0000-0000-0000F05D0000}"/>
    <cellStyle name="Style 1456 9" xfId="19040" xr:uid="{00000000-0005-0000-0000-0000F15D0000}"/>
    <cellStyle name="Style 1457" xfId="43856" xr:uid="{00000000-0005-0000-0000-0000F25D0000}"/>
    <cellStyle name="Style 1457 10" xfId="14140" xr:uid="{00000000-0005-0000-0000-0000F35D0000}"/>
    <cellStyle name="Style 1457 11" xfId="9185" xr:uid="{00000000-0005-0000-0000-0000F45D0000}"/>
    <cellStyle name="Style 1457 12" xfId="4229" xr:uid="{00000000-0005-0000-0000-0000F55D0000}"/>
    <cellStyle name="Style 1457 13" xfId="46949" xr:uid="{00000000-0005-0000-0000-0000F65D0000}"/>
    <cellStyle name="Style 1457 14" xfId="51848" xr:uid="{00000000-0005-0000-0000-0000F75D0000}"/>
    <cellStyle name="Style 1457 15" xfId="58060" xr:uid="{00000000-0005-0000-0000-0000F85D0000}"/>
    <cellStyle name="Style 1457 2" xfId="41083" xr:uid="{00000000-0005-0000-0000-0000F95D0000}"/>
    <cellStyle name="Style 1457 2 2" xfId="26387" xr:uid="{00000000-0005-0000-0000-0000FA5D0000}"/>
    <cellStyle name="Style 1457 2 3" xfId="21488" xr:uid="{00000000-0005-0000-0000-0000FB5D0000}"/>
    <cellStyle name="Style 1457 2 4" xfId="16589" xr:uid="{00000000-0005-0000-0000-0000FC5D0000}"/>
    <cellStyle name="Style 1457 2 5" xfId="11690" xr:uid="{00000000-0005-0000-0000-0000FD5D0000}"/>
    <cellStyle name="Style 1457 2 6" xfId="6734" xr:uid="{00000000-0005-0000-0000-0000FE5D0000}"/>
    <cellStyle name="Style 1457 2 7" xfId="1779" xr:uid="{00000000-0005-0000-0000-0000FF5D0000}"/>
    <cellStyle name="Style 1457 2 8" xfId="49399" xr:uid="{00000000-0005-0000-0000-0000005E0000}"/>
    <cellStyle name="Style 1457 2 9" xfId="54298" xr:uid="{00000000-0005-0000-0000-0000015E0000}"/>
    <cellStyle name="Style 1457 3" xfId="38634" xr:uid="{00000000-0005-0000-0000-0000025E0000}"/>
    <cellStyle name="Style 1457 4" xfId="36185" xr:uid="{00000000-0005-0000-0000-0000035E0000}"/>
    <cellStyle name="Style 1457 5" xfId="33736" xr:uid="{00000000-0005-0000-0000-0000045E0000}"/>
    <cellStyle name="Style 1457 6" xfId="31287" xr:uid="{00000000-0005-0000-0000-0000055E0000}"/>
    <cellStyle name="Style 1457 7" xfId="28838" xr:uid="{00000000-0005-0000-0000-0000065E0000}"/>
    <cellStyle name="Style 1457 8" xfId="23938" xr:uid="{00000000-0005-0000-0000-0000075E0000}"/>
    <cellStyle name="Style 1457 9" xfId="19039" xr:uid="{00000000-0005-0000-0000-0000085E0000}"/>
    <cellStyle name="Style 1458" xfId="43855" xr:uid="{00000000-0005-0000-0000-0000095E0000}"/>
    <cellStyle name="Style 1458 10" xfId="14139" xr:uid="{00000000-0005-0000-0000-00000A5E0000}"/>
    <cellStyle name="Style 1458 11" xfId="9184" xr:uid="{00000000-0005-0000-0000-00000B5E0000}"/>
    <cellStyle name="Style 1458 12" xfId="4228" xr:uid="{00000000-0005-0000-0000-00000C5E0000}"/>
    <cellStyle name="Style 1458 13" xfId="46950" xr:uid="{00000000-0005-0000-0000-00000D5E0000}"/>
    <cellStyle name="Style 1458 14" xfId="51849" xr:uid="{00000000-0005-0000-0000-00000E5E0000}"/>
    <cellStyle name="Style 1458 15" xfId="58061" xr:uid="{00000000-0005-0000-0000-00000F5E0000}"/>
    <cellStyle name="Style 1458 2" xfId="41082" xr:uid="{00000000-0005-0000-0000-0000105E0000}"/>
    <cellStyle name="Style 1458 2 2" xfId="26386" xr:uid="{00000000-0005-0000-0000-0000115E0000}"/>
    <cellStyle name="Style 1458 2 3" xfId="21487" xr:uid="{00000000-0005-0000-0000-0000125E0000}"/>
    <cellStyle name="Style 1458 2 4" xfId="16588" xr:uid="{00000000-0005-0000-0000-0000135E0000}"/>
    <cellStyle name="Style 1458 2 5" xfId="11689" xr:uid="{00000000-0005-0000-0000-0000145E0000}"/>
    <cellStyle name="Style 1458 2 6" xfId="6733" xr:uid="{00000000-0005-0000-0000-0000155E0000}"/>
    <cellStyle name="Style 1458 2 7" xfId="1778" xr:uid="{00000000-0005-0000-0000-0000165E0000}"/>
    <cellStyle name="Style 1458 2 8" xfId="49400" xr:uid="{00000000-0005-0000-0000-0000175E0000}"/>
    <cellStyle name="Style 1458 2 9" xfId="54299" xr:uid="{00000000-0005-0000-0000-0000185E0000}"/>
    <cellStyle name="Style 1458 3" xfId="38633" xr:uid="{00000000-0005-0000-0000-0000195E0000}"/>
    <cellStyle name="Style 1458 4" xfId="36184" xr:uid="{00000000-0005-0000-0000-00001A5E0000}"/>
    <cellStyle name="Style 1458 5" xfId="33735" xr:uid="{00000000-0005-0000-0000-00001B5E0000}"/>
    <cellStyle name="Style 1458 6" xfId="31286" xr:uid="{00000000-0005-0000-0000-00001C5E0000}"/>
    <cellStyle name="Style 1458 7" xfId="28837" xr:uid="{00000000-0005-0000-0000-00001D5E0000}"/>
    <cellStyle name="Style 1458 8" xfId="23937" xr:uid="{00000000-0005-0000-0000-00001E5E0000}"/>
    <cellStyle name="Style 1458 9" xfId="19038" xr:uid="{00000000-0005-0000-0000-00001F5E0000}"/>
    <cellStyle name="Style 1459" xfId="43854" xr:uid="{00000000-0005-0000-0000-0000205E0000}"/>
    <cellStyle name="Style 1459 10" xfId="14138" xr:uid="{00000000-0005-0000-0000-0000215E0000}"/>
    <cellStyle name="Style 1459 11" xfId="9183" xr:uid="{00000000-0005-0000-0000-0000225E0000}"/>
    <cellStyle name="Style 1459 12" xfId="4227" xr:uid="{00000000-0005-0000-0000-0000235E0000}"/>
    <cellStyle name="Style 1459 13" xfId="46951" xr:uid="{00000000-0005-0000-0000-0000245E0000}"/>
    <cellStyle name="Style 1459 14" xfId="51850" xr:uid="{00000000-0005-0000-0000-0000255E0000}"/>
    <cellStyle name="Style 1459 15" xfId="58062" xr:uid="{00000000-0005-0000-0000-0000265E0000}"/>
    <cellStyle name="Style 1459 2" xfId="41081" xr:uid="{00000000-0005-0000-0000-0000275E0000}"/>
    <cellStyle name="Style 1459 2 2" xfId="26385" xr:uid="{00000000-0005-0000-0000-0000285E0000}"/>
    <cellStyle name="Style 1459 2 3" xfId="21486" xr:uid="{00000000-0005-0000-0000-0000295E0000}"/>
    <cellStyle name="Style 1459 2 4" xfId="16587" xr:uid="{00000000-0005-0000-0000-00002A5E0000}"/>
    <cellStyle name="Style 1459 2 5" xfId="11688" xr:uid="{00000000-0005-0000-0000-00002B5E0000}"/>
    <cellStyle name="Style 1459 2 6" xfId="6732" xr:uid="{00000000-0005-0000-0000-00002C5E0000}"/>
    <cellStyle name="Style 1459 2 7" xfId="1777" xr:uid="{00000000-0005-0000-0000-00002D5E0000}"/>
    <cellStyle name="Style 1459 2 8" xfId="49401" xr:uid="{00000000-0005-0000-0000-00002E5E0000}"/>
    <cellStyle name="Style 1459 2 9" xfId="54300" xr:uid="{00000000-0005-0000-0000-00002F5E0000}"/>
    <cellStyle name="Style 1459 3" xfId="38632" xr:uid="{00000000-0005-0000-0000-0000305E0000}"/>
    <cellStyle name="Style 1459 4" xfId="36183" xr:uid="{00000000-0005-0000-0000-0000315E0000}"/>
    <cellStyle name="Style 1459 5" xfId="33734" xr:uid="{00000000-0005-0000-0000-0000325E0000}"/>
    <cellStyle name="Style 1459 6" xfId="31285" xr:uid="{00000000-0005-0000-0000-0000335E0000}"/>
    <cellStyle name="Style 1459 7" xfId="28836" xr:uid="{00000000-0005-0000-0000-0000345E0000}"/>
    <cellStyle name="Style 1459 8" xfId="23936" xr:uid="{00000000-0005-0000-0000-0000355E0000}"/>
    <cellStyle name="Style 1459 9" xfId="19037" xr:uid="{00000000-0005-0000-0000-0000365E0000}"/>
    <cellStyle name="Style 146" xfId="43853" xr:uid="{00000000-0005-0000-0000-0000375E0000}"/>
    <cellStyle name="Style 146 10" xfId="14137" xr:uid="{00000000-0005-0000-0000-0000385E0000}"/>
    <cellStyle name="Style 146 11" xfId="9182" xr:uid="{00000000-0005-0000-0000-0000395E0000}"/>
    <cellStyle name="Style 146 12" xfId="4226" xr:uid="{00000000-0005-0000-0000-00003A5E0000}"/>
    <cellStyle name="Style 146 13" xfId="46952" xr:uid="{00000000-0005-0000-0000-00003B5E0000}"/>
    <cellStyle name="Style 146 14" xfId="51851" xr:uid="{00000000-0005-0000-0000-00003C5E0000}"/>
    <cellStyle name="Style 146 15" xfId="58063" xr:uid="{00000000-0005-0000-0000-00003D5E0000}"/>
    <cellStyle name="Style 146 2" xfId="41080" xr:uid="{00000000-0005-0000-0000-00003E5E0000}"/>
    <cellStyle name="Style 146 2 2" xfId="26384" xr:uid="{00000000-0005-0000-0000-00003F5E0000}"/>
    <cellStyle name="Style 146 2 3" xfId="21485" xr:uid="{00000000-0005-0000-0000-0000405E0000}"/>
    <cellStyle name="Style 146 2 4" xfId="16586" xr:uid="{00000000-0005-0000-0000-0000415E0000}"/>
    <cellStyle name="Style 146 2 5" xfId="11687" xr:uid="{00000000-0005-0000-0000-0000425E0000}"/>
    <cellStyle name="Style 146 2 6" xfId="6731" xr:uid="{00000000-0005-0000-0000-0000435E0000}"/>
    <cellStyle name="Style 146 2 7" xfId="1776" xr:uid="{00000000-0005-0000-0000-0000445E0000}"/>
    <cellStyle name="Style 146 2 8" xfId="49402" xr:uid="{00000000-0005-0000-0000-0000455E0000}"/>
    <cellStyle name="Style 146 2 9" xfId="54301" xr:uid="{00000000-0005-0000-0000-0000465E0000}"/>
    <cellStyle name="Style 146 3" xfId="38631" xr:uid="{00000000-0005-0000-0000-0000475E0000}"/>
    <cellStyle name="Style 146 4" xfId="36182" xr:uid="{00000000-0005-0000-0000-0000485E0000}"/>
    <cellStyle name="Style 146 5" xfId="33733" xr:uid="{00000000-0005-0000-0000-0000495E0000}"/>
    <cellStyle name="Style 146 6" xfId="31284" xr:uid="{00000000-0005-0000-0000-00004A5E0000}"/>
    <cellStyle name="Style 146 7" xfId="28835" xr:uid="{00000000-0005-0000-0000-00004B5E0000}"/>
    <cellStyle name="Style 146 8" xfId="23935" xr:uid="{00000000-0005-0000-0000-00004C5E0000}"/>
    <cellStyle name="Style 146 9" xfId="19036" xr:uid="{00000000-0005-0000-0000-00004D5E0000}"/>
    <cellStyle name="Style 1460" xfId="43852" xr:uid="{00000000-0005-0000-0000-00004E5E0000}"/>
    <cellStyle name="Style 1460 10" xfId="14136" xr:uid="{00000000-0005-0000-0000-00004F5E0000}"/>
    <cellStyle name="Style 1460 11" xfId="9181" xr:uid="{00000000-0005-0000-0000-0000505E0000}"/>
    <cellStyle name="Style 1460 12" xfId="4225" xr:uid="{00000000-0005-0000-0000-0000515E0000}"/>
    <cellStyle name="Style 1460 13" xfId="46953" xr:uid="{00000000-0005-0000-0000-0000525E0000}"/>
    <cellStyle name="Style 1460 14" xfId="51852" xr:uid="{00000000-0005-0000-0000-0000535E0000}"/>
    <cellStyle name="Style 1460 15" xfId="58064" xr:uid="{00000000-0005-0000-0000-0000545E0000}"/>
    <cellStyle name="Style 1460 2" xfId="41079" xr:uid="{00000000-0005-0000-0000-0000555E0000}"/>
    <cellStyle name="Style 1460 2 2" xfId="26383" xr:uid="{00000000-0005-0000-0000-0000565E0000}"/>
    <cellStyle name="Style 1460 2 3" xfId="21484" xr:uid="{00000000-0005-0000-0000-0000575E0000}"/>
    <cellStyle name="Style 1460 2 4" xfId="16585" xr:uid="{00000000-0005-0000-0000-0000585E0000}"/>
    <cellStyle name="Style 1460 2 5" xfId="11686" xr:uid="{00000000-0005-0000-0000-0000595E0000}"/>
    <cellStyle name="Style 1460 2 6" xfId="6730" xr:uid="{00000000-0005-0000-0000-00005A5E0000}"/>
    <cellStyle name="Style 1460 2 7" xfId="1775" xr:uid="{00000000-0005-0000-0000-00005B5E0000}"/>
    <cellStyle name="Style 1460 2 8" xfId="49403" xr:uid="{00000000-0005-0000-0000-00005C5E0000}"/>
    <cellStyle name="Style 1460 2 9" xfId="54302" xr:uid="{00000000-0005-0000-0000-00005D5E0000}"/>
    <cellStyle name="Style 1460 3" xfId="38630" xr:uid="{00000000-0005-0000-0000-00005E5E0000}"/>
    <cellStyle name="Style 1460 4" xfId="36181" xr:uid="{00000000-0005-0000-0000-00005F5E0000}"/>
    <cellStyle name="Style 1460 5" xfId="33732" xr:uid="{00000000-0005-0000-0000-0000605E0000}"/>
    <cellStyle name="Style 1460 6" xfId="31283" xr:uid="{00000000-0005-0000-0000-0000615E0000}"/>
    <cellStyle name="Style 1460 7" xfId="28834" xr:uid="{00000000-0005-0000-0000-0000625E0000}"/>
    <cellStyle name="Style 1460 8" xfId="23934" xr:uid="{00000000-0005-0000-0000-0000635E0000}"/>
    <cellStyle name="Style 1460 9" xfId="19035" xr:uid="{00000000-0005-0000-0000-0000645E0000}"/>
    <cellStyle name="Style 1461" xfId="43851" xr:uid="{00000000-0005-0000-0000-0000655E0000}"/>
    <cellStyle name="Style 1461 10" xfId="14135" xr:uid="{00000000-0005-0000-0000-0000665E0000}"/>
    <cellStyle name="Style 1461 11" xfId="9180" xr:uid="{00000000-0005-0000-0000-0000675E0000}"/>
    <cellStyle name="Style 1461 12" xfId="4224" xr:uid="{00000000-0005-0000-0000-0000685E0000}"/>
    <cellStyle name="Style 1461 13" xfId="46954" xr:uid="{00000000-0005-0000-0000-0000695E0000}"/>
    <cellStyle name="Style 1461 14" xfId="51853" xr:uid="{00000000-0005-0000-0000-00006A5E0000}"/>
    <cellStyle name="Style 1461 15" xfId="58065" xr:uid="{00000000-0005-0000-0000-00006B5E0000}"/>
    <cellStyle name="Style 1461 2" xfId="41078" xr:uid="{00000000-0005-0000-0000-00006C5E0000}"/>
    <cellStyle name="Style 1461 2 2" xfId="26382" xr:uid="{00000000-0005-0000-0000-00006D5E0000}"/>
    <cellStyle name="Style 1461 2 3" xfId="21483" xr:uid="{00000000-0005-0000-0000-00006E5E0000}"/>
    <cellStyle name="Style 1461 2 4" xfId="16584" xr:uid="{00000000-0005-0000-0000-00006F5E0000}"/>
    <cellStyle name="Style 1461 2 5" xfId="11685" xr:uid="{00000000-0005-0000-0000-0000705E0000}"/>
    <cellStyle name="Style 1461 2 6" xfId="6729" xr:uid="{00000000-0005-0000-0000-0000715E0000}"/>
    <cellStyle name="Style 1461 2 7" xfId="1774" xr:uid="{00000000-0005-0000-0000-0000725E0000}"/>
    <cellStyle name="Style 1461 2 8" xfId="49404" xr:uid="{00000000-0005-0000-0000-0000735E0000}"/>
    <cellStyle name="Style 1461 2 9" xfId="54303" xr:uid="{00000000-0005-0000-0000-0000745E0000}"/>
    <cellStyle name="Style 1461 3" xfId="38629" xr:uid="{00000000-0005-0000-0000-0000755E0000}"/>
    <cellStyle name="Style 1461 4" xfId="36180" xr:uid="{00000000-0005-0000-0000-0000765E0000}"/>
    <cellStyle name="Style 1461 5" xfId="33731" xr:uid="{00000000-0005-0000-0000-0000775E0000}"/>
    <cellStyle name="Style 1461 6" xfId="31282" xr:uid="{00000000-0005-0000-0000-0000785E0000}"/>
    <cellStyle name="Style 1461 7" xfId="28833" xr:uid="{00000000-0005-0000-0000-0000795E0000}"/>
    <cellStyle name="Style 1461 8" xfId="23933" xr:uid="{00000000-0005-0000-0000-00007A5E0000}"/>
    <cellStyle name="Style 1461 9" xfId="19034" xr:uid="{00000000-0005-0000-0000-00007B5E0000}"/>
    <cellStyle name="Style 1462" xfId="43850" xr:uid="{00000000-0005-0000-0000-00007C5E0000}"/>
    <cellStyle name="Style 1462 10" xfId="14134" xr:uid="{00000000-0005-0000-0000-00007D5E0000}"/>
    <cellStyle name="Style 1462 11" xfId="9179" xr:uid="{00000000-0005-0000-0000-00007E5E0000}"/>
    <cellStyle name="Style 1462 12" xfId="4223" xr:uid="{00000000-0005-0000-0000-00007F5E0000}"/>
    <cellStyle name="Style 1462 13" xfId="46955" xr:uid="{00000000-0005-0000-0000-0000805E0000}"/>
    <cellStyle name="Style 1462 14" xfId="51854" xr:uid="{00000000-0005-0000-0000-0000815E0000}"/>
    <cellStyle name="Style 1462 15" xfId="58066" xr:uid="{00000000-0005-0000-0000-0000825E0000}"/>
    <cellStyle name="Style 1462 2" xfId="41077" xr:uid="{00000000-0005-0000-0000-0000835E0000}"/>
    <cellStyle name="Style 1462 2 2" xfId="26381" xr:uid="{00000000-0005-0000-0000-0000845E0000}"/>
    <cellStyle name="Style 1462 2 3" xfId="21482" xr:uid="{00000000-0005-0000-0000-0000855E0000}"/>
    <cellStyle name="Style 1462 2 4" xfId="16583" xr:uid="{00000000-0005-0000-0000-0000865E0000}"/>
    <cellStyle name="Style 1462 2 5" xfId="11684" xr:uid="{00000000-0005-0000-0000-0000875E0000}"/>
    <cellStyle name="Style 1462 2 6" xfId="6728" xr:uid="{00000000-0005-0000-0000-0000885E0000}"/>
    <cellStyle name="Style 1462 2 7" xfId="1773" xr:uid="{00000000-0005-0000-0000-0000895E0000}"/>
    <cellStyle name="Style 1462 2 8" xfId="49405" xr:uid="{00000000-0005-0000-0000-00008A5E0000}"/>
    <cellStyle name="Style 1462 2 9" xfId="54304" xr:uid="{00000000-0005-0000-0000-00008B5E0000}"/>
    <cellStyle name="Style 1462 3" xfId="38628" xr:uid="{00000000-0005-0000-0000-00008C5E0000}"/>
    <cellStyle name="Style 1462 4" xfId="36179" xr:uid="{00000000-0005-0000-0000-00008D5E0000}"/>
    <cellStyle name="Style 1462 5" xfId="33730" xr:uid="{00000000-0005-0000-0000-00008E5E0000}"/>
    <cellStyle name="Style 1462 6" xfId="31281" xr:uid="{00000000-0005-0000-0000-00008F5E0000}"/>
    <cellStyle name="Style 1462 7" xfId="28832" xr:uid="{00000000-0005-0000-0000-0000905E0000}"/>
    <cellStyle name="Style 1462 8" xfId="23932" xr:uid="{00000000-0005-0000-0000-0000915E0000}"/>
    <cellStyle name="Style 1462 9" xfId="19033" xr:uid="{00000000-0005-0000-0000-0000925E0000}"/>
    <cellStyle name="Style 1463" xfId="43849" xr:uid="{00000000-0005-0000-0000-0000935E0000}"/>
    <cellStyle name="Style 1463 10" xfId="14133" xr:uid="{00000000-0005-0000-0000-0000945E0000}"/>
    <cellStyle name="Style 1463 11" xfId="9178" xr:uid="{00000000-0005-0000-0000-0000955E0000}"/>
    <cellStyle name="Style 1463 12" xfId="4222" xr:uid="{00000000-0005-0000-0000-0000965E0000}"/>
    <cellStyle name="Style 1463 13" xfId="46956" xr:uid="{00000000-0005-0000-0000-0000975E0000}"/>
    <cellStyle name="Style 1463 14" xfId="51855" xr:uid="{00000000-0005-0000-0000-0000985E0000}"/>
    <cellStyle name="Style 1463 15" xfId="58067" xr:uid="{00000000-0005-0000-0000-0000995E0000}"/>
    <cellStyle name="Style 1463 2" xfId="41076" xr:uid="{00000000-0005-0000-0000-00009A5E0000}"/>
    <cellStyle name="Style 1463 2 2" xfId="26380" xr:uid="{00000000-0005-0000-0000-00009B5E0000}"/>
    <cellStyle name="Style 1463 2 3" xfId="21481" xr:uid="{00000000-0005-0000-0000-00009C5E0000}"/>
    <cellStyle name="Style 1463 2 4" xfId="16582" xr:uid="{00000000-0005-0000-0000-00009D5E0000}"/>
    <cellStyle name="Style 1463 2 5" xfId="11683" xr:uid="{00000000-0005-0000-0000-00009E5E0000}"/>
    <cellStyle name="Style 1463 2 6" xfId="6727" xr:uid="{00000000-0005-0000-0000-00009F5E0000}"/>
    <cellStyle name="Style 1463 2 7" xfId="1772" xr:uid="{00000000-0005-0000-0000-0000A05E0000}"/>
    <cellStyle name="Style 1463 2 8" xfId="49406" xr:uid="{00000000-0005-0000-0000-0000A15E0000}"/>
    <cellStyle name="Style 1463 2 9" xfId="54305" xr:uid="{00000000-0005-0000-0000-0000A25E0000}"/>
    <cellStyle name="Style 1463 3" xfId="38627" xr:uid="{00000000-0005-0000-0000-0000A35E0000}"/>
    <cellStyle name="Style 1463 4" xfId="36178" xr:uid="{00000000-0005-0000-0000-0000A45E0000}"/>
    <cellStyle name="Style 1463 5" xfId="33729" xr:uid="{00000000-0005-0000-0000-0000A55E0000}"/>
    <cellStyle name="Style 1463 6" xfId="31280" xr:uid="{00000000-0005-0000-0000-0000A65E0000}"/>
    <cellStyle name="Style 1463 7" xfId="28831" xr:uid="{00000000-0005-0000-0000-0000A75E0000}"/>
    <cellStyle name="Style 1463 8" xfId="23931" xr:uid="{00000000-0005-0000-0000-0000A85E0000}"/>
    <cellStyle name="Style 1463 9" xfId="19032" xr:uid="{00000000-0005-0000-0000-0000A95E0000}"/>
    <cellStyle name="Style 1464" xfId="43848" xr:uid="{00000000-0005-0000-0000-0000AA5E0000}"/>
    <cellStyle name="Style 1464 10" xfId="14132" xr:uid="{00000000-0005-0000-0000-0000AB5E0000}"/>
    <cellStyle name="Style 1464 11" xfId="9177" xr:uid="{00000000-0005-0000-0000-0000AC5E0000}"/>
    <cellStyle name="Style 1464 12" xfId="4221" xr:uid="{00000000-0005-0000-0000-0000AD5E0000}"/>
    <cellStyle name="Style 1464 13" xfId="46957" xr:uid="{00000000-0005-0000-0000-0000AE5E0000}"/>
    <cellStyle name="Style 1464 14" xfId="51856" xr:uid="{00000000-0005-0000-0000-0000AF5E0000}"/>
    <cellStyle name="Style 1464 15" xfId="58068" xr:uid="{00000000-0005-0000-0000-0000B05E0000}"/>
    <cellStyle name="Style 1464 2" xfId="41075" xr:uid="{00000000-0005-0000-0000-0000B15E0000}"/>
    <cellStyle name="Style 1464 2 2" xfId="26379" xr:uid="{00000000-0005-0000-0000-0000B25E0000}"/>
    <cellStyle name="Style 1464 2 3" xfId="21480" xr:uid="{00000000-0005-0000-0000-0000B35E0000}"/>
    <cellStyle name="Style 1464 2 4" xfId="16581" xr:uid="{00000000-0005-0000-0000-0000B45E0000}"/>
    <cellStyle name="Style 1464 2 5" xfId="11682" xr:uid="{00000000-0005-0000-0000-0000B55E0000}"/>
    <cellStyle name="Style 1464 2 6" xfId="6726" xr:uid="{00000000-0005-0000-0000-0000B65E0000}"/>
    <cellStyle name="Style 1464 2 7" xfId="1771" xr:uid="{00000000-0005-0000-0000-0000B75E0000}"/>
    <cellStyle name="Style 1464 2 8" xfId="49407" xr:uid="{00000000-0005-0000-0000-0000B85E0000}"/>
    <cellStyle name="Style 1464 2 9" xfId="54306" xr:uid="{00000000-0005-0000-0000-0000B95E0000}"/>
    <cellStyle name="Style 1464 3" xfId="38626" xr:uid="{00000000-0005-0000-0000-0000BA5E0000}"/>
    <cellStyle name="Style 1464 4" xfId="36177" xr:uid="{00000000-0005-0000-0000-0000BB5E0000}"/>
    <cellStyle name="Style 1464 5" xfId="33728" xr:uid="{00000000-0005-0000-0000-0000BC5E0000}"/>
    <cellStyle name="Style 1464 6" xfId="31279" xr:uid="{00000000-0005-0000-0000-0000BD5E0000}"/>
    <cellStyle name="Style 1464 7" xfId="28830" xr:uid="{00000000-0005-0000-0000-0000BE5E0000}"/>
    <cellStyle name="Style 1464 8" xfId="23930" xr:uid="{00000000-0005-0000-0000-0000BF5E0000}"/>
    <cellStyle name="Style 1464 9" xfId="19031" xr:uid="{00000000-0005-0000-0000-0000C05E0000}"/>
    <cellStyle name="Style 1465" xfId="43847" xr:uid="{00000000-0005-0000-0000-0000C15E0000}"/>
    <cellStyle name="Style 1465 10" xfId="14131" xr:uid="{00000000-0005-0000-0000-0000C25E0000}"/>
    <cellStyle name="Style 1465 11" xfId="9176" xr:uid="{00000000-0005-0000-0000-0000C35E0000}"/>
    <cellStyle name="Style 1465 12" xfId="4220" xr:uid="{00000000-0005-0000-0000-0000C45E0000}"/>
    <cellStyle name="Style 1465 13" xfId="46958" xr:uid="{00000000-0005-0000-0000-0000C55E0000}"/>
    <cellStyle name="Style 1465 14" xfId="51857" xr:uid="{00000000-0005-0000-0000-0000C65E0000}"/>
    <cellStyle name="Style 1465 15" xfId="58069" xr:uid="{00000000-0005-0000-0000-0000C75E0000}"/>
    <cellStyle name="Style 1465 2" xfId="41074" xr:uid="{00000000-0005-0000-0000-0000C85E0000}"/>
    <cellStyle name="Style 1465 2 2" xfId="26378" xr:uid="{00000000-0005-0000-0000-0000C95E0000}"/>
    <cellStyle name="Style 1465 2 3" xfId="21479" xr:uid="{00000000-0005-0000-0000-0000CA5E0000}"/>
    <cellStyle name="Style 1465 2 4" xfId="16580" xr:uid="{00000000-0005-0000-0000-0000CB5E0000}"/>
    <cellStyle name="Style 1465 2 5" xfId="11681" xr:uid="{00000000-0005-0000-0000-0000CC5E0000}"/>
    <cellStyle name="Style 1465 2 6" xfId="6725" xr:uid="{00000000-0005-0000-0000-0000CD5E0000}"/>
    <cellStyle name="Style 1465 2 7" xfId="1770" xr:uid="{00000000-0005-0000-0000-0000CE5E0000}"/>
    <cellStyle name="Style 1465 2 8" xfId="49408" xr:uid="{00000000-0005-0000-0000-0000CF5E0000}"/>
    <cellStyle name="Style 1465 2 9" xfId="54307" xr:uid="{00000000-0005-0000-0000-0000D05E0000}"/>
    <cellStyle name="Style 1465 3" xfId="38625" xr:uid="{00000000-0005-0000-0000-0000D15E0000}"/>
    <cellStyle name="Style 1465 4" xfId="36176" xr:uid="{00000000-0005-0000-0000-0000D25E0000}"/>
    <cellStyle name="Style 1465 5" xfId="33727" xr:uid="{00000000-0005-0000-0000-0000D35E0000}"/>
    <cellStyle name="Style 1465 6" xfId="31278" xr:uid="{00000000-0005-0000-0000-0000D45E0000}"/>
    <cellStyle name="Style 1465 7" xfId="28829" xr:uid="{00000000-0005-0000-0000-0000D55E0000}"/>
    <cellStyle name="Style 1465 8" xfId="23929" xr:uid="{00000000-0005-0000-0000-0000D65E0000}"/>
    <cellStyle name="Style 1465 9" xfId="19030" xr:uid="{00000000-0005-0000-0000-0000D75E0000}"/>
    <cellStyle name="Style 1466" xfId="43846" xr:uid="{00000000-0005-0000-0000-0000D85E0000}"/>
    <cellStyle name="Style 1466 10" xfId="14130" xr:uid="{00000000-0005-0000-0000-0000D95E0000}"/>
    <cellStyle name="Style 1466 11" xfId="9175" xr:uid="{00000000-0005-0000-0000-0000DA5E0000}"/>
    <cellStyle name="Style 1466 12" xfId="4219" xr:uid="{00000000-0005-0000-0000-0000DB5E0000}"/>
    <cellStyle name="Style 1466 13" xfId="46959" xr:uid="{00000000-0005-0000-0000-0000DC5E0000}"/>
    <cellStyle name="Style 1466 14" xfId="51858" xr:uid="{00000000-0005-0000-0000-0000DD5E0000}"/>
    <cellStyle name="Style 1466 15" xfId="58070" xr:uid="{00000000-0005-0000-0000-0000DE5E0000}"/>
    <cellStyle name="Style 1466 2" xfId="41073" xr:uid="{00000000-0005-0000-0000-0000DF5E0000}"/>
    <cellStyle name="Style 1466 2 2" xfId="26377" xr:uid="{00000000-0005-0000-0000-0000E05E0000}"/>
    <cellStyle name="Style 1466 2 3" xfId="21478" xr:uid="{00000000-0005-0000-0000-0000E15E0000}"/>
    <cellStyle name="Style 1466 2 4" xfId="16579" xr:uid="{00000000-0005-0000-0000-0000E25E0000}"/>
    <cellStyle name="Style 1466 2 5" xfId="11680" xr:uid="{00000000-0005-0000-0000-0000E35E0000}"/>
    <cellStyle name="Style 1466 2 6" xfId="6724" xr:uid="{00000000-0005-0000-0000-0000E45E0000}"/>
    <cellStyle name="Style 1466 2 7" xfId="1769" xr:uid="{00000000-0005-0000-0000-0000E55E0000}"/>
    <cellStyle name="Style 1466 2 8" xfId="49409" xr:uid="{00000000-0005-0000-0000-0000E65E0000}"/>
    <cellStyle name="Style 1466 2 9" xfId="54308" xr:uid="{00000000-0005-0000-0000-0000E75E0000}"/>
    <cellStyle name="Style 1466 3" xfId="38624" xr:uid="{00000000-0005-0000-0000-0000E85E0000}"/>
    <cellStyle name="Style 1466 4" xfId="36175" xr:uid="{00000000-0005-0000-0000-0000E95E0000}"/>
    <cellStyle name="Style 1466 5" xfId="33726" xr:uid="{00000000-0005-0000-0000-0000EA5E0000}"/>
    <cellStyle name="Style 1466 6" xfId="31277" xr:uid="{00000000-0005-0000-0000-0000EB5E0000}"/>
    <cellStyle name="Style 1466 7" xfId="28828" xr:uid="{00000000-0005-0000-0000-0000EC5E0000}"/>
    <cellStyle name="Style 1466 8" xfId="23928" xr:uid="{00000000-0005-0000-0000-0000ED5E0000}"/>
    <cellStyle name="Style 1466 9" xfId="19029" xr:uid="{00000000-0005-0000-0000-0000EE5E0000}"/>
    <cellStyle name="Style 1467" xfId="43845" xr:uid="{00000000-0005-0000-0000-0000EF5E0000}"/>
    <cellStyle name="Style 1467 10" xfId="14129" xr:uid="{00000000-0005-0000-0000-0000F05E0000}"/>
    <cellStyle name="Style 1467 11" xfId="9174" xr:uid="{00000000-0005-0000-0000-0000F15E0000}"/>
    <cellStyle name="Style 1467 12" xfId="4218" xr:uid="{00000000-0005-0000-0000-0000F25E0000}"/>
    <cellStyle name="Style 1467 13" xfId="46960" xr:uid="{00000000-0005-0000-0000-0000F35E0000}"/>
    <cellStyle name="Style 1467 14" xfId="51859" xr:uid="{00000000-0005-0000-0000-0000F45E0000}"/>
    <cellStyle name="Style 1467 15" xfId="58071" xr:uid="{00000000-0005-0000-0000-0000F55E0000}"/>
    <cellStyle name="Style 1467 2" xfId="41072" xr:uid="{00000000-0005-0000-0000-0000F65E0000}"/>
    <cellStyle name="Style 1467 2 2" xfId="26376" xr:uid="{00000000-0005-0000-0000-0000F75E0000}"/>
    <cellStyle name="Style 1467 2 3" xfId="21477" xr:uid="{00000000-0005-0000-0000-0000F85E0000}"/>
    <cellStyle name="Style 1467 2 4" xfId="16578" xr:uid="{00000000-0005-0000-0000-0000F95E0000}"/>
    <cellStyle name="Style 1467 2 5" xfId="11679" xr:uid="{00000000-0005-0000-0000-0000FA5E0000}"/>
    <cellStyle name="Style 1467 2 6" xfId="6723" xr:uid="{00000000-0005-0000-0000-0000FB5E0000}"/>
    <cellStyle name="Style 1467 2 7" xfId="1768" xr:uid="{00000000-0005-0000-0000-0000FC5E0000}"/>
    <cellStyle name="Style 1467 2 8" xfId="49410" xr:uid="{00000000-0005-0000-0000-0000FD5E0000}"/>
    <cellStyle name="Style 1467 2 9" xfId="54309" xr:uid="{00000000-0005-0000-0000-0000FE5E0000}"/>
    <cellStyle name="Style 1467 3" xfId="38623" xr:uid="{00000000-0005-0000-0000-0000FF5E0000}"/>
    <cellStyle name="Style 1467 4" xfId="36174" xr:uid="{00000000-0005-0000-0000-0000005F0000}"/>
    <cellStyle name="Style 1467 5" xfId="33725" xr:uid="{00000000-0005-0000-0000-0000015F0000}"/>
    <cellStyle name="Style 1467 6" xfId="31276" xr:uid="{00000000-0005-0000-0000-0000025F0000}"/>
    <cellStyle name="Style 1467 7" xfId="28827" xr:uid="{00000000-0005-0000-0000-0000035F0000}"/>
    <cellStyle name="Style 1467 8" xfId="23927" xr:uid="{00000000-0005-0000-0000-0000045F0000}"/>
    <cellStyle name="Style 1467 9" xfId="19028" xr:uid="{00000000-0005-0000-0000-0000055F0000}"/>
    <cellStyle name="Style 1468" xfId="43844" xr:uid="{00000000-0005-0000-0000-0000065F0000}"/>
    <cellStyle name="Style 1468 10" xfId="14128" xr:uid="{00000000-0005-0000-0000-0000075F0000}"/>
    <cellStyle name="Style 1468 11" xfId="9173" xr:uid="{00000000-0005-0000-0000-0000085F0000}"/>
    <cellStyle name="Style 1468 12" xfId="4217" xr:uid="{00000000-0005-0000-0000-0000095F0000}"/>
    <cellStyle name="Style 1468 13" xfId="46961" xr:uid="{00000000-0005-0000-0000-00000A5F0000}"/>
    <cellStyle name="Style 1468 14" xfId="51860" xr:uid="{00000000-0005-0000-0000-00000B5F0000}"/>
    <cellStyle name="Style 1468 15" xfId="58072" xr:uid="{00000000-0005-0000-0000-00000C5F0000}"/>
    <cellStyle name="Style 1468 2" xfId="41071" xr:uid="{00000000-0005-0000-0000-00000D5F0000}"/>
    <cellStyle name="Style 1468 2 2" xfId="26375" xr:uid="{00000000-0005-0000-0000-00000E5F0000}"/>
    <cellStyle name="Style 1468 2 3" xfId="21476" xr:uid="{00000000-0005-0000-0000-00000F5F0000}"/>
    <cellStyle name="Style 1468 2 4" xfId="16577" xr:uid="{00000000-0005-0000-0000-0000105F0000}"/>
    <cellStyle name="Style 1468 2 5" xfId="11678" xr:uid="{00000000-0005-0000-0000-0000115F0000}"/>
    <cellStyle name="Style 1468 2 6" xfId="6722" xr:uid="{00000000-0005-0000-0000-0000125F0000}"/>
    <cellStyle name="Style 1468 2 7" xfId="1767" xr:uid="{00000000-0005-0000-0000-0000135F0000}"/>
    <cellStyle name="Style 1468 2 8" xfId="49411" xr:uid="{00000000-0005-0000-0000-0000145F0000}"/>
    <cellStyle name="Style 1468 2 9" xfId="54310" xr:uid="{00000000-0005-0000-0000-0000155F0000}"/>
    <cellStyle name="Style 1468 3" xfId="38622" xr:uid="{00000000-0005-0000-0000-0000165F0000}"/>
    <cellStyle name="Style 1468 4" xfId="36173" xr:uid="{00000000-0005-0000-0000-0000175F0000}"/>
    <cellStyle name="Style 1468 5" xfId="33724" xr:uid="{00000000-0005-0000-0000-0000185F0000}"/>
    <cellStyle name="Style 1468 6" xfId="31275" xr:uid="{00000000-0005-0000-0000-0000195F0000}"/>
    <cellStyle name="Style 1468 7" xfId="28826" xr:uid="{00000000-0005-0000-0000-00001A5F0000}"/>
    <cellStyle name="Style 1468 8" xfId="23926" xr:uid="{00000000-0005-0000-0000-00001B5F0000}"/>
    <cellStyle name="Style 1468 9" xfId="19027" xr:uid="{00000000-0005-0000-0000-00001C5F0000}"/>
    <cellStyle name="Style 1469" xfId="43843" xr:uid="{00000000-0005-0000-0000-00001D5F0000}"/>
    <cellStyle name="Style 1469 10" xfId="14127" xr:uid="{00000000-0005-0000-0000-00001E5F0000}"/>
    <cellStyle name="Style 1469 11" xfId="9172" xr:uid="{00000000-0005-0000-0000-00001F5F0000}"/>
    <cellStyle name="Style 1469 12" xfId="4216" xr:uid="{00000000-0005-0000-0000-0000205F0000}"/>
    <cellStyle name="Style 1469 13" xfId="46962" xr:uid="{00000000-0005-0000-0000-0000215F0000}"/>
    <cellStyle name="Style 1469 14" xfId="51861" xr:uid="{00000000-0005-0000-0000-0000225F0000}"/>
    <cellStyle name="Style 1469 15" xfId="58073" xr:uid="{00000000-0005-0000-0000-0000235F0000}"/>
    <cellStyle name="Style 1469 2" xfId="41070" xr:uid="{00000000-0005-0000-0000-0000245F0000}"/>
    <cellStyle name="Style 1469 2 2" xfId="26374" xr:uid="{00000000-0005-0000-0000-0000255F0000}"/>
    <cellStyle name="Style 1469 2 3" xfId="21475" xr:uid="{00000000-0005-0000-0000-0000265F0000}"/>
    <cellStyle name="Style 1469 2 4" xfId="16576" xr:uid="{00000000-0005-0000-0000-0000275F0000}"/>
    <cellStyle name="Style 1469 2 5" xfId="11677" xr:uid="{00000000-0005-0000-0000-0000285F0000}"/>
    <cellStyle name="Style 1469 2 6" xfId="6721" xr:uid="{00000000-0005-0000-0000-0000295F0000}"/>
    <cellStyle name="Style 1469 2 7" xfId="1766" xr:uid="{00000000-0005-0000-0000-00002A5F0000}"/>
    <cellStyle name="Style 1469 2 8" xfId="49412" xr:uid="{00000000-0005-0000-0000-00002B5F0000}"/>
    <cellStyle name="Style 1469 2 9" xfId="54311" xr:uid="{00000000-0005-0000-0000-00002C5F0000}"/>
    <cellStyle name="Style 1469 3" xfId="38621" xr:uid="{00000000-0005-0000-0000-00002D5F0000}"/>
    <cellStyle name="Style 1469 4" xfId="36172" xr:uid="{00000000-0005-0000-0000-00002E5F0000}"/>
    <cellStyle name="Style 1469 5" xfId="33723" xr:uid="{00000000-0005-0000-0000-00002F5F0000}"/>
    <cellStyle name="Style 1469 6" xfId="31274" xr:uid="{00000000-0005-0000-0000-0000305F0000}"/>
    <cellStyle name="Style 1469 7" xfId="28825" xr:uid="{00000000-0005-0000-0000-0000315F0000}"/>
    <cellStyle name="Style 1469 8" xfId="23925" xr:uid="{00000000-0005-0000-0000-0000325F0000}"/>
    <cellStyle name="Style 1469 9" xfId="19026" xr:uid="{00000000-0005-0000-0000-0000335F0000}"/>
    <cellStyle name="Style 147" xfId="43842" xr:uid="{00000000-0005-0000-0000-0000345F0000}"/>
    <cellStyle name="Style 147 10" xfId="14126" xr:uid="{00000000-0005-0000-0000-0000355F0000}"/>
    <cellStyle name="Style 147 11" xfId="9171" xr:uid="{00000000-0005-0000-0000-0000365F0000}"/>
    <cellStyle name="Style 147 12" xfId="4215" xr:uid="{00000000-0005-0000-0000-0000375F0000}"/>
    <cellStyle name="Style 147 13" xfId="46963" xr:uid="{00000000-0005-0000-0000-0000385F0000}"/>
    <cellStyle name="Style 147 14" xfId="51862" xr:uid="{00000000-0005-0000-0000-0000395F0000}"/>
    <cellStyle name="Style 147 15" xfId="58074" xr:uid="{00000000-0005-0000-0000-00003A5F0000}"/>
    <cellStyle name="Style 147 2" xfId="41069" xr:uid="{00000000-0005-0000-0000-00003B5F0000}"/>
    <cellStyle name="Style 147 2 2" xfId="26373" xr:uid="{00000000-0005-0000-0000-00003C5F0000}"/>
    <cellStyle name="Style 147 2 3" xfId="21474" xr:uid="{00000000-0005-0000-0000-00003D5F0000}"/>
    <cellStyle name="Style 147 2 4" xfId="16575" xr:uid="{00000000-0005-0000-0000-00003E5F0000}"/>
    <cellStyle name="Style 147 2 5" xfId="11676" xr:uid="{00000000-0005-0000-0000-00003F5F0000}"/>
    <cellStyle name="Style 147 2 6" xfId="6720" xr:uid="{00000000-0005-0000-0000-0000405F0000}"/>
    <cellStyle name="Style 147 2 7" xfId="1765" xr:uid="{00000000-0005-0000-0000-0000415F0000}"/>
    <cellStyle name="Style 147 2 8" xfId="49413" xr:uid="{00000000-0005-0000-0000-0000425F0000}"/>
    <cellStyle name="Style 147 2 9" xfId="54312" xr:uid="{00000000-0005-0000-0000-0000435F0000}"/>
    <cellStyle name="Style 147 3" xfId="38620" xr:uid="{00000000-0005-0000-0000-0000445F0000}"/>
    <cellStyle name="Style 147 4" xfId="36171" xr:uid="{00000000-0005-0000-0000-0000455F0000}"/>
    <cellStyle name="Style 147 5" xfId="33722" xr:uid="{00000000-0005-0000-0000-0000465F0000}"/>
    <cellStyle name="Style 147 6" xfId="31273" xr:uid="{00000000-0005-0000-0000-0000475F0000}"/>
    <cellStyle name="Style 147 7" xfId="28824" xr:uid="{00000000-0005-0000-0000-0000485F0000}"/>
    <cellStyle name="Style 147 8" xfId="23924" xr:uid="{00000000-0005-0000-0000-0000495F0000}"/>
    <cellStyle name="Style 147 9" xfId="19025" xr:uid="{00000000-0005-0000-0000-00004A5F0000}"/>
    <cellStyle name="Style 1470" xfId="43841" xr:uid="{00000000-0005-0000-0000-00004B5F0000}"/>
    <cellStyle name="Style 1470 10" xfId="14125" xr:uid="{00000000-0005-0000-0000-00004C5F0000}"/>
    <cellStyle name="Style 1470 11" xfId="9170" xr:uid="{00000000-0005-0000-0000-00004D5F0000}"/>
    <cellStyle name="Style 1470 12" xfId="4214" xr:uid="{00000000-0005-0000-0000-00004E5F0000}"/>
    <cellStyle name="Style 1470 13" xfId="46964" xr:uid="{00000000-0005-0000-0000-00004F5F0000}"/>
    <cellStyle name="Style 1470 14" xfId="51863" xr:uid="{00000000-0005-0000-0000-0000505F0000}"/>
    <cellStyle name="Style 1470 15" xfId="58075" xr:uid="{00000000-0005-0000-0000-0000515F0000}"/>
    <cellStyle name="Style 1470 2" xfId="41068" xr:uid="{00000000-0005-0000-0000-0000525F0000}"/>
    <cellStyle name="Style 1470 2 2" xfId="26372" xr:uid="{00000000-0005-0000-0000-0000535F0000}"/>
    <cellStyle name="Style 1470 2 3" xfId="21473" xr:uid="{00000000-0005-0000-0000-0000545F0000}"/>
    <cellStyle name="Style 1470 2 4" xfId="16574" xr:uid="{00000000-0005-0000-0000-0000555F0000}"/>
    <cellStyle name="Style 1470 2 5" xfId="11675" xr:uid="{00000000-0005-0000-0000-0000565F0000}"/>
    <cellStyle name="Style 1470 2 6" xfId="6719" xr:uid="{00000000-0005-0000-0000-0000575F0000}"/>
    <cellStyle name="Style 1470 2 7" xfId="1764" xr:uid="{00000000-0005-0000-0000-0000585F0000}"/>
    <cellStyle name="Style 1470 2 8" xfId="49414" xr:uid="{00000000-0005-0000-0000-0000595F0000}"/>
    <cellStyle name="Style 1470 2 9" xfId="54313" xr:uid="{00000000-0005-0000-0000-00005A5F0000}"/>
    <cellStyle name="Style 1470 3" xfId="38619" xr:uid="{00000000-0005-0000-0000-00005B5F0000}"/>
    <cellStyle name="Style 1470 4" xfId="36170" xr:uid="{00000000-0005-0000-0000-00005C5F0000}"/>
    <cellStyle name="Style 1470 5" xfId="33721" xr:uid="{00000000-0005-0000-0000-00005D5F0000}"/>
    <cellStyle name="Style 1470 6" xfId="31272" xr:uid="{00000000-0005-0000-0000-00005E5F0000}"/>
    <cellStyle name="Style 1470 7" xfId="28823" xr:uid="{00000000-0005-0000-0000-00005F5F0000}"/>
    <cellStyle name="Style 1470 8" xfId="23923" xr:uid="{00000000-0005-0000-0000-0000605F0000}"/>
    <cellStyle name="Style 1470 9" xfId="19024" xr:uid="{00000000-0005-0000-0000-0000615F0000}"/>
    <cellStyle name="Style 1471" xfId="43840" xr:uid="{00000000-0005-0000-0000-0000625F0000}"/>
    <cellStyle name="Style 1471 10" xfId="14124" xr:uid="{00000000-0005-0000-0000-0000635F0000}"/>
    <cellStyle name="Style 1471 11" xfId="9169" xr:uid="{00000000-0005-0000-0000-0000645F0000}"/>
    <cellStyle name="Style 1471 12" xfId="4213" xr:uid="{00000000-0005-0000-0000-0000655F0000}"/>
    <cellStyle name="Style 1471 13" xfId="46965" xr:uid="{00000000-0005-0000-0000-0000665F0000}"/>
    <cellStyle name="Style 1471 14" xfId="51864" xr:uid="{00000000-0005-0000-0000-0000675F0000}"/>
    <cellStyle name="Style 1471 15" xfId="58076" xr:uid="{00000000-0005-0000-0000-0000685F0000}"/>
    <cellStyle name="Style 1471 2" xfId="41067" xr:uid="{00000000-0005-0000-0000-0000695F0000}"/>
    <cellStyle name="Style 1471 2 2" xfId="26371" xr:uid="{00000000-0005-0000-0000-00006A5F0000}"/>
    <cellStyle name="Style 1471 2 3" xfId="21472" xr:uid="{00000000-0005-0000-0000-00006B5F0000}"/>
    <cellStyle name="Style 1471 2 4" xfId="16573" xr:uid="{00000000-0005-0000-0000-00006C5F0000}"/>
    <cellStyle name="Style 1471 2 5" xfId="11674" xr:uid="{00000000-0005-0000-0000-00006D5F0000}"/>
    <cellStyle name="Style 1471 2 6" xfId="6718" xr:uid="{00000000-0005-0000-0000-00006E5F0000}"/>
    <cellStyle name="Style 1471 2 7" xfId="1763" xr:uid="{00000000-0005-0000-0000-00006F5F0000}"/>
    <cellStyle name="Style 1471 2 8" xfId="49415" xr:uid="{00000000-0005-0000-0000-0000705F0000}"/>
    <cellStyle name="Style 1471 2 9" xfId="54314" xr:uid="{00000000-0005-0000-0000-0000715F0000}"/>
    <cellStyle name="Style 1471 3" xfId="38618" xr:uid="{00000000-0005-0000-0000-0000725F0000}"/>
    <cellStyle name="Style 1471 4" xfId="36169" xr:uid="{00000000-0005-0000-0000-0000735F0000}"/>
    <cellStyle name="Style 1471 5" xfId="33720" xr:uid="{00000000-0005-0000-0000-0000745F0000}"/>
    <cellStyle name="Style 1471 6" xfId="31271" xr:uid="{00000000-0005-0000-0000-0000755F0000}"/>
    <cellStyle name="Style 1471 7" xfId="28822" xr:uid="{00000000-0005-0000-0000-0000765F0000}"/>
    <cellStyle name="Style 1471 8" xfId="23922" xr:uid="{00000000-0005-0000-0000-0000775F0000}"/>
    <cellStyle name="Style 1471 9" xfId="19023" xr:uid="{00000000-0005-0000-0000-0000785F0000}"/>
    <cellStyle name="Style 1472" xfId="43839" xr:uid="{00000000-0005-0000-0000-0000795F0000}"/>
    <cellStyle name="Style 1472 10" xfId="14123" xr:uid="{00000000-0005-0000-0000-00007A5F0000}"/>
    <cellStyle name="Style 1472 11" xfId="9168" xr:uid="{00000000-0005-0000-0000-00007B5F0000}"/>
    <cellStyle name="Style 1472 12" xfId="4212" xr:uid="{00000000-0005-0000-0000-00007C5F0000}"/>
    <cellStyle name="Style 1472 13" xfId="46966" xr:uid="{00000000-0005-0000-0000-00007D5F0000}"/>
    <cellStyle name="Style 1472 14" xfId="51865" xr:uid="{00000000-0005-0000-0000-00007E5F0000}"/>
    <cellStyle name="Style 1472 15" xfId="58077" xr:uid="{00000000-0005-0000-0000-00007F5F0000}"/>
    <cellStyle name="Style 1472 2" xfId="41066" xr:uid="{00000000-0005-0000-0000-0000805F0000}"/>
    <cellStyle name="Style 1472 2 2" xfId="26370" xr:uid="{00000000-0005-0000-0000-0000815F0000}"/>
    <cellStyle name="Style 1472 2 3" xfId="21471" xr:uid="{00000000-0005-0000-0000-0000825F0000}"/>
    <cellStyle name="Style 1472 2 4" xfId="16572" xr:uid="{00000000-0005-0000-0000-0000835F0000}"/>
    <cellStyle name="Style 1472 2 5" xfId="11673" xr:uid="{00000000-0005-0000-0000-0000845F0000}"/>
    <cellStyle name="Style 1472 2 6" xfId="6717" xr:uid="{00000000-0005-0000-0000-0000855F0000}"/>
    <cellStyle name="Style 1472 2 7" xfId="1762" xr:uid="{00000000-0005-0000-0000-0000865F0000}"/>
    <cellStyle name="Style 1472 2 8" xfId="49416" xr:uid="{00000000-0005-0000-0000-0000875F0000}"/>
    <cellStyle name="Style 1472 2 9" xfId="54315" xr:uid="{00000000-0005-0000-0000-0000885F0000}"/>
    <cellStyle name="Style 1472 3" xfId="38617" xr:uid="{00000000-0005-0000-0000-0000895F0000}"/>
    <cellStyle name="Style 1472 4" xfId="36168" xr:uid="{00000000-0005-0000-0000-00008A5F0000}"/>
    <cellStyle name="Style 1472 5" xfId="33719" xr:uid="{00000000-0005-0000-0000-00008B5F0000}"/>
    <cellStyle name="Style 1472 6" xfId="31270" xr:uid="{00000000-0005-0000-0000-00008C5F0000}"/>
    <cellStyle name="Style 1472 7" xfId="28821" xr:uid="{00000000-0005-0000-0000-00008D5F0000}"/>
    <cellStyle name="Style 1472 8" xfId="23921" xr:uid="{00000000-0005-0000-0000-00008E5F0000}"/>
    <cellStyle name="Style 1472 9" xfId="19022" xr:uid="{00000000-0005-0000-0000-00008F5F0000}"/>
    <cellStyle name="Style 1473" xfId="43838" xr:uid="{00000000-0005-0000-0000-0000905F0000}"/>
    <cellStyle name="Style 1473 10" xfId="14122" xr:uid="{00000000-0005-0000-0000-0000915F0000}"/>
    <cellStyle name="Style 1473 11" xfId="9167" xr:uid="{00000000-0005-0000-0000-0000925F0000}"/>
    <cellStyle name="Style 1473 12" xfId="4211" xr:uid="{00000000-0005-0000-0000-0000935F0000}"/>
    <cellStyle name="Style 1473 13" xfId="46967" xr:uid="{00000000-0005-0000-0000-0000945F0000}"/>
    <cellStyle name="Style 1473 14" xfId="51866" xr:uid="{00000000-0005-0000-0000-0000955F0000}"/>
    <cellStyle name="Style 1473 15" xfId="58078" xr:uid="{00000000-0005-0000-0000-0000965F0000}"/>
    <cellStyle name="Style 1473 2" xfId="41065" xr:uid="{00000000-0005-0000-0000-0000975F0000}"/>
    <cellStyle name="Style 1473 2 2" xfId="26369" xr:uid="{00000000-0005-0000-0000-0000985F0000}"/>
    <cellStyle name="Style 1473 2 3" xfId="21470" xr:uid="{00000000-0005-0000-0000-0000995F0000}"/>
    <cellStyle name="Style 1473 2 4" xfId="16571" xr:uid="{00000000-0005-0000-0000-00009A5F0000}"/>
    <cellStyle name="Style 1473 2 5" xfId="11672" xr:uid="{00000000-0005-0000-0000-00009B5F0000}"/>
    <cellStyle name="Style 1473 2 6" xfId="6716" xr:uid="{00000000-0005-0000-0000-00009C5F0000}"/>
    <cellStyle name="Style 1473 2 7" xfId="1761" xr:uid="{00000000-0005-0000-0000-00009D5F0000}"/>
    <cellStyle name="Style 1473 2 8" xfId="49417" xr:uid="{00000000-0005-0000-0000-00009E5F0000}"/>
    <cellStyle name="Style 1473 2 9" xfId="54316" xr:uid="{00000000-0005-0000-0000-00009F5F0000}"/>
    <cellStyle name="Style 1473 3" xfId="38616" xr:uid="{00000000-0005-0000-0000-0000A05F0000}"/>
    <cellStyle name="Style 1473 4" xfId="36167" xr:uid="{00000000-0005-0000-0000-0000A15F0000}"/>
    <cellStyle name="Style 1473 5" xfId="33718" xr:uid="{00000000-0005-0000-0000-0000A25F0000}"/>
    <cellStyle name="Style 1473 6" xfId="31269" xr:uid="{00000000-0005-0000-0000-0000A35F0000}"/>
    <cellStyle name="Style 1473 7" xfId="28820" xr:uid="{00000000-0005-0000-0000-0000A45F0000}"/>
    <cellStyle name="Style 1473 8" xfId="23920" xr:uid="{00000000-0005-0000-0000-0000A55F0000}"/>
    <cellStyle name="Style 1473 9" xfId="19021" xr:uid="{00000000-0005-0000-0000-0000A65F0000}"/>
    <cellStyle name="Style 1474" xfId="43837" xr:uid="{00000000-0005-0000-0000-0000A75F0000}"/>
    <cellStyle name="Style 1474 10" xfId="14121" xr:uid="{00000000-0005-0000-0000-0000A85F0000}"/>
    <cellStyle name="Style 1474 11" xfId="9166" xr:uid="{00000000-0005-0000-0000-0000A95F0000}"/>
    <cellStyle name="Style 1474 12" xfId="4210" xr:uid="{00000000-0005-0000-0000-0000AA5F0000}"/>
    <cellStyle name="Style 1474 13" xfId="46968" xr:uid="{00000000-0005-0000-0000-0000AB5F0000}"/>
    <cellStyle name="Style 1474 14" xfId="51867" xr:uid="{00000000-0005-0000-0000-0000AC5F0000}"/>
    <cellStyle name="Style 1474 15" xfId="58079" xr:uid="{00000000-0005-0000-0000-0000AD5F0000}"/>
    <cellStyle name="Style 1474 2" xfId="41064" xr:uid="{00000000-0005-0000-0000-0000AE5F0000}"/>
    <cellStyle name="Style 1474 2 2" xfId="26368" xr:uid="{00000000-0005-0000-0000-0000AF5F0000}"/>
    <cellStyle name="Style 1474 2 3" xfId="21469" xr:uid="{00000000-0005-0000-0000-0000B05F0000}"/>
    <cellStyle name="Style 1474 2 4" xfId="16570" xr:uid="{00000000-0005-0000-0000-0000B15F0000}"/>
    <cellStyle name="Style 1474 2 5" xfId="11671" xr:uid="{00000000-0005-0000-0000-0000B25F0000}"/>
    <cellStyle name="Style 1474 2 6" xfId="6715" xr:uid="{00000000-0005-0000-0000-0000B35F0000}"/>
    <cellStyle name="Style 1474 2 7" xfId="1760" xr:uid="{00000000-0005-0000-0000-0000B45F0000}"/>
    <cellStyle name="Style 1474 2 8" xfId="49418" xr:uid="{00000000-0005-0000-0000-0000B55F0000}"/>
    <cellStyle name="Style 1474 2 9" xfId="54317" xr:uid="{00000000-0005-0000-0000-0000B65F0000}"/>
    <cellStyle name="Style 1474 3" xfId="38615" xr:uid="{00000000-0005-0000-0000-0000B75F0000}"/>
    <cellStyle name="Style 1474 4" xfId="36166" xr:uid="{00000000-0005-0000-0000-0000B85F0000}"/>
    <cellStyle name="Style 1474 5" xfId="33717" xr:uid="{00000000-0005-0000-0000-0000B95F0000}"/>
    <cellStyle name="Style 1474 6" xfId="31268" xr:uid="{00000000-0005-0000-0000-0000BA5F0000}"/>
    <cellStyle name="Style 1474 7" xfId="28819" xr:uid="{00000000-0005-0000-0000-0000BB5F0000}"/>
    <cellStyle name="Style 1474 8" xfId="23919" xr:uid="{00000000-0005-0000-0000-0000BC5F0000}"/>
    <cellStyle name="Style 1474 9" xfId="19020" xr:uid="{00000000-0005-0000-0000-0000BD5F0000}"/>
    <cellStyle name="Style 1475" xfId="43836" xr:uid="{00000000-0005-0000-0000-0000BE5F0000}"/>
    <cellStyle name="Style 1475 10" xfId="14120" xr:uid="{00000000-0005-0000-0000-0000BF5F0000}"/>
    <cellStyle name="Style 1475 11" xfId="9165" xr:uid="{00000000-0005-0000-0000-0000C05F0000}"/>
    <cellStyle name="Style 1475 12" xfId="4209" xr:uid="{00000000-0005-0000-0000-0000C15F0000}"/>
    <cellStyle name="Style 1475 13" xfId="46969" xr:uid="{00000000-0005-0000-0000-0000C25F0000}"/>
    <cellStyle name="Style 1475 14" xfId="51868" xr:uid="{00000000-0005-0000-0000-0000C35F0000}"/>
    <cellStyle name="Style 1475 15" xfId="58080" xr:uid="{00000000-0005-0000-0000-0000C45F0000}"/>
    <cellStyle name="Style 1475 2" xfId="41063" xr:uid="{00000000-0005-0000-0000-0000C55F0000}"/>
    <cellStyle name="Style 1475 2 2" xfId="26367" xr:uid="{00000000-0005-0000-0000-0000C65F0000}"/>
    <cellStyle name="Style 1475 2 3" xfId="21468" xr:uid="{00000000-0005-0000-0000-0000C75F0000}"/>
    <cellStyle name="Style 1475 2 4" xfId="16569" xr:uid="{00000000-0005-0000-0000-0000C85F0000}"/>
    <cellStyle name="Style 1475 2 5" xfId="11670" xr:uid="{00000000-0005-0000-0000-0000C95F0000}"/>
    <cellStyle name="Style 1475 2 6" xfId="6714" xr:uid="{00000000-0005-0000-0000-0000CA5F0000}"/>
    <cellStyle name="Style 1475 2 7" xfId="1759" xr:uid="{00000000-0005-0000-0000-0000CB5F0000}"/>
    <cellStyle name="Style 1475 2 8" xfId="49419" xr:uid="{00000000-0005-0000-0000-0000CC5F0000}"/>
    <cellStyle name="Style 1475 2 9" xfId="54318" xr:uid="{00000000-0005-0000-0000-0000CD5F0000}"/>
    <cellStyle name="Style 1475 3" xfId="38614" xr:uid="{00000000-0005-0000-0000-0000CE5F0000}"/>
    <cellStyle name="Style 1475 4" xfId="36165" xr:uid="{00000000-0005-0000-0000-0000CF5F0000}"/>
    <cellStyle name="Style 1475 5" xfId="33716" xr:uid="{00000000-0005-0000-0000-0000D05F0000}"/>
    <cellStyle name="Style 1475 6" xfId="31267" xr:uid="{00000000-0005-0000-0000-0000D15F0000}"/>
    <cellStyle name="Style 1475 7" xfId="28818" xr:uid="{00000000-0005-0000-0000-0000D25F0000}"/>
    <cellStyle name="Style 1475 8" xfId="23918" xr:uid="{00000000-0005-0000-0000-0000D35F0000}"/>
    <cellStyle name="Style 1475 9" xfId="19019" xr:uid="{00000000-0005-0000-0000-0000D45F0000}"/>
    <cellStyle name="Style 1476" xfId="43835" xr:uid="{00000000-0005-0000-0000-0000D55F0000}"/>
    <cellStyle name="Style 1476 10" xfId="14119" xr:uid="{00000000-0005-0000-0000-0000D65F0000}"/>
    <cellStyle name="Style 1476 11" xfId="9164" xr:uid="{00000000-0005-0000-0000-0000D75F0000}"/>
    <cellStyle name="Style 1476 12" xfId="4208" xr:uid="{00000000-0005-0000-0000-0000D85F0000}"/>
    <cellStyle name="Style 1476 13" xfId="46970" xr:uid="{00000000-0005-0000-0000-0000D95F0000}"/>
    <cellStyle name="Style 1476 14" xfId="51869" xr:uid="{00000000-0005-0000-0000-0000DA5F0000}"/>
    <cellStyle name="Style 1476 15" xfId="58081" xr:uid="{00000000-0005-0000-0000-0000DB5F0000}"/>
    <cellStyle name="Style 1476 2" xfId="41062" xr:uid="{00000000-0005-0000-0000-0000DC5F0000}"/>
    <cellStyle name="Style 1476 2 2" xfId="26366" xr:uid="{00000000-0005-0000-0000-0000DD5F0000}"/>
    <cellStyle name="Style 1476 2 3" xfId="21467" xr:uid="{00000000-0005-0000-0000-0000DE5F0000}"/>
    <cellStyle name="Style 1476 2 4" xfId="16568" xr:uid="{00000000-0005-0000-0000-0000DF5F0000}"/>
    <cellStyle name="Style 1476 2 5" xfId="11669" xr:uid="{00000000-0005-0000-0000-0000E05F0000}"/>
    <cellStyle name="Style 1476 2 6" xfId="6713" xr:uid="{00000000-0005-0000-0000-0000E15F0000}"/>
    <cellStyle name="Style 1476 2 7" xfId="1758" xr:uid="{00000000-0005-0000-0000-0000E25F0000}"/>
    <cellStyle name="Style 1476 2 8" xfId="49420" xr:uid="{00000000-0005-0000-0000-0000E35F0000}"/>
    <cellStyle name="Style 1476 2 9" xfId="54319" xr:uid="{00000000-0005-0000-0000-0000E45F0000}"/>
    <cellStyle name="Style 1476 3" xfId="38613" xr:uid="{00000000-0005-0000-0000-0000E55F0000}"/>
    <cellStyle name="Style 1476 4" xfId="36164" xr:uid="{00000000-0005-0000-0000-0000E65F0000}"/>
    <cellStyle name="Style 1476 5" xfId="33715" xr:uid="{00000000-0005-0000-0000-0000E75F0000}"/>
    <cellStyle name="Style 1476 6" xfId="31266" xr:uid="{00000000-0005-0000-0000-0000E85F0000}"/>
    <cellStyle name="Style 1476 7" xfId="28817" xr:uid="{00000000-0005-0000-0000-0000E95F0000}"/>
    <cellStyle name="Style 1476 8" xfId="23917" xr:uid="{00000000-0005-0000-0000-0000EA5F0000}"/>
    <cellStyle name="Style 1476 9" xfId="19018" xr:uid="{00000000-0005-0000-0000-0000EB5F0000}"/>
    <cellStyle name="Style 1477" xfId="43834" xr:uid="{00000000-0005-0000-0000-0000EC5F0000}"/>
    <cellStyle name="Style 1477 10" xfId="14118" xr:uid="{00000000-0005-0000-0000-0000ED5F0000}"/>
    <cellStyle name="Style 1477 11" xfId="9163" xr:uid="{00000000-0005-0000-0000-0000EE5F0000}"/>
    <cellStyle name="Style 1477 12" xfId="4207" xr:uid="{00000000-0005-0000-0000-0000EF5F0000}"/>
    <cellStyle name="Style 1477 13" xfId="46971" xr:uid="{00000000-0005-0000-0000-0000F05F0000}"/>
    <cellStyle name="Style 1477 14" xfId="51870" xr:uid="{00000000-0005-0000-0000-0000F15F0000}"/>
    <cellStyle name="Style 1477 15" xfId="58082" xr:uid="{00000000-0005-0000-0000-0000F25F0000}"/>
    <cellStyle name="Style 1477 2" xfId="41061" xr:uid="{00000000-0005-0000-0000-0000F35F0000}"/>
    <cellStyle name="Style 1477 2 2" xfId="26365" xr:uid="{00000000-0005-0000-0000-0000F45F0000}"/>
    <cellStyle name="Style 1477 2 3" xfId="21466" xr:uid="{00000000-0005-0000-0000-0000F55F0000}"/>
    <cellStyle name="Style 1477 2 4" xfId="16567" xr:uid="{00000000-0005-0000-0000-0000F65F0000}"/>
    <cellStyle name="Style 1477 2 5" xfId="11668" xr:uid="{00000000-0005-0000-0000-0000F75F0000}"/>
    <cellStyle name="Style 1477 2 6" xfId="6712" xr:uid="{00000000-0005-0000-0000-0000F85F0000}"/>
    <cellStyle name="Style 1477 2 7" xfId="1757" xr:uid="{00000000-0005-0000-0000-0000F95F0000}"/>
    <cellStyle name="Style 1477 2 8" xfId="49421" xr:uid="{00000000-0005-0000-0000-0000FA5F0000}"/>
    <cellStyle name="Style 1477 2 9" xfId="54320" xr:uid="{00000000-0005-0000-0000-0000FB5F0000}"/>
    <cellStyle name="Style 1477 3" xfId="38612" xr:uid="{00000000-0005-0000-0000-0000FC5F0000}"/>
    <cellStyle name="Style 1477 4" xfId="36163" xr:uid="{00000000-0005-0000-0000-0000FD5F0000}"/>
    <cellStyle name="Style 1477 5" xfId="33714" xr:uid="{00000000-0005-0000-0000-0000FE5F0000}"/>
    <cellStyle name="Style 1477 6" xfId="31265" xr:uid="{00000000-0005-0000-0000-0000FF5F0000}"/>
    <cellStyle name="Style 1477 7" xfId="28816" xr:uid="{00000000-0005-0000-0000-000000600000}"/>
    <cellStyle name="Style 1477 8" xfId="23916" xr:uid="{00000000-0005-0000-0000-000001600000}"/>
    <cellStyle name="Style 1477 9" xfId="19017" xr:uid="{00000000-0005-0000-0000-000002600000}"/>
    <cellStyle name="Style 1478" xfId="43833" xr:uid="{00000000-0005-0000-0000-000003600000}"/>
    <cellStyle name="Style 1478 10" xfId="14117" xr:uid="{00000000-0005-0000-0000-000004600000}"/>
    <cellStyle name="Style 1478 11" xfId="9162" xr:uid="{00000000-0005-0000-0000-000005600000}"/>
    <cellStyle name="Style 1478 12" xfId="4206" xr:uid="{00000000-0005-0000-0000-000006600000}"/>
    <cellStyle name="Style 1478 13" xfId="46972" xr:uid="{00000000-0005-0000-0000-000007600000}"/>
    <cellStyle name="Style 1478 14" xfId="51871" xr:uid="{00000000-0005-0000-0000-000008600000}"/>
    <cellStyle name="Style 1478 15" xfId="58083" xr:uid="{00000000-0005-0000-0000-000009600000}"/>
    <cellStyle name="Style 1478 2" xfId="41060" xr:uid="{00000000-0005-0000-0000-00000A600000}"/>
    <cellStyle name="Style 1478 2 2" xfId="26364" xr:uid="{00000000-0005-0000-0000-00000B600000}"/>
    <cellStyle name="Style 1478 2 3" xfId="21465" xr:uid="{00000000-0005-0000-0000-00000C600000}"/>
    <cellStyle name="Style 1478 2 4" xfId="16566" xr:uid="{00000000-0005-0000-0000-00000D600000}"/>
    <cellStyle name="Style 1478 2 5" xfId="11667" xr:uid="{00000000-0005-0000-0000-00000E600000}"/>
    <cellStyle name="Style 1478 2 6" xfId="6711" xr:uid="{00000000-0005-0000-0000-00000F600000}"/>
    <cellStyle name="Style 1478 2 7" xfId="1756" xr:uid="{00000000-0005-0000-0000-000010600000}"/>
    <cellStyle name="Style 1478 2 8" xfId="49422" xr:uid="{00000000-0005-0000-0000-000011600000}"/>
    <cellStyle name="Style 1478 2 9" xfId="54321" xr:uid="{00000000-0005-0000-0000-000012600000}"/>
    <cellStyle name="Style 1478 3" xfId="38611" xr:uid="{00000000-0005-0000-0000-000013600000}"/>
    <cellStyle name="Style 1478 4" xfId="36162" xr:uid="{00000000-0005-0000-0000-000014600000}"/>
    <cellStyle name="Style 1478 5" xfId="33713" xr:uid="{00000000-0005-0000-0000-000015600000}"/>
    <cellStyle name="Style 1478 6" xfId="31264" xr:uid="{00000000-0005-0000-0000-000016600000}"/>
    <cellStyle name="Style 1478 7" xfId="28815" xr:uid="{00000000-0005-0000-0000-000017600000}"/>
    <cellStyle name="Style 1478 8" xfId="23915" xr:uid="{00000000-0005-0000-0000-000018600000}"/>
    <cellStyle name="Style 1478 9" xfId="19016" xr:uid="{00000000-0005-0000-0000-000019600000}"/>
    <cellStyle name="Style 1479" xfId="43832" xr:uid="{00000000-0005-0000-0000-00001A600000}"/>
    <cellStyle name="Style 1479 10" xfId="14116" xr:uid="{00000000-0005-0000-0000-00001B600000}"/>
    <cellStyle name="Style 1479 11" xfId="9161" xr:uid="{00000000-0005-0000-0000-00001C600000}"/>
    <cellStyle name="Style 1479 12" xfId="4205" xr:uid="{00000000-0005-0000-0000-00001D600000}"/>
    <cellStyle name="Style 1479 13" xfId="46973" xr:uid="{00000000-0005-0000-0000-00001E600000}"/>
    <cellStyle name="Style 1479 14" xfId="51872" xr:uid="{00000000-0005-0000-0000-00001F600000}"/>
    <cellStyle name="Style 1479 15" xfId="58084" xr:uid="{00000000-0005-0000-0000-000020600000}"/>
    <cellStyle name="Style 1479 2" xfId="41059" xr:uid="{00000000-0005-0000-0000-000021600000}"/>
    <cellStyle name="Style 1479 2 2" xfId="26363" xr:uid="{00000000-0005-0000-0000-000022600000}"/>
    <cellStyle name="Style 1479 2 3" xfId="21464" xr:uid="{00000000-0005-0000-0000-000023600000}"/>
    <cellStyle name="Style 1479 2 4" xfId="16565" xr:uid="{00000000-0005-0000-0000-000024600000}"/>
    <cellStyle name="Style 1479 2 5" xfId="11666" xr:uid="{00000000-0005-0000-0000-000025600000}"/>
    <cellStyle name="Style 1479 2 6" xfId="6710" xr:uid="{00000000-0005-0000-0000-000026600000}"/>
    <cellStyle name="Style 1479 2 7" xfId="1755" xr:uid="{00000000-0005-0000-0000-000027600000}"/>
    <cellStyle name="Style 1479 2 8" xfId="49423" xr:uid="{00000000-0005-0000-0000-000028600000}"/>
    <cellStyle name="Style 1479 2 9" xfId="54322" xr:uid="{00000000-0005-0000-0000-000029600000}"/>
    <cellStyle name="Style 1479 3" xfId="38610" xr:uid="{00000000-0005-0000-0000-00002A600000}"/>
    <cellStyle name="Style 1479 4" xfId="36161" xr:uid="{00000000-0005-0000-0000-00002B600000}"/>
    <cellStyle name="Style 1479 5" xfId="33712" xr:uid="{00000000-0005-0000-0000-00002C600000}"/>
    <cellStyle name="Style 1479 6" xfId="31263" xr:uid="{00000000-0005-0000-0000-00002D600000}"/>
    <cellStyle name="Style 1479 7" xfId="28814" xr:uid="{00000000-0005-0000-0000-00002E600000}"/>
    <cellStyle name="Style 1479 8" xfId="23914" xr:uid="{00000000-0005-0000-0000-00002F600000}"/>
    <cellStyle name="Style 1479 9" xfId="19015" xr:uid="{00000000-0005-0000-0000-000030600000}"/>
    <cellStyle name="Style 148" xfId="43831" xr:uid="{00000000-0005-0000-0000-000031600000}"/>
    <cellStyle name="Style 148 10" xfId="14115" xr:uid="{00000000-0005-0000-0000-000032600000}"/>
    <cellStyle name="Style 148 11" xfId="9160" xr:uid="{00000000-0005-0000-0000-000033600000}"/>
    <cellStyle name="Style 148 12" xfId="4204" xr:uid="{00000000-0005-0000-0000-000034600000}"/>
    <cellStyle name="Style 148 13" xfId="46974" xr:uid="{00000000-0005-0000-0000-000035600000}"/>
    <cellStyle name="Style 148 14" xfId="51873" xr:uid="{00000000-0005-0000-0000-000036600000}"/>
    <cellStyle name="Style 148 15" xfId="58085" xr:uid="{00000000-0005-0000-0000-000037600000}"/>
    <cellStyle name="Style 148 2" xfId="41058" xr:uid="{00000000-0005-0000-0000-000038600000}"/>
    <cellStyle name="Style 148 2 2" xfId="26362" xr:uid="{00000000-0005-0000-0000-000039600000}"/>
    <cellStyle name="Style 148 2 3" xfId="21463" xr:uid="{00000000-0005-0000-0000-00003A600000}"/>
    <cellStyle name="Style 148 2 4" xfId="16564" xr:uid="{00000000-0005-0000-0000-00003B600000}"/>
    <cellStyle name="Style 148 2 5" xfId="11665" xr:uid="{00000000-0005-0000-0000-00003C600000}"/>
    <cellStyle name="Style 148 2 6" xfId="6709" xr:uid="{00000000-0005-0000-0000-00003D600000}"/>
    <cellStyle name="Style 148 2 7" xfId="1754" xr:uid="{00000000-0005-0000-0000-00003E600000}"/>
    <cellStyle name="Style 148 2 8" xfId="49424" xr:uid="{00000000-0005-0000-0000-00003F600000}"/>
    <cellStyle name="Style 148 2 9" xfId="54323" xr:uid="{00000000-0005-0000-0000-000040600000}"/>
    <cellStyle name="Style 148 3" xfId="38609" xr:uid="{00000000-0005-0000-0000-000041600000}"/>
    <cellStyle name="Style 148 4" xfId="36160" xr:uid="{00000000-0005-0000-0000-000042600000}"/>
    <cellStyle name="Style 148 5" xfId="33711" xr:uid="{00000000-0005-0000-0000-000043600000}"/>
    <cellStyle name="Style 148 6" xfId="31262" xr:uid="{00000000-0005-0000-0000-000044600000}"/>
    <cellStyle name="Style 148 7" xfId="28813" xr:uid="{00000000-0005-0000-0000-000045600000}"/>
    <cellStyle name="Style 148 8" xfId="23913" xr:uid="{00000000-0005-0000-0000-000046600000}"/>
    <cellStyle name="Style 148 9" xfId="19014" xr:uid="{00000000-0005-0000-0000-000047600000}"/>
    <cellStyle name="Style 1480" xfId="43830" xr:uid="{00000000-0005-0000-0000-000048600000}"/>
    <cellStyle name="Style 1480 10" xfId="14114" xr:uid="{00000000-0005-0000-0000-000049600000}"/>
    <cellStyle name="Style 1480 11" xfId="9159" xr:uid="{00000000-0005-0000-0000-00004A600000}"/>
    <cellStyle name="Style 1480 12" xfId="4203" xr:uid="{00000000-0005-0000-0000-00004B600000}"/>
    <cellStyle name="Style 1480 13" xfId="46975" xr:uid="{00000000-0005-0000-0000-00004C600000}"/>
    <cellStyle name="Style 1480 14" xfId="51874" xr:uid="{00000000-0005-0000-0000-00004D600000}"/>
    <cellStyle name="Style 1480 15" xfId="58086" xr:uid="{00000000-0005-0000-0000-00004E600000}"/>
    <cellStyle name="Style 1480 2" xfId="41057" xr:uid="{00000000-0005-0000-0000-00004F600000}"/>
    <cellStyle name="Style 1480 2 2" xfId="26361" xr:uid="{00000000-0005-0000-0000-000050600000}"/>
    <cellStyle name="Style 1480 2 3" xfId="21462" xr:uid="{00000000-0005-0000-0000-000051600000}"/>
    <cellStyle name="Style 1480 2 4" xfId="16563" xr:uid="{00000000-0005-0000-0000-000052600000}"/>
    <cellStyle name="Style 1480 2 5" xfId="11664" xr:uid="{00000000-0005-0000-0000-000053600000}"/>
    <cellStyle name="Style 1480 2 6" xfId="6708" xr:uid="{00000000-0005-0000-0000-000054600000}"/>
    <cellStyle name="Style 1480 2 7" xfId="1753" xr:uid="{00000000-0005-0000-0000-000055600000}"/>
    <cellStyle name="Style 1480 2 8" xfId="49425" xr:uid="{00000000-0005-0000-0000-000056600000}"/>
    <cellStyle name="Style 1480 2 9" xfId="54324" xr:uid="{00000000-0005-0000-0000-000057600000}"/>
    <cellStyle name="Style 1480 3" xfId="38608" xr:uid="{00000000-0005-0000-0000-000058600000}"/>
    <cellStyle name="Style 1480 4" xfId="36159" xr:uid="{00000000-0005-0000-0000-000059600000}"/>
    <cellStyle name="Style 1480 5" xfId="33710" xr:uid="{00000000-0005-0000-0000-00005A600000}"/>
    <cellStyle name="Style 1480 6" xfId="31261" xr:uid="{00000000-0005-0000-0000-00005B600000}"/>
    <cellStyle name="Style 1480 7" xfId="28812" xr:uid="{00000000-0005-0000-0000-00005C600000}"/>
    <cellStyle name="Style 1480 8" xfId="23912" xr:uid="{00000000-0005-0000-0000-00005D600000}"/>
    <cellStyle name="Style 1480 9" xfId="19013" xr:uid="{00000000-0005-0000-0000-00005E600000}"/>
    <cellStyle name="Style 1481" xfId="43829" xr:uid="{00000000-0005-0000-0000-00005F600000}"/>
    <cellStyle name="Style 1481 10" xfId="14113" xr:uid="{00000000-0005-0000-0000-000060600000}"/>
    <cellStyle name="Style 1481 11" xfId="9158" xr:uid="{00000000-0005-0000-0000-000061600000}"/>
    <cellStyle name="Style 1481 12" xfId="4202" xr:uid="{00000000-0005-0000-0000-000062600000}"/>
    <cellStyle name="Style 1481 13" xfId="46976" xr:uid="{00000000-0005-0000-0000-000063600000}"/>
    <cellStyle name="Style 1481 14" xfId="51875" xr:uid="{00000000-0005-0000-0000-000064600000}"/>
    <cellStyle name="Style 1481 15" xfId="58087" xr:uid="{00000000-0005-0000-0000-000065600000}"/>
    <cellStyle name="Style 1481 2" xfId="41056" xr:uid="{00000000-0005-0000-0000-000066600000}"/>
    <cellStyle name="Style 1481 2 2" xfId="26360" xr:uid="{00000000-0005-0000-0000-000067600000}"/>
    <cellStyle name="Style 1481 2 3" xfId="21461" xr:uid="{00000000-0005-0000-0000-000068600000}"/>
    <cellStyle name="Style 1481 2 4" xfId="16562" xr:uid="{00000000-0005-0000-0000-000069600000}"/>
    <cellStyle name="Style 1481 2 5" xfId="11663" xr:uid="{00000000-0005-0000-0000-00006A600000}"/>
    <cellStyle name="Style 1481 2 6" xfId="6707" xr:uid="{00000000-0005-0000-0000-00006B600000}"/>
    <cellStyle name="Style 1481 2 7" xfId="1752" xr:uid="{00000000-0005-0000-0000-00006C600000}"/>
    <cellStyle name="Style 1481 2 8" xfId="49426" xr:uid="{00000000-0005-0000-0000-00006D600000}"/>
    <cellStyle name="Style 1481 2 9" xfId="54325" xr:uid="{00000000-0005-0000-0000-00006E600000}"/>
    <cellStyle name="Style 1481 3" xfId="38607" xr:uid="{00000000-0005-0000-0000-00006F600000}"/>
    <cellStyle name="Style 1481 4" xfId="36158" xr:uid="{00000000-0005-0000-0000-000070600000}"/>
    <cellStyle name="Style 1481 5" xfId="33709" xr:uid="{00000000-0005-0000-0000-000071600000}"/>
    <cellStyle name="Style 1481 6" xfId="31260" xr:uid="{00000000-0005-0000-0000-000072600000}"/>
    <cellStyle name="Style 1481 7" xfId="28811" xr:uid="{00000000-0005-0000-0000-000073600000}"/>
    <cellStyle name="Style 1481 8" xfId="23911" xr:uid="{00000000-0005-0000-0000-000074600000}"/>
    <cellStyle name="Style 1481 9" xfId="19012" xr:uid="{00000000-0005-0000-0000-000075600000}"/>
    <cellStyle name="Style 1482" xfId="43828" xr:uid="{00000000-0005-0000-0000-000076600000}"/>
    <cellStyle name="Style 1482 10" xfId="14112" xr:uid="{00000000-0005-0000-0000-000077600000}"/>
    <cellStyle name="Style 1482 11" xfId="9157" xr:uid="{00000000-0005-0000-0000-000078600000}"/>
    <cellStyle name="Style 1482 12" xfId="4201" xr:uid="{00000000-0005-0000-0000-000079600000}"/>
    <cellStyle name="Style 1482 13" xfId="46977" xr:uid="{00000000-0005-0000-0000-00007A600000}"/>
    <cellStyle name="Style 1482 14" xfId="51876" xr:uid="{00000000-0005-0000-0000-00007B600000}"/>
    <cellStyle name="Style 1482 15" xfId="58088" xr:uid="{00000000-0005-0000-0000-00007C600000}"/>
    <cellStyle name="Style 1482 2" xfId="41055" xr:uid="{00000000-0005-0000-0000-00007D600000}"/>
    <cellStyle name="Style 1482 2 2" xfId="26359" xr:uid="{00000000-0005-0000-0000-00007E600000}"/>
    <cellStyle name="Style 1482 2 3" xfId="21460" xr:uid="{00000000-0005-0000-0000-00007F600000}"/>
    <cellStyle name="Style 1482 2 4" xfId="16561" xr:uid="{00000000-0005-0000-0000-000080600000}"/>
    <cellStyle name="Style 1482 2 5" xfId="11662" xr:uid="{00000000-0005-0000-0000-000081600000}"/>
    <cellStyle name="Style 1482 2 6" xfId="6706" xr:uid="{00000000-0005-0000-0000-000082600000}"/>
    <cellStyle name="Style 1482 2 7" xfId="1751" xr:uid="{00000000-0005-0000-0000-000083600000}"/>
    <cellStyle name="Style 1482 2 8" xfId="49427" xr:uid="{00000000-0005-0000-0000-000084600000}"/>
    <cellStyle name="Style 1482 2 9" xfId="54326" xr:uid="{00000000-0005-0000-0000-000085600000}"/>
    <cellStyle name="Style 1482 3" xfId="38606" xr:uid="{00000000-0005-0000-0000-000086600000}"/>
    <cellStyle name="Style 1482 4" xfId="36157" xr:uid="{00000000-0005-0000-0000-000087600000}"/>
    <cellStyle name="Style 1482 5" xfId="33708" xr:uid="{00000000-0005-0000-0000-000088600000}"/>
    <cellStyle name="Style 1482 6" xfId="31259" xr:uid="{00000000-0005-0000-0000-000089600000}"/>
    <cellStyle name="Style 1482 7" xfId="28810" xr:uid="{00000000-0005-0000-0000-00008A600000}"/>
    <cellStyle name="Style 1482 8" xfId="23910" xr:uid="{00000000-0005-0000-0000-00008B600000}"/>
    <cellStyle name="Style 1482 9" xfId="19011" xr:uid="{00000000-0005-0000-0000-00008C600000}"/>
    <cellStyle name="Style 1483" xfId="43827" xr:uid="{00000000-0005-0000-0000-00008D600000}"/>
    <cellStyle name="Style 1483 10" xfId="14111" xr:uid="{00000000-0005-0000-0000-00008E600000}"/>
    <cellStyle name="Style 1483 11" xfId="9156" xr:uid="{00000000-0005-0000-0000-00008F600000}"/>
    <cellStyle name="Style 1483 12" xfId="4200" xr:uid="{00000000-0005-0000-0000-000090600000}"/>
    <cellStyle name="Style 1483 13" xfId="46978" xr:uid="{00000000-0005-0000-0000-000091600000}"/>
    <cellStyle name="Style 1483 14" xfId="51877" xr:uid="{00000000-0005-0000-0000-000092600000}"/>
    <cellStyle name="Style 1483 15" xfId="58089" xr:uid="{00000000-0005-0000-0000-000093600000}"/>
    <cellStyle name="Style 1483 2" xfId="41054" xr:uid="{00000000-0005-0000-0000-000094600000}"/>
    <cellStyle name="Style 1483 2 2" xfId="26358" xr:uid="{00000000-0005-0000-0000-000095600000}"/>
    <cellStyle name="Style 1483 2 3" xfId="21459" xr:uid="{00000000-0005-0000-0000-000096600000}"/>
    <cellStyle name="Style 1483 2 4" xfId="16560" xr:uid="{00000000-0005-0000-0000-000097600000}"/>
    <cellStyle name="Style 1483 2 5" xfId="11661" xr:uid="{00000000-0005-0000-0000-000098600000}"/>
    <cellStyle name="Style 1483 2 6" xfId="6705" xr:uid="{00000000-0005-0000-0000-000099600000}"/>
    <cellStyle name="Style 1483 2 7" xfId="1750" xr:uid="{00000000-0005-0000-0000-00009A600000}"/>
    <cellStyle name="Style 1483 2 8" xfId="49428" xr:uid="{00000000-0005-0000-0000-00009B600000}"/>
    <cellStyle name="Style 1483 2 9" xfId="54327" xr:uid="{00000000-0005-0000-0000-00009C600000}"/>
    <cellStyle name="Style 1483 3" xfId="38605" xr:uid="{00000000-0005-0000-0000-00009D600000}"/>
    <cellStyle name="Style 1483 4" xfId="36156" xr:uid="{00000000-0005-0000-0000-00009E600000}"/>
    <cellStyle name="Style 1483 5" xfId="33707" xr:uid="{00000000-0005-0000-0000-00009F600000}"/>
    <cellStyle name="Style 1483 6" xfId="31258" xr:uid="{00000000-0005-0000-0000-0000A0600000}"/>
    <cellStyle name="Style 1483 7" xfId="28809" xr:uid="{00000000-0005-0000-0000-0000A1600000}"/>
    <cellStyle name="Style 1483 8" xfId="23909" xr:uid="{00000000-0005-0000-0000-0000A2600000}"/>
    <cellStyle name="Style 1483 9" xfId="19010" xr:uid="{00000000-0005-0000-0000-0000A3600000}"/>
    <cellStyle name="Style 1484" xfId="43826" xr:uid="{00000000-0005-0000-0000-0000A4600000}"/>
    <cellStyle name="Style 1484 10" xfId="14110" xr:uid="{00000000-0005-0000-0000-0000A5600000}"/>
    <cellStyle name="Style 1484 11" xfId="9155" xr:uid="{00000000-0005-0000-0000-0000A6600000}"/>
    <cellStyle name="Style 1484 12" xfId="4199" xr:uid="{00000000-0005-0000-0000-0000A7600000}"/>
    <cellStyle name="Style 1484 13" xfId="46979" xr:uid="{00000000-0005-0000-0000-0000A8600000}"/>
    <cellStyle name="Style 1484 14" xfId="51878" xr:uid="{00000000-0005-0000-0000-0000A9600000}"/>
    <cellStyle name="Style 1484 15" xfId="58090" xr:uid="{00000000-0005-0000-0000-0000AA600000}"/>
    <cellStyle name="Style 1484 2" xfId="41053" xr:uid="{00000000-0005-0000-0000-0000AB600000}"/>
    <cellStyle name="Style 1484 2 2" xfId="26357" xr:uid="{00000000-0005-0000-0000-0000AC600000}"/>
    <cellStyle name="Style 1484 2 3" xfId="21458" xr:uid="{00000000-0005-0000-0000-0000AD600000}"/>
    <cellStyle name="Style 1484 2 4" xfId="16559" xr:uid="{00000000-0005-0000-0000-0000AE600000}"/>
    <cellStyle name="Style 1484 2 5" xfId="11660" xr:uid="{00000000-0005-0000-0000-0000AF600000}"/>
    <cellStyle name="Style 1484 2 6" xfId="6704" xr:uid="{00000000-0005-0000-0000-0000B0600000}"/>
    <cellStyle name="Style 1484 2 7" xfId="1749" xr:uid="{00000000-0005-0000-0000-0000B1600000}"/>
    <cellStyle name="Style 1484 2 8" xfId="49429" xr:uid="{00000000-0005-0000-0000-0000B2600000}"/>
    <cellStyle name="Style 1484 2 9" xfId="54328" xr:uid="{00000000-0005-0000-0000-0000B3600000}"/>
    <cellStyle name="Style 1484 3" xfId="38604" xr:uid="{00000000-0005-0000-0000-0000B4600000}"/>
    <cellStyle name="Style 1484 4" xfId="36155" xr:uid="{00000000-0005-0000-0000-0000B5600000}"/>
    <cellStyle name="Style 1484 5" xfId="33706" xr:uid="{00000000-0005-0000-0000-0000B6600000}"/>
    <cellStyle name="Style 1484 6" xfId="31257" xr:uid="{00000000-0005-0000-0000-0000B7600000}"/>
    <cellStyle name="Style 1484 7" xfId="28808" xr:uid="{00000000-0005-0000-0000-0000B8600000}"/>
    <cellStyle name="Style 1484 8" xfId="23908" xr:uid="{00000000-0005-0000-0000-0000B9600000}"/>
    <cellStyle name="Style 1484 9" xfId="19009" xr:uid="{00000000-0005-0000-0000-0000BA600000}"/>
    <cellStyle name="Style 1485" xfId="43825" xr:uid="{00000000-0005-0000-0000-0000BB600000}"/>
    <cellStyle name="Style 1485 10" xfId="14109" xr:uid="{00000000-0005-0000-0000-0000BC600000}"/>
    <cellStyle name="Style 1485 11" xfId="9154" xr:uid="{00000000-0005-0000-0000-0000BD600000}"/>
    <cellStyle name="Style 1485 12" xfId="4198" xr:uid="{00000000-0005-0000-0000-0000BE600000}"/>
    <cellStyle name="Style 1485 13" xfId="46980" xr:uid="{00000000-0005-0000-0000-0000BF600000}"/>
    <cellStyle name="Style 1485 14" xfId="51879" xr:uid="{00000000-0005-0000-0000-0000C0600000}"/>
    <cellStyle name="Style 1485 15" xfId="58091" xr:uid="{00000000-0005-0000-0000-0000C1600000}"/>
    <cellStyle name="Style 1485 2" xfId="41052" xr:uid="{00000000-0005-0000-0000-0000C2600000}"/>
    <cellStyle name="Style 1485 2 2" xfId="26356" xr:uid="{00000000-0005-0000-0000-0000C3600000}"/>
    <cellStyle name="Style 1485 2 3" xfId="21457" xr:uid="{00000000-0005-0000-0000-0000C4600000}"/>
    <cellStyle name="Style 1485 2 4" xfId="16558" xr:uid="{00000000-0005-0000-0000-0000C5600000}"/>
    <cellStyle name="Style 1485 2 5" xfId="11659" xr:uid="{00000000-0005-0000-0000-0000C6600000}"/>
    <cellStyle name="Style 1485 2 6" xfId="6703" xr:uid="{00000000-0005-0000-0000-0000C7600000}"/>
    <cellStyle name="Style 1485 2 7" xfId="1748" xr:uid="{00000000-0005-0000-0000-0000C8600000}"/>
    <cellStyle name="Style 1485 2 8" xfId="49430" xr:uid="{00000000-0005-0000-0000-0000C9600000}"/>
    <cellStyle name="Style 1485 2 9" xfId="54329" xr:uid="{00000000-0005-0000-0000-0000CA600000}"/>
    <cellStyle name="Style 1485 3" xfId="38603" xr:uid="{00000000-0005-0000-0000-0000CB600000}"/>
    <cellStyle name="Style 1485 4" xfId="36154" xr:uid="{00000000-0005-0000-0000-0000CC600000}"/>
    <cellStyle name="Style 1485 5" xfId="33705" xr:uid="{00000000-0005-0000-0000-0000CD600000}"/>
    <cellStyle name="Style 1485 6" xfId="31256" xr:uid="{00000000-0005-0000-0000-0000CE600000}"/>
    <cellStyle name="Style 1485 7" xfId="28807" xr:uid="{00000000-0005-0000-0000-0000CF600000}"/>
    <cellStyle name="Style 1485 8" xfId="23907" xr:uid="{00000000-0005-0000-0000-0000D0600000}"/>
    <cellStyle name="Style 1485 9" xfId="19008" xr:uid="{00000000-0005-0000-0000-0000D1600000}"/>
    <cellStyle name="Style 1486" xfId="43824" xr:uid="{00000000-0005-0000-0000-0000D2600000}"/>
    <cellStyle name="Style 1486 10" xfId="14108" xr:uid="{00000000-0005-0000-0000-0000D3600000}"/>
    <cellStyle name="Style 1486 11" xfId="9153" xr:uid="{00000000-0005-0000-0000-0000D4600000}"/>
    <cellStyle name="Style 1486 12" xfId="4197" xr:uid="{00000000-0005-0000-0000-0000D5600000}"/>
    <cellStyle name="Style 1486 13" xfId="46981" xr:uid="{00000000-0005-0000-0000-0000D6600000}"/>
    <cellStyle name="Style 1486 14" xfId="51880" xr:uid="{00000000-0005-0000-0000-0000D7600000}"/>
    <cellStyle name="Style 1486 15" xfId="58092" xr:uid="{00000000-0005-0000-0000-0000D8600000}"/>
    <cellStyle name="Style 1486 2" xfId="41051" xr:uid="{00000000-0005-0000-0000-0000D9600000}"/>
    <cellStyle name="Style 1486 2 2" xfId="26355" xr:uid="{00000000-0005-0000-0000-0000DA600000}"/>
    <cellStyle name="Style 1486 2 3" xfId="21456" xr:uid="{00000000-0005-0000-0000-0000DB600000}"/>
    <cellStyle name="Style 1486 2 4" xfId="16557" xr:uid="{00000000-0005-0000-0000-0000DC600000}"/>
    <cellStyle name="Style 1486 2 5" xfId="11658" xr:uid="{00000000-0005-0000-0000-0000DD600000}"/>
    <cellStyle name="Style 1486 2 6" xfId="6702" xr:uid="{00000000-0005-0000-0000-0000DE600000}"/>
    <cellStyle name="Style 1486 2 7" xfId="1747" xr:uid="{00000000-0005-0000-0000-0000DF600000}"/>
    <cellStyle name="Style 1486 2 8" xfId="49431" xr:uid="{00000000-0005-0000-0000-0000E0600000}"/>
    <cellStyle name="Style 1486 2 9" xfId="54330" xr:uid="{00000000-0005-0000-0000-0000E1600000}"/>
    <cellStyle name="Style 1486 3" xfId="38602" xr:uid="{00000000-0005-0000-0000-0000E2600000}"/>
    <cellStyle name="Style 1486 4" xfId="36153" xr:uid="{00000000-0005-0000-0000-0000E3600000}"/>
    <cellStyle name="Style 1486 5" xfId="33704" xr:uid="{00000000-0005-0000-0000-0000E4600000}"/>
    <cellStyle name="Style 1486 6" xfId="31255" xr:uid="{00000000-0005-0000-0000-0000E5600000}"/>
    <cellStyle name="Style 1486 7" xfId="28806" xr:uid="{00000000-0005-0000-0000-0000E6600000}"/>
    <cellStyle name="Style 1486 8" xfId="23906" xr:uid="{00000000-0005-0000-0000-0000E7600000}"/>
    <cellStyle name="Style 1486 9" xfId="19007" xr:uid="{00000000-0005-0000-0000-0000E8600000}"/>
    <cellStyle name="Style 1487" xfId="43823" xr:uid="{00000000-0005-0000-0000-0000E9600000}"/>
    <cellStyle name="Style 1487 10" xfId="14107" xr:uid="{00000000-0005-0000-0000-0000EA600000}"/>
    <cellStyle name="Style 1487 11" xfId="9152" xr:uid="{00000000-0005-0000-0000-0000EB600000}"/>
    <cellStyle name="Style 1487 12" xfId="4196" xr:uid="{00000000-0005-0000-0000-0000EC600000}"/>
    <cellStyle name="Style 1487 13" xfId="46982" xr:uid="{00000000-0005-0000-0000-0000ED600000}"/>
    <cellStyle name="Style 1487 14" xfId="51881" xr:uid="{00000000-0005-0000-0000-0000EE600000}"/>
    <cellStyle name="Style 1487 15" xfId="58093" xr:uid="{00000000-0005-0000-0000-0000EF600000}"/>
    <cellStyle name="Style 1487 2" xfId="41050" xr:uid="{00000000-0005-0000-0000-0000F0600000}"/>
    <cellStyle name="Style 1487 2 2" xfId="26354" xr:uid="{00000000-0005-0000-0000-0000F1600000}"/>
    <cellStyle name="Style 1487 2 3" xfId="21455" xr:uid="{00000000-0005-0000-0000-0000F2600000}"/>
    <cellStyle name="Style 1487 2 4" xfId="16556" xr:uid="{00000000-0005-0000-0000-0000F3600000}"/>
    <cellStyle name="Style 1487 2 5" xfId="11657" xr:uid="{00000000-0005-0000-0000-0000F4600000}"/>
    <cellStyle name="Style 1487 2 6" xfId="6701" xr:uid="{00000000-0005-0000-0000-0000F5600000}"/>
    <cellStyle name="Style 1487 2 7" xfId="1746" xr:uid="{00000000-0005-0000-0000-0000F6600000}"/>
    <cellStyle name="Style 1487 2 8" xfId="49432" xr:uid="{00000000-0005-0000-0000-0000F7600000}"/>
    <cellStyle name="Style 1487 2 9" xfId="54331" xr:uid="{00000000-0005-0000-0000-0000F8600000}"/>
    <cellStyle name="Style 1487 3" xfId="38601" xr:uid="{00000000-0005-0000-0000-0000F9600000}"/>
    <cellStyle name="Style 1487 4" xfId="36152" xr:uid="{00000000-0005-0000-0000-0000FA600000}"/>
    <cellStyle name="Style 1487 5" xfId="33703" xr:uid="{00000000-0005-0000-0000-0000FB600000}"/>
    <cellStyle name="Style 1487 6" xfId="31254" xr:uid="{00000000-0005-0000-0000-0000FC600000}"/>
    <cellStyle name="Style 1487 7" xfId="28805" xr:uid="{00000000-0005-0000-0000-0000FD600000}"/>
    <cellStyle name="Style 1487 8" xfId="23905" xr:uid="{00000000-0005-0000-0000-0000FE600000}"/>
    <cellStyle name="Style 1487 9" xfId="19006" xr:uid="{00000000-0005-0000-0000-0000FF600000}"/>
    <cellStyle name="Style 1488" xfId="43822" xr:uid="{00000000-0005-0000-0000-000000610000}"/>
    <cellStyle name="Style 1488 10" xfId="14106" xr:uid="{00000000-0005-0000-0000-000001610000}"/>
    <cellStyle name="Style 1488 11" xfId="9151" xr:uid="{00000000-0005-0000-0000-000002610000}"/>
    <cellStyle name="Style 1488 12" xfId="4195" xr:uid="{00000000-0005-0000-0000-000003610000}"/>
    <cellStyle name="Style 1488 13" xfId="46983" xr:uid="{00000000-0005-0000-0000-000004610000}"/>
    <cellStyle name="Style 1488 14" xfId="51882" xr:uid="{00000000-0005-0000-0000-000005610000}"/>
    <cellStyle name="Style 1488 15" xfId="58094" xr:uid="{00000000-0005-0000-0000-000006610000}"/>
    <cellStyle name="Style 1488 2" xfId="41049" xr:uid="{00000000-0005-0000-0000-000007610000}"/>
    <cellStyle name="Style 1488 2 2" xfId="26353" xr:uid="{00000000-0005-0000-0000-000008610000}"/>
    <cellStyle name="Style 1488 2 3" xfId="21454" xr:uid="{00000000-0005-0000-0000-000009610000}"/>
    <cellStyle name="Style 1488 2 4" xfId="16555" xr:uid="{00000000-0005-0000-0000-00000A610000}"/>
    <cellStyle name="Style 1488 2 5" xfId="11656" xr:uid="{00000000-0005-0000-0000-00000B610000}"/>
    <cellStyle name="Style 1488 2 6" xfId="6700" xr:uid="{00000000-0005-0000-0000-00000C610000}"/>
    <cellStyle name="Style 1488 2 7" xfId="1745" xr:uid="{00000000-0005-0000-0000-00000D610000}"/>
    <cellStyle name="Style 1488 2 8" xfId="49433" xr:uid="{00000000-0005-0000-0000-00000E610000}"/>
    <cellStyle name="Style 1488 2 9" xfId="54332" xr:uid="{00000000-0005-0000-0000-00000F610000}"/>
    <cellStyle name="Style 1488 3" xfId="38600" xr:uid="{00000000-0005-0000-0000-000010610000}"/>
    <cellStyle name="Style 1488 4" xfId="36151" xr:uid="{00000000-0005-0000-0000-000011610000}"/>
    <cellStyle name="Style 1488 5" xfId="33702" xr:uid="{00000000-0005-0000-0000-000012610000}"/>
    <cellStyle name="Style 1488 6" xfId="31253" xr:uid="{00000000-0005-0000-0000-000013610000}"/>
    <cellStyle name="Style 1488 7" xfId="28804" xr:uid="{00000000-0005-0000-0000-000014610000}"/>
    <cellStyle name="Style 1488 8" xfId="23904" xr:uid="{00000000-0005-0000-0000-000015610000}"/>
    <cellStyle name="Style 1488 9" xfId="19005" xr:uid="{00000000-0005-0000-0000-000016610000}"/>
    <cellStyle name="Style 1489" xfId="43821" xr:uid="{00000000-0005-0000-0000-000017610000}"/>
    <cellStyle name="Style 1489 10" xfId="14105" xr:uid="{00000000-0005-0000-0000-000018610000}"/>
    <cellStyle name="Style 1489 11" xfId="9150" xr:uid="{00000000-0005-0000-0000-000019610000}"/>
    <cellStyle name="Style 1489 12" xfId="4194" xr:uid="{00000000-0005-0000-0000-00001A610000}"/>
    <cellStyle name="Style 1489 13" xfId="46984" xr:uid="{00000000-0005-0000-0000-00001B610000}"/>
    <cellStyle name="Style 1489 14" xfId="51883" xr:uid="{00000000-0005-0000-0000-00001C610000}"/>
    <cellStyle name="Style 1489 15" xfId="58095" xr:uid="{00000000-0005-0000-0000-00001D610000}"/>
    <cellStyle name="Style 1489 2" xfId="41048" xr:uid="{00000000-0005-0000-0000-00001E610000}"/>
    <cellStyle name="Style 1489 2 2" xfId="26352" xr:uid="{00000000-0005-0000-0000-00001F610000}"/>
    <cellStyle name="Style 1489 2 3" xfId="21453" xr:uid="{00000000-0005-0000-0000-000020610000}"/>
    <cellStyle name="Style 1489 2 4" xfId="16554" xr:uid="{00000000-0005-0000-0000-000021610000}"/>
    <cellStyle name="Style 1489 2 5" xfId="11655" xr:uid="{00000000-0005-0000-0000-000022610000}"/>
    <cellStyle name="Style 1489 2 6" xfId="6699" xr:uid="{00000000-0005-0000-0000-000023610000}"/>
    <cellStyle name="Style 1489 2 7" xfId="1744" xr:uid="{00000000-0005-0000-0000-000024610000}"/>
    <cellStyle name="Style 1489 2 8" xfId="49434" xr:uid="{00000000-0005-0000-0000-000025610000}"/>
    <cellStyle name="Style 1489 2 9" xfId="54333" xr:uid="{00000000-0005-0000-0000-000026610000}"/>
    <cellStyle name="Style 1489 3" xfId="38599" xr:uid="{00000000-0005-0000-0000-000027610000}"/>
    <cellStyle name="Style 1489 4" xfId="36150" xr:uid="{00000000-0005-0000-0000-000028610000}"/>
    <cellStyle name="Style 1489 5" xfId="33701" xr:uid="{00000000-0005-0000-0000-000029610000}"/>
    <cellStyle name="Style 1489 6" xfId="31252" xr:uid="{00000000-0005-0000-0000-00002A610000}"/>
    <cellStyle name="Style 1489 7" xfId="28803" xr:uid="{00000000-0005-0000-0000-00002B610000}"/>
    <cellStyle name="Style 1489 8" xfId="23903" xr:uid="{00000000-0005-0000-0000-00002C610000}"/>
    <cellStyle name="Style 1489 9" xfId="19004" xr:uid="{00000000-0005-0000-0000-00002D610000}"/>
    <cellStyle name="Style 149" xfId="43820" xr:uid="{00000000-0005-0000-0000-00002E610000}"/>
    <cellStyle name="Style 149 10" xfId="14104" xr:uid="{00000000-0005-0000-0000-00002F610000}"/>
    <cellStyle name="Style 149 11" xfId="9149" xr:uid="{00000000-0005-0000-0000-000030610000}"/>
    <cellStyle name="Style 149 12" xfId="4193" xr:uid="{00000000-0005-0000-0000-000031610000}"/>
    <cellStyle name="Style 149 13" xfId="46985" xr:uid="{00000000-0005-0000-0000-000032610000}"/>
    <cellStyle name="Style 149 14" xfId="51884" xr:uid="{00000000-0005-0000-0000-000033610000}"/>
    <cellStyle name="Style 149 15" xfId="58096" xr:uid="{00000000-0005-0000-0000-000034610000}"/>
    <cellStyle name="Style 149 2" xfId="41047" xr:uid="{00000000-0005-0000-0000-000035610000}"/>
    <cellStyle name="Style 149 2 2" xfId="26351" xr:uid="{00000000-0005-0000-0000-000036610000}"/>
    <cellStyle name="Style 149 2 3" xfId="21452" xr:uid="{00000000-0005-0000-0000-000037610000}"/>
    <cellStyle name="Style 149 2 4" xfId="16553" xr:uid="{00000000-0005-0000-0000-000038610000}"/>
    <cellStyle name="Style 149 2 5" xfId="11654" xr:uid="{00000000-0005-0000-0000-000039610000}"/>
    <cellStyle name="Style 149 2 6" xfId="6698" xr:uid="{00000000-0005-0000-0000-00003A610000}"/>
    <cellStyle name="Style 149 2 7" xfId="1743" xr:uid="{00000000-0005-0000-0000-00003B610000}"/>
    <cellStyle name="Style 149 2 8" xfId="49435" xr:uid="{00000000-0005-0000-0000-00003C610000}"/>
    <cellStyle name="Style 149 2 9" xfId="54334" xr:uid="{00000000-0005-0000-0000-00003D610000}"/>
    <cellStyle name="Style 149 3" xfId="38598" xr:uid="{00000000-0005-0000-0000-00003E610000}"/>
    <cellStyle name="Style 149 4" xfId="36149" xr:uid="{00000000-0005-0000-0000-00003F610000}"/>
    <cellStyle name="Style 149 5" xfId="33700" xr:uid="{00000000-0005-0000-0000-000040610000}"/>
    <cellStyle name="Style 149 6" xfId="31251" xr:uid="{00000000-0005-0000-0000-000041610000}"/>
    <cellStyle name="Style 149 7" xfId="28802" xr:uid="{00000000-0005-0000-0000-000042610000}"/>
    <cellStyle name="Style 149 8" xfId="23902" xr:uid="{00000000-0005-0000-0000-000043610000}"/>
    <cellStyle name="Style 149 9" xfId="19003" xr:uid="{00000000-0005-0000-0000-000044610000}"/>
    <cellStyle name="Style 1490" xfId="43819" xr:uid="{00000000-0005-0000-0000-000045610000}"/>
    <cellStyle name="Style 1490 10" xfId="14103" xr:uid="{00000000-0005-0000-0000-000046610000}"/>
    <cellStyle name="Style 1490 11" xfId="9148" xr:uid="{00000000-0005-0000-0000-000047610000}"/>
    <cellStyle name="Style 1490 12" xfId="4192" xr:uid="{00000000-0005-0000-0000-000048610000}"/>
    <cellStyle name="Style 1490 13" xfId="46986" xr:uid="{00000000-0005-0000-0000-000049610000}"/>
    <cellStyle name="Style 1490 14" xfId="51885" xr:uid="{00000000-0005-0000-0000-00004A610000}"/>
    <cellStyle name="Style 1490 15" xfId="58097" xr:uid="{00000000-0005-0000-0000-00004B610000}"/>
    <cellStyle name="Style 1490 2" xfId="41046" xr:uid="{00000000-0005-0000-0000-00004C610000}"/>
    <cellStyle name="Style 1490 2 2" xfId="26350" xr:uid="{00000000-0005-0000-0000-00004D610000}"/>
    <cellStyle name="Style 1490 2 3" xfId="21451" xr:uid="{00000000-0005-0000-0000-00004E610000}"/>
    <cellStyle name="Style 1490 2 4" xfId="16552" xr:uid="{00000000-0005-0000-0000-00004F610000}"/>
    <cellStyle name="Style 1490 2 5" xfId="11653" xr:uid="{00000000-0005-0000-0000-000050610000}"/>
    <cellStyle name="Style 1490 2 6" xfId="6697" xr:uid="{00000000-0005-0000-0000-000051610000}"/>
    <cellStyle name="Style 1490 2 7" xfId="1742" xr:uid="{00000000-0005-0000-0000-000052610000}"/>
    <cellStyle name="Style 1490 2 8" xfId="49436" xr:uid="{00000000-0005-0000-0000-000053610000}"/>
    <cellStyle name="Style 1490 2 9" xfId="54335" xr:uid="{00000000-0005-0000-0000-000054610000}"/>
    <cellStyle name="Style 1490 3" xfId="38597" xr:uid="{00000000-0005-0000-0000-000055610000}"/>
    <cellStyle name="Style 1490 4" xfId="36148" xr:uid="{00000000-0005-0000-0000-000056610000}"/>
    <cellStyle name="Style 1490 5" xfId="33699" xr:uid="{00000000-0005-0000-0000-000057610000}"/>
    <cellStyle name="Style 1490 6" xfId="31250" xr:uid="{00000000-0005-0000-0000-000058610000}"/>
    <cellStyle name="Style 1490 7" xfId="28801" xr:uid="{00000000-0005-0000-0000-000059610000}"/>
    <cellStyle name="Style 1490 8" xfId="23901" xr:uid="{00000000-0005-0000-0000-00005A610000}"/>
    <cellStyle name="Style 1490 9" xfId="19002" xr:uid="{00000000-0005-0000-0000-00005B610000}"/>
    <cellStyle name="Style 1491" xfId="43818" xr:uid="{00000000-0005-0000-0000-00005C610000}"/>
    <cellStyle name="Style 1491 10" xfId="14102" xr:uid="{00000000-0005-0000-0000-00005D610000}"/>
    <cellStyle name="Style 1491 11" xfId="9147" xr:uid="{00000000-0005-0000-0000-00005E610000}"/>
    <cellStyle name="Style 1491 12" xfId="4191" xr:uid="{00000000-0005-0000-0000-00005F610000}"/>
    <cellStyle name="Style 1491 13" xfId="46987" xr:uid="{00000000-0005-0000-0000-000060610000}"/>
    <cellStyle name="Style 1491 14" xfId="51886" xr:uid="{00000000-0005-0000-0000-000061610000}"/>
    <cellStyle name="Style 1491 15" xfId="58098" xr:uid="{00000000-0005-0000-0000-000062610000}"/>
    <cellStyle name="Style 1491 2" xfId="41045" xr:uid="{00000000-0005-0000-0000-000063610000}"/>
    <cellStyle name="Style 1491 2 2" xfId="26349" xr:uid="{00000000-0005-0000-0000-000064610000}"/>
    <cellStyle name="Style 1491 2 3" xfId="21450" xr:uid="{00000000-0005-0000-0000-000065610000}"/>
    <cellStyle name="Style 1491 2 4" xfId="16551" xr:uid="{00000000-0005-0000-0000-000066610000}"/>
    <cellStyle name="Style 1491 2 5" xfId="11652" xr:uid="{00000000-0005-0000-0000-000067610000}"/>
    <cellStyle name="Style 1491 2 6" xfId="6696" xr:uid="{00000000-0005-0000-0000-000068610000}"/>
    <cellStyle name="Style 1491 2 7" xfId="1741" xr:uid="{00000000-0005-0000-0000-000069610000}"/>
    <cellStyle name="Style 1491 2 8" xfId="49437" xr:uid="{00000000-0005-0000-0000-00006A610000}"/>
    <cellStyle name="Style 1491 2 9" xfId="54336" xr:uid="{00000000-0005-0000-0000-00006B610000}"/>
    <cellStyle name="Style 1491 3" xfId="38596" xr:uid="{00000000-0005-0000-0000-00006C610000}"/>
    <cellStyle name="Style 1491 4" xfId="36147" xr:uid="{00000000-0005-0000-0000-00006D610000}"/>
    <cellStyle name="Style 1491 5" xfId="33698" xr:uid="{00000000-0005-0000-0000-00006E610000}"/>
    <cellStyle name="Style 1491 6" xfId="31249" xr:uid="{00000000-0005-0000-0000-00006F610000}"/>
    <cellStyle name="Style 1491 7" xfId="28800" xr:uid="{00000000-0005-0000-0000-000070610000}"/>
    <cellStyle name="Style 1491 8" xfId="23900" xr:uid="{00000000-0005-0000-0000-000071610000}"/>
    <cellStyle name="Style 1491 9" xfId="19001" xr:uid="{00000000-0005-0000-0000-000072610000}"/>
    <cellStyle name="Style 1492" xfId="43817" xr:uid="{00000000-0005-0000-0000-000073610000}"/>
    <cellStyle name="Style 1492 10" xfId="14101" xr:uid="{00000000-0005-0000-0000-000074610000}"/>
    <cellStyle name="Style 1492 11" xfId="9146" xr:uid="{00000000-0005-0000-0000-000075610000}"/>
    <cellStyle name="Style 1492 12" xfId="4190" xr:uid="{00000000-0005-0000-0000-000076610000}"/>
    <cellStyle name="Style 1492 13" xfId="46988" xr:uid="{00000000-0005-0000-0000-000077610000}"/>
    <cellStyle name="Style 1492 14" xfId="51887" xr:uid="{00000000-0005-0000-0000-000078610000}"/>
    <cellStyle name="Style 1492 15" xfId="58099" xr:uid="{00000000-0005-0000-0000-000079610000}"/>
    <cellStyle name="Style 1492 2" xfId="41044" xr:uid="{00000000-0005-0000-0000-00007A610000}"/>
    <cellStyle name="Style 1492 2 2" xfId="26348" xr:uid="{00000000-0005-0000-0000-00007B610000}"/>
    <cellStyle name="Style 1492 2 3" xfId="21449" xr:uid="{00000000-0005-0000-0000-00007C610000}"/>
    <cellStyle name="Style 1492 2 4" xfId="16550" xr:uid="{00000000-0005-0000-0000-00007D610000}"/>
    <cellStyle name="Style 1492 2 5" xfId="11651" xr:uid="{00000000-0005-0000-0000-00007E610000}"/>
    <cellStyle name="Style 1492 2 6" xfId="6695" xr:uid="{00000000-0005-0000-0000-00007F610000}"/>
    <cellStyle name="Style 1492 2 7" xfId="1740" xr:uid="{00000000-0005-0000-0000-000080610000}"/>
    <cellStyle name="Style 1492 2 8" xfId="49438" xr:uid="{00000000-0005-0000-0000-000081610000}"/>
    <cellStyle name="Style 1492 2 9" xfId="54337" xr:uid="{00000000-0005-0000-0000-000082610000}"/>
    <cellStyle name="Style 1492 3" xfId="38595" xr:uid="{00000000-0005-0000-0000-000083610000}"/>
    <cellStyle name="Style 1492 4" xfId="36146" xr:uid="{00000000-0005-0000-0000-000084610000}"/>
    <cellStyle name="Style 1492 5" xfId="33697" xr:uid="{00000000-0005-0000-0000-000085610000}"/>
    <cellStyle name="Style 1492 6" xfId="31248" xr:uid="{00000000-0005-0000-0000-000086610000}"/>
    <cellStyle name="Style 1492 7" xfId="28799" xr:uid="{00000000-0005-0000-0000-000087610000}"/>
    <cellStyle name="Style 1492 8" xfId="23899" xr:uid="{00000000-0005-0000-0000-000088610000}"/>
    <cellStyle name="Style 1492 9" xfId="19000" xr:uid="{00000000-0005-0000-0000-000089610000}"/>
    <cellStyle name="Style 1493" xfId="43816" xr:uid="{00000000-0005-0000-0000-00008A610000}"/>
    <cellStyle name="Style 1493 10" xfId="14100" xr:uid="{00000000-0005-0000-0000-00008B610000}"/>
    <cellStyle name="Style 1493 11" xfId="9145" xr:uid="{00000000-0005-0000-0000-00008C610000}"/>
    <cellStyle name="Style 1493 12" xfId="4189" xr:uid="{00000000-0005-0000-0000-00008D610000}"/>
    <cellStyle name="Style 1493 13" xfId="46989" xr:uid="{00000000-0005-0000-0000-00008E610000}"/>
    <cellStyle name="Style 1493 14" xfId="51888" xr:uid="{00000000-0005-0000-0000-00008F610000}"/>
    <cellStyle name="Style 1493 15" xfId="58100" xr:uid="{00000000-0005-0000-0000-000090610000}"/>
    <cellStyle name="Style 1493 2" xfId="41043" xr:uid="{00000000-0005-0000-0000-000091610000}"/>
    <cellStyle name="Style 1493 2 2" xfId="26347" xr:uid="{00000000-0005-0000-0000-000092610000}"/>
    <cellStyle name="Style 1493 2 3" xfId="21448" xr:uid="{00000000-0005-0000-0000-000093610000}"/>
    <cellStyle name="Style 1493 2 4" xfId="16549" xr:uid="{00000000-0005-0000-0000-000094610000}"/>
    <cellStyle name="Style 1493 2 5" xfId="11650" xr:uid="{00000000-0005-0000-0000-000095610000}"/>
    <cellStyle name="Style 1493 2 6" xfId="6694" xr:uid="{00000000-0005-0000-0000-000096610000}"/>
    <cellStyle name="Style 1493 2 7" xfId="1739" xr:uid="{00000000-0005-0000-0000-000097610000}"/>
    <cellStyle name="Style 1493 2 8" xfId="49439" xr:uid="{00000000-0005-0000-0000-000098610000}"/>
    <cellStyle name="Style 1493 2 9" xfId="54338" xr:uid="{00000000-0005-0000-0000-000099610000}"/>
    <cellStyle name="Style 1493 3" xfId="38594" xr:uid="{00000000-0005-0000-0000-00009A610000}"/>
    <cellStyle name="Style 1493 4" xfId="36145" xr:uid="{00000000-0005-0000-0000-00009B610000}"/>
    <cellStyle name="Style 1493 5" xfId="33696" xr:uid="{00000000-0005-0000-0000-00009C610000}"/>
    <cellStyle name="Style 1493 6" xfId="31247" xr:uid="{00000000-0005-0000-0000-00009D610000}"/>
    <cellStyle name="Style 1493 7" xfId="28798" xr:uid="{00000000-0005-0000-0000-00009E610000}"/>
    <cellStyle name="Style 1493 8" xfId="23898" xr:uid="{00000000-0005-0000-0000-00009F610000}"/>
    <cellStyle name="Style 1493 9" xfId="18999" xr:uid="{00000000-0005-0000-0000-0000A0610000}"/>
    <cellStyle name="Style 1494" xfId="43815" xr:uid="{00000000-0005-0000-0000-0000A1610000}"/>
    <cellStyle name="Style 1494 10" xfId="14099" xr:uid="{00000000-0005-0000-0000-0000A2610000}"/>
    <cellStyle name="Style 1494 11" xfId="9144" xr:uid="{00000000-0005-0000-0000-0000A3610000}"/>
    <cellStyle name="Style 1494 12" xfId="4188" xr:uid="{00000000-0005-0000-0000-0000A4610000}"/>
    <cellStyle name="Style 1494 13" xfId="46990" xr:uid="{00000000-0005-0000-0000-0000A5610000}"/>
    <cellStyle name="Style 1494 14" xfId="51889" xr:uid="{00000000-0005-0000-0000-0000A6610000}"/>
    <cellStyle name="Style 1494 15" xfId="58101" xr:uid="{00000000-0005-0000-0000-0000A7610000}"/>
    <cellStyle name="Style 1494 2" xfId="41042" xr:uid="{00000000-0005-0000-0000-0000A8610000}"/>
    <cellStyle name="Style 1494 2 2" xfId="26346" xr:uid="{00000000-0005-0000-0000-0000A9610000}"/>
    <cellStyle name="Style 1494 2 3" xfId="21447" xr:uid="{00000000-0005-0000-0000-0000AA610000}"/>
    <cellStyle name="Style 1494 2 4" xfId="16548" xr:uid="{00000000-0005-0000-0000-0000AB610000}"/>
    <cellStyle name="Style 1494 2 5" xfId="11649" xr:uid="{00000000-0005-0000-0000-0000AC610000}"/>
    <cellStyle name="Style 1494 2 6" xfId="6693" xr:uid="{00000000-0005-0000-0000-0000AD610000}"/>
    <cellStyle name="Style 1494 2 7" xfId="1738" xr:uid="{00000000-0005-0000-0000-0000AE610000}"/>
    <cellStyle name="Style 1494 2 8" xfId="49440" xr:uid="{00000000-0005-0000-0000-0000AF610000}"/>
    <cellStyle name="Style 1494 2 9" xfId="54339" xr:uid="{00000000-0005-0000-0000-0000B0610000}"/>
    <cellStyle name="Style 1494 3" xfId="38593" xr:uid="{00000000-0005-0000-0000-0000B1610000}"/>
    <cellStyle name="Style 1494 4" xfId="36144" xr:uid="{00000000-0005-0000-0000-0000B2610000}"/>
    <cellStyle name="Style 1494 5" xfId="33695" xr:uid="{00000000-0005-0000-0000-0000B3610000}"/>
    <cellStyle name="Style 1494 6" xfId="31246" xr:uid="{00000000-0005-0000-0000-0000B4610000}"/>
    <cellStyle name="Style 1494 7" xfId="28797" xr:uid="{00000000-0005-0000-0000-0000B5610000}"/>
    <cellStyle name="Style 1494 8" xfId="23897" xr:uid="{00000000-0005-0000-0000-0000B6610000}"/>
    <cellStyle name="Style 1494 9" xfId="18998" xr:uid="{00000000-0005-0000-0000-0000B7610000}"/>
    <cellStyle name="Style 1495" xfId="43814" xr:uid="{00000000-0005-0000-0000-0000B8610000}"/>
    <cellStyle name="Style 1495 10" xfId="14098" xr:uid="{00000000-0005-0000-0000-0000B9610000}"/>
    <cellStyle name="Style 1495 11" xfId="9143" xr:uid="{00000000-0005-0000-0000-0000BA610000}"/>
    <cellStyle name="Style 1495 12" xfId="4187" xr:uid="{00000000-0005-0000-0000-0000BB610000}"/>
    <cellStyle name="Style 1495 13" xfId="46991" xr:uid="{00000000-0005-0000-0000-0000BC610000}"/>
    <cellStyle name="Style 1495 14" xfId="51890" xr:uid="{00000000-0005-0000-0000-0000BD610000}"/>
    <cellStyle name="Style 1495 15" xfId="58102" xr:uid="{00000000-0005-0000-0000-0000BE610000}"/>
    <cellStyle name="Style 1495 2" xfId="41041" xr:uid="{00000000-0005-0000-0000-0000BF610000}"/>
    <cellStyle name="Style 1495 2 2" xfId="26345" xr:uid="{00000000-0005-0000-0000-0000C0610000}"/>
    <cellStyle name="Style 1495 2 3" xfId="21446" xr:uid="{00000000-0005-0000-0000-0000C1610000}"/>
    <cellStyle name="Style 1495 2 4" xfId="16547" xr:uid="{00000000-0005-0000-0000-0000C2610000}"/>
    <cellStyle name="Style 1495 2 5" xfId="11648" xr:uid="{00000000-0005-0000-0000-0000C3610000}"/>
    <cellStyle name="Style 1495 2 6" xfId="6692" xr:uid="{00000000-0005-0000-0000-0000C4610000}"/>
    <cellStyle name="Style 1495 2 7" xfId="1737" xr:uid="{00000000-0005-0000-0000-0000C5610000}"/>
    <cellStyle name="Style 1495 2 8" xfId="49441" xr:uid="{00000000-0005-0000-0000-0000C6610000}"/>
    <cellStyle name="Style 1495 2 9" xfId="54340" xr:uid="{00000000-0005-0000-0000-0000C7610000}"/>
    <cellStyle name="Style 1495 3" xfId="38592" xr:uid="{00000000-0005-0000-0000-0000C8610000}"/>
    <cellStyle name="Style 1495 4" xfId="36143" xr:uid="{00000000-0005-0000-0000-0000C9610000}"/>
    <cellStyle name="Style 1495 5" xfId="33694" xr:uid="{00000000-0005-0000-0000-0000CA610000}"/>
    <cellStyle name="Style 1495 6" xfId="31245" xr:uid="{00000000-0005-0000-0000-0000CB610000}"/>
    <cellStyle name="Style 1495 7" xfId="28796" xr:uid="{00000000-0005-0000-0000-0000CC610000}"/>
    <cellStyle name="Style 1495 8" xfId="23896" xr:uid="{00000000-0005-0000-0000-0000CD610000}"/>
    <cellStyle name="Style 1495 9" xfId="18997" xr:uid="{00000000-0005-0000-0000-0000CE610000}"/>
    <cellStyle name="Style 1496" xfId="43813" xr:uid="{00000000-0005-0000-0000-0000CF610000}"/>
    <cellStyle name="Style 1496 10" xfId="14097" xr:uid="{00000000-0005-0000-0000-0000D0610000}"/>
    <cellStyle name="Style 1496 11" xfId="9142" xr:uid="{00000000-0005-0000-0000-0000D1610000}"/>
    <cellStyle name="Style 1496 12" xfId="4186" xr:uid="{00000000-0005-0000-0000-0000D2610000}"/>
    <cellStyle name="Style 1496 13" xfId="46992" xr:uid="{00000000-0005-0000-0000-0000D3610000}"/>
    <cellStyle name="Style 1496 14" xfId="51891" xr:uid="{00000000-0005-0000-0000-0000D4610000}"/>
    <cellStyle name="Style 1496 15" xfId="58103" xr:uid="{00000000-0005-0000-0000-0000D5610000}"/>
    <cellStyle name="Style 1496 2" xfId="41040" xr:uid="{00000000-0005-0000-0000-0000D6610000}"/>
    <cellStyle name="Style 1496 2 2" xfId="26344" xr:uid="{00000000-0005-0000-0000-0000D7610000}"/>
    <cellStyle name="Style 1496 2 3" xfId="21445" xr:uid="{00000000-0005-0000-0000-0000D8610000}"/>
    <cellStyle name="Style 1496 2 4" xfId="16546" xr:uid="{00000000-0005-0000-0000-0000D9610000}"/>
    <cellStyle name="Style 1496 2 5" xfId="11647" xr:uid="{00000000-0005-0000-0000-0000DA610000}"/>
    <cellStyle name="Style 1496 2 6" xfId="6691" xr:uid="{00000000-0005-0000-0000-0000DB610000}"/>
    <cellStyle name="Style 1496 2 7" xfId="1736" xr:uid="{00000000-0005-0000-0000-0000DC610000}"/>
    <cellStyle name="Style 1496 2 8" xfId="49442" xr:uid="{00000000-0005-0000-0000-0000DD610000}"/>
    <cellStyle name="Style 1496 2 9" xfId="54341" xr:uid="{00000000-0005-0000-0000-0000DE610000}"/>
    <cellStyle name="Style 1496 3" xfId="38591" xr:uid="{00000000-0005-0000-0000-0000DF610000}"/>
    <cellStyle name="Style 1496 4" xfId="36142" xr:uid="{00000000-0005-0000-0000-0000E0610000}"/>
    <cellStyle name="Style 1496 5" xfId="33693" xr:uid="{00000000-0005-0000-0000-0000E1610000}"/>
    <cellStyle name="Style 1496 6" xfId="31244" xr:uid="{00000000-0005-0000-0000-0000E2610000}"/>
    <cellStyle name="Style 1496 7" xfId="28795" xr:uid="{00000000-0005-0000-0000-0000E3610000}"/>
    <cellStyle name="Style 1496 8" xfId="23895" xr:uid="{00000000-0005-0000-0000-0000E4610000}"/>
    <cellStyle name="Style 1496 9" xfId="18996" xr:uid="{00000000-0005-0000-0000-0000E5610000}"/>
    <cellStyle name="Style 1497" xfId="43812" xr:uid="{00000000-0005-0000-0000-0000E6610000}"/>
    <cellStyle name="Style 1497 10" xfId="14096" xr:uid="{00000000-0005-0000-0000-0000E7610000}"/>
    <cellStyle name="Style 1497 11" xfId="9141" xr:uid="{00000000-0005-0000-0000-0000E8610000}"/>
    <cellStyle name="Style 1497 12" xfId="4185" xr:uid="{00000000-0005-0000-0000-0000E9610000}"/>
    <cellStyle name="Style 1497 13" xfId="46993" xr:uid="{00000000-0005-0000-0000-0000EA610000}"/>
    <cellStyle name="Style 1497 14" xfId="51892" xr:uid="{00000000-0005-0000-0000-0000EB610000}"/>
    <cellStyle name="Style 1497 15" xfId="58104" xr:uid="{00000000-0005-0000-0000-0000EC610000}"/>
    <cellStyle name="Style 1497 2" xfId="41039" xr:uid="{00000000-0005-0000-0000-0000ED610000}"/>
    <cellStyle name="Style 1497 2 2" xfId="26343" xr:uid="{00000000-0005-0000-0000-0000EE610000}"/>
    <cellStyle name="Style 1497 2 3" xfId="21444" xr:uid="{00000000-0005-0000-0000-0000EF610000}"/>
    <cellStyle name="Style 1497 2 4" xfId="16545" xr:uid="{00000000-0005-0000-0000-0000F0610000}"/>
    <cellStyle name="Style 1497 2 5" xfId="11646" xr:uid="{00000000-0005-0000-0000-0000F1610000}"/>
    <cellStyle name="Style 1497 2 6" xfId="6690" xr:uid="{00000000-0005-0000-0000-0000F2610000}"/>
    <cellStyle name="Style 1497 2 7" xfId="1735" xr:uid="{00000000-0005-0000-0000-0000F3610000}"/>
    <cellStyle name="Style 1497 2 8" xfId="49443" xr:uid="{00000000-0005-0000-0000-0000F4610000}"/>
    <cellStyle name="Style 1497 2 9" xfId="54342" xr:uid="{00000000-0005-0000-0000-0000F5610000}"/>
    <cellStyle name="Style 1497 3" xfId="38590" xr:uid="{00000000-0005-0000-0000-0000F6610000}"/>
    <cellStyle name="Style 1497 4" xfId="36141" xr:uid="{00000000-0005-0000-0000-0000F7610000}"/>
    <cellStyle name="Style 1497 5" xfId="33692" xr:uid="{00000000-0005-0000-0000-0000F8610000}"/>
    <cellStyle name="Style 1497 6" xfId="31243" xr:uid="{00000000-0005-0000-0000-0000F9610000}"/>
    <cellStyle name="Style 1497 7" xfId="28794" xr:uid="{00000000-0005-0000-0000-0000FA610000}"/>
    <cellStyle name="Style 1497 8" xfId="23894" xr:uid="{00000000-0005-0000-0000-0000FB610000}"/>
    <cellStyle name="Style 1497 9" xfId="18995" xr:uid="{00000000-0005-0000-0000-0000FC610000}"/>
    <cellStyle name="Style 1498" xfId="43811" xr:uid="{00000000-0005-0000-0000-0000FD610000}"/>
    <cellStyle name="Style 1498 10" xfId="14095" xr:uid="{00000000-0005-0000-0000-0000FE610000}"/>
    <cellStyle name="Style 1498 11" xfId="9140" xr:uid="{00000000-0005-0000-0000-0000FF610000}"/>
    <cellStyle name="Style 1498 12" xfId="4184" xr:uid="{00000000-0005-0000-0000-000000620000}"/>
    <cellStyle name="Style 1498 13" xfId="46994" xr:uid="{00000000-0005-0000-0000-000001620000}"/>
    <cellStyle name="Style 1498 14" xfId="51893" xr:uid="{00000000-0005-0000-0000-000002620000}"/>
    <cellStyle name="Style 1498 15" xfId="58105" xr:uid="{00000000-0005-0000-0000-000003620000}"/>
    <cellStyle name="Style 1498 2" xfId="41038" xr:uid="{00000000-0005-0000-0000-000004620000}"/>
    <cellStyle name="Style 1498 2 2" xfId="26342" xr:uid="{00000000-0005-0000-0000-000005620000}"/>
    <cellStyle name="Style 1498 2 3" xfId="21443" xr:uid="{00000000-0005-0000-0000-000006620000}"/>
    <cellStyle name="Style 1498 2 4" xfId="16544" xr:uid="{00000000-0005-0000-0000-000007620000}"/>
    <cellStyle name="Style 1498 2 5" xfId="11645" xr:uid="{00000000-0005-0000-0000-000008620000}"/>
    <cellStyle name="Style 1498 2 6" xfId="6689" xr:uid="{00000000-0005-0000-0000-000009620000}"/>
    <cellStyle name="Style 1498 2 7" xfId="1734" xr:uid="{00000000-0005-0000-0000-00000A620000}"/>
    <cellStyle name="Style 1498 2 8" xfId="49444" xr:uid="{00000000-0005-0000-0000-00000B620000}"/>
    <cellStyle name="Style 1498 2 9" xfId="54343" xr:uid="{00000000-0005-0000-0000-00000C620000}"/>
    <cellStyle name="Style 1498 3" xfId="38589" xr:uid="{00000000-0005-0000-0000-00000D620000}"/>
    <cellStyle name="Style 1498 4" xfId="36140" xr:uid="{00000000-0005-0000-0000-00000E620000}"/>
    <cellStyle name="Style 1498 5" xfId="33691" xr:uid="{00000000-0005-0000-0000-00000F620000}"/>
    <cellStyle name="Style 1498 6" xfId="31242" xr:uid="{00000000-0005-0000-0000-000010620000}"/>
    <cellStyle name="Style 1498 7" xfId="28793" xr:uid="{00000000-0005-0000-0000-000011620000}"/>
    <cellStyle name="Style 1498 8" xfId="23893" xr:uid="{00000000-0005-0000-0000-000012620000}"/>
    <cellStyle name="Style 1498 9" xfId="18994" xr:uid="{00000000-0005-0000-0000-000013620000}"/>
    <cellStyle name="Style 1499" xfId="43810" xr:uid="{00000000-0005-0000-0000-000014620000}"/>
    <cellStyle name="Style 1499 10" xfId="14094" xr:uid="{00000000-0005-0000-0000-000015620000}"/>
    <cellStyle name="Style 1499 11" xfId="9139" xr:uid="{00000000-0005-0000-0000-000016620000}"/>
    <cellStyle name="Style 1499 12" xfId="4183" xr:uid="{00000000-0005-0000-0000-000017620000}"/>
    <cellStyle name="Style 1499 13" xfId="46995" xr:uid="{00000000-0005-0000-0000-000018620000}"/>
    <cellStyle name="Style 1499 14" xfId="51894" xr:uid="{00000000-0005-0000-0000-000019620000}"/>
    <cellStyle name="Style 1499 15" xfId="58106" xr:uid="{00000000-0005-0000-0000-00001A620000}"/>
    <cellStyle name="Style 1499 2" xfId="41037" xr:uid="{00000000-0005-0000-0000-00001B620000}"/>
    <cellStyle name="Style 1499 2 2" xfId="26341" xr:uid="{00000000-0005-0000-0000-00001C620000}"/>
    <cellStyle name="Style 1499 2 3" xfId="21442" xr:uid="{00000000-0005-0000-0000-00001D620000}"/>
    <cellStyle name="Style 1499 2 4" xfId="16543" xr:uid="{00000000-0005-0000-0000-00001E620000}"/>
    <cellStyle name="Style 1499 2 5" xfId="11644" xr:uid="{00000000-0005-0000-0000-00001F620000}"/>
    <cellStyle name="Style 1499 2 6" xfId="6688" xr:uid="{00000000-0005-0000-0000-000020620000}"/>
    <cellStyle name="Style 1499 2 7" xfId="1733" xr:uid="{00000000-0005-0000-0000-000021620000}"/>
    <cellStyle name="Style 1499 2 8" xfId="49445" xr:uid="{00000000-0005-0000-0000-000022620000}"/>
    <cellStyle name="Style 1499 2 9" xfId="54344" xr:uid="{00000000-0005-0000-0000-000023620000}"/>
    <cellStyle name="Style 1499 3" xfId="38588" xr:uid="{00000000-0005-0000-0000-000024620000}"/>
    <cellStyle name="Style 1499 4" xfId="36139" xr:uid="{00000000-0005-0000-0000-000025620000}"/>
    <cellStyle name="Style 1499 5" xfId="33690" xr:uid="{00000000-0005-0000-0000-000026620000}"/>
    <cellStyle name="Style 1499 6" xfId="31241" xr:uid="{00000000-0005-0000-0000-000027620000}"/>
    <cellStyle name="Style 1499 7" xfId="28792" xr:uid="{00000000-0005-0000-0000-000028620000}"/>
    <cellStyle name="Style 1499 8" xfId="23892" xr:uid="{00000000-0005-0000-0000-000029620000}"/>
    <cellStyle name="Style 1499 9" xfId="18993" xr:uid="{00000000-0005-0000-0000-00002A620000}"/>
    <cellStyle name="Style 15" xfId="43809" xr:uid="{00000000-0005-0000-0000-00002B620000}"/>
    <cellStyle name="Style 15 10" xfId="14093" xr:uid="{00000000-0005-0000-0000-00002C620000}"/>
    <cellStyle name="Style 15 11" xfId="9138" xr:uid="{00000000-0005-0000-0000-00002D620000}"/>
    <cellStyle name="Style 15 12" xfId="4182" xr:uid="{00000000-0005-0000-0000-00002E620000}"/>
    <cellStyle name="Style 15 13" xfId="46996" xr:uid="{00000000-0005-0000-0000-00002F620000}"/>
    <cellStyle name="Style 15 14" xfId="51895" xr:uid="{00000000-0005-0000-0000-000030620000}"/>
    <cellStyle name="Style 15 15" xfId="58107" xr:uid="{00000000-0005-0000-0000-000031620000}"/>
    <cellStyle name="Style 15 2" xfId="41036" xr:uid="{00000000-0005-0000-0000-000032620000}"/>
    <cellStyle name="Style 15 2 2" xfId="26340" xr:uid="{00000000-0005-0000-0000-000033620000}"/>
    <cellStyle name="Style 15 2 3" xfId="21441" xr:uid="{00000000-0005-0000-0000-000034620000}"/>
    <cellStyle name="Style 15 2 4" xfId="16542" xr:uid="{00000000-0005-0000-0000-000035620000}"/>
    <cellStyle name="Style 15 2 5" xfId="11643" xr:uid="{00000000-0005-0000-0000-000036620000}"/>
    <cellStyle name="Style 15 2 6" xfId="6687" xr:uid="{00000000-0005-0000-0000-000037620000}"/>
    <cellStyle name="Style 15 2 7" xfId="1732" xr:uid="{00000000-0005-0000-0000-000038620000}"/>
    <cellStyle name="Style 15 2 8" xfId="49446" xr:uid="{00000000-0005-0000-0000-000039620000}"/>
    <cellStyle name="Style 15 2 9" xfId="54345" xr:uid="{00000000-0005-0000-0000-00003A620000}"/>
    <cellStyle name="Style 15 3" xfId="38587" xr:uid="{00000000-0005-0000-0000-00003B620000}"/>
    <cellStyle name="Style 15 4" xfId="36138" xr:uid="{00000000-0005-0000-0000-00003C620000}"/>
    <cellStyle name="Style 15 5" xfId="33689" xr:uid="{00000000-0005-0000-0000-00003D620000}"/>
    <cellStyle name="Style 15 6" xfId="31240" xr:uid="{00000000-0005-0000-0000-00003E620000}"/>
    <cellStyle name="Style 15 7" xfId="28791" xr:uid="{00000000-0005-0000-0000-00003F620000}"/>
    <cellStyle name="Style 15 8" xfId="23891" xr:uid="{00000000-0005-0000-0000-000040620000}"/>
    <cellStyle name="Style 15 9" xfId="18992" xr:uid="{00000000-0005-0000-0000-000041620000}"/>
    <cellStyle name="Style 150" xfId="43808" xr:uid="{00000000-0005-0000-0000-000042620000}"/>
    <cellStyle name="Style 150 10" xfId="14092" xr:uid="{00000000-0005-0000-0000-000043620000}"/>
    <cellStyle name="Style 150 11" xfId="9137" xr:uid="{00000000-0005-0000-0000-000044620000}"/>
    <cellStyle name="Style 150 12" xfId="4181" xr:uid="{00000000-0005-0000-0000-000045620000}"/>
    <cellStyle name="Style 150 13" xfId="46997" xr:uid="{00000000-0005-0000-0000-000046620000}"/>
    <cellStyle name="Style 150 14" xfId="51896" xr:uid="{00000000-0005-0000-0000-000047620000}"/>
    <cellStyle name="Style 150 15" xfId="58108" xr:uid="{00000000-0005-0000-0000-000048620000}"/>
    <cellStyle name="Style 150 2" xfId="41035" xr:uid="{00000000-0005-0000-0000-000049620000}"/>
    <cellStyle name="Style 150 2 2" xfId="26339" xr:uid="{00000000-0005-0000-0000-00004A620000}"/>
    <cellStyle name="Style 150 2 3" xfId="21440" xr:uid="{00000000-0005-0000-0000-00004B620000}"/>
    <cellStyle name="Style 150 2 4" xfId="16541" xr:uid="{00000000-0005-0000-0000-00004C620000}"/>
    <cellStyle name="Style 150 2 5" xfId="11642" xr:uid="{00000000-0005-0000-0000-00004D620000}"/>
    <cellStyle name="Style 150 2 6" xfId="6686" xr:uid="{00000000-0005-0000-0000-00004E620000}"/>
    <cellStyle name="Style 150 2 7" xfId="1731" xr:uid="{00000000-0005-0000-0000-00004F620000}"/>
    <cellStyle name="Style 150 2 8" xfId="49447" xr:uid="{00000000-0005-0000-0000-000050620000}"/>
    <cellStyle name="Style 150 2 9" xfId="54346" xr:uid="{00000000-0005-0000-0000-000051620000}"/>
    <cellStyle name="Style 150 3" xfId="38586" xr:uid="{00000000-0005-0000-0000-000052620000}"/>
    <cellStyle name="Style 150 4" xfId="36137" xr:uid="{00000000-0005-0000-0000-000053620000}"/>
    <cellStyle name="Style 150 5" xfId="33688" xr:uid="{00000000-0005-0000-0000-000054620000}"/>
    <cellStyle name="Style 150 6" xfId="31239" xr:uid="{00000000-0005-0000-0000-000055620000}"/>
    <cellStyle name="Style 150 7" xfId="28790" xr:uid="{00000000-0005-0000-0000-000056620000}"/>
    <cellStyle name="Style 150 8" xfId="23890" xr:uid="{00000000-0005-0000-0000-000057620000}"/>
    <cellStyle name="Style 150 9" xfId="18991" xr:uid="{00000000-0005-0000-0000-000058620000}"/>
    <cellStyle name="Style 1500" xfId="43807" xr:uid="{00000000-0005-0000-0000-000059620000}"/>
    <cellStyle name="Style 1500 10" xfId="14091" xr:uid="{00000000-0005-0000-0000-00005A620000}"/>
    <cellStyle name="Style 1500 11" xfId="9136" xr:uid="{00000000-0005-0000-0000-00005B620000}"/>
    <cellStyle name="Style 1500 12" xfId="4180" xr:uid="{00000000-0005-0000-0000-00005C620000}"/>
    <cellStyle name="Style 1500 13" xfId="46998" xr:uid="{00000000-0005-0000-0000-00005D620000}"/>
    <cellStyle name="Style 1500 14" xfId="51897" xr:uid="{00000000-0005-0000-0000-00005E620000}"/>
    <cellStyle name="Style 1500 15" xfId="58109" xr:uid="{00000000-0005-0000-0000-00005F620000}"/>
    <cellStyle name="Style 1500 2" xfId="41034" xr:uid="{00000000-0005-0000-0000-000060620000}"/>
    <cellStyle name="Style 1500 2 2" xfId="26338" xr:uid="{00000000-0005-0000-0000-000061620000}"/>
    <cellStyle name="Style 1500 2 3" xfId="21439" xr:uid="{00000000-0005-0000-0000-000062620000}"/>
    <cellStyle name="Style 1500 2 4" xfId="16540" xr:uid="{00000000-0005-0000-0000-000063620000}"/>
    <cellStyle name="Style 1500 2 5" xfId="11641" xr:uid="{00000000-0005-0000-0000-000064620000}"/>
    <cellStyle name="Style 1500 2 6" xfId="6685" xr:uid="{00000000-0005-0000-0000-000065620000}"/>
    <cellStyle name="Style 1500 2 7" xfId="1730" xr:uid="{00000000-0005-0000-0000-000066620000}"/>
    <cellStyle name="Style 1500 2 8" xfId="49448" xr:uid="{00000000-0005-0000-0000-000067620000}"/>
    <cellStyle name="Style 1500 2 9" xfId="54347" xr:uid="{00000000-0005-0000-0000-000068620000}"/>
    <cellStyle name="Style 1500 3" xfId="38585" xr:uid="{00000000-0005-0000-0000-000069620000}"/>
    <cellStyle name="Style 1500 4" xfId="36136" xr:uid="{00000000-0005-0000-0000-00006A620000}"/>
    <cellStyle name="Style 1500 5" xfId="33687" xr:uid="{00000000-0005-0000-0000-00006B620000}"/>
    <cellStyle name="Style 1500 6" xfId="31238" xr:uid="{00000000-0005-0000-0000-00006C620000}"/>
    <cellStyle name="Style 1500 7" xfId="28789" xr:uid="{00000000-0005-0000-0000-00006D620000}"/>
    <cellStyle name="Style 1500 8" xfId="23889" xr:uid="{00000000-0005-0000-0000-00006E620000}"/>
    <cellStyle name="Style 1500 9" xfId="18990" xr:uid="{00000000-0005-0000-0000-00006F620000}"/>
    <cellStyle name="Style 1501" xfId="43806" xr:uid="{00000000-0005-0000-0000-000070620000}"/>
    <cellStyle name="Style 1501 10" xfId="14090" xr:uid="{00000000-0005-0000-0000-000071620000}"/>
    <cellStyle name="Style 1501 11" xfId="9135" xr:uid="{00000000-0005-0000-0000-000072620000}"/>
    <cellStyle name="Style 1501 12" xfId="4179" xr:uid="{00000000-0005-0000-0000-000073620000}"/>
    <cellStyle name="Style 1501 13" xfId="46999" xr:uid="{00000000-0005-0000-0000-000074620000}"/>
    <cellStyle name="Style 1501 14" xfId="51898" xr:uid="{00000000-0005-0000-0000-000075620000}"/>
    <cellStyle name="Style 1501 15" xfId="58110" xr:uid="{00000000-0005-0000-0000-000076620000}"/>
    <cellStyle name="Style 1501 2" xfId="41033" xr:uid="{00000000-0005-0000-0000-000077620000}"/>
    <cellStyle name="Style 1501 2 2" xfId="26337" xr:uid="{00000000-0005-0000-0000-000078620000}"/>
    <cellStyle name="Style 1501 2 3" xfId="21438" xr:uid="{00000000-0005-0000-0000-000079620000}"/>
    <cellStyle name="Style 1501 2 4" xfId="16539" xr:uid="{00000000-0005-0000-0000-00007A620000}"/>
    <cellStyle name="Style 1501 2 5" xfId="11640" xr:uid="{00000000-0005-0000-0000-00007B620000}"/>
    <cellStyle name="Style 1501 2 6" xfId="6684" xr:uid="{00000000-0005-0000-0000-00007C620000}"/>
    <cellStyle name="Style 1501 2 7" xfId="1729" xr:uid="{00000000-0005-0000-0000-00007D620000}"/>
    <cellStyle name="Style 1501 2 8" xfId="49449" xr:uid="{00000000-0005-0000-0000-00007E620000}"/>
    <cellStyle name="Style 1501 2 9" xfId="54348" xr:uid="{00000000-0005-0000-0000-00007F620000}"/>
    <cellStyle name="Style 1501 3" xfId="38584" xr:uid="{00000000-0005-0000-0000-000080620000}"/>
    <cellStyle name="Style 1501 4" xfId="36135" xr:uid="{00000000-0005-0000-0000-000081620000}"/>
    <cellStyle name="Style 1501 5" xfId="33686" xr:uid="{00000000-0005-0000-0000-000082620000}"/>
    <cellStyle name="Style 1501 6" xfId="31237" xr:uid="{00000000-0005-0000-0000-000083620000}"/>
    <cellStyle name="Style 1501 7" xfId="28788" xr:uid="{00000000-0005-0000-0000-000084620000}"/>
    <cellStyle name="Style 1501 8" xfId="23888" xr:uid="{00000000-0005-0000-0000-000085620000}"/>
    <cellStyle name="Style 1501 9" xfId="18989" xr:uid="{00000000-0005-0000-0000-000086620000}"/>
    <cellStyle name="Style 1502" xfId="43805" xr:uid="{00000000-0005-0000-0000-000087620000}"/>
    <cellStyle name="Style 1502 10" xfId="14089" xr:uid="{00000000-0005-0000-0000-000088620000}"/>
    <cellStyle name="Style 1502 11" xfId="9134" xr:uid="{00000000-0005-0000-0000-000089620000}"/>
    <cellStyle name="Style 1502 12" xfId="4178" xr:uid="{00000000-0005-0000-0000-00008A620000}"/>
    <cellStyle name="Style 1502 13" xfId="47000" xr:uid="{00000000-0005-0000-0000-00008B620000}"/>
    <cellStyle name="Style 1502 14" xfId="51899" xr:uid="{00000000-0005-0000-0000-00008C620000}"/>
    <cellStyle name="Style 1502 15" xfId="58111" xr:uid="{00000000-0005-0000-0000-00008D620000}"/>
    <cellStyle name="Style 1502 2" xfId="41032" xr:uid="{00000000-0005-0000-0000-00008E620000}"/>
    <cellStyle name="Style 1502 2 2" xfId="26336" xr:uid="{00000000-0005-0000-0000-00008F620000}"/>
    <cellStyle name="Style 1502 2 3" xfId="21437" xr:uid="{00000000-0005-0000-0000-000090620000}"/>
    <cellStyle name="Style 1502 2 4" xfId="16538" xr:uid="{00000000-0005-0000-0000-000091620000}"/>
    <cellStyle name="Style 1502 2 5" xfId="11639" xr:uid="{00000000-0005-0000-0000-000092620000}"/>
    <cellStyle name="Style 1502 2 6" xfId="6683" xr:uid="{00000000-0005-0000-0000-000093620000}"/>
    <cellStyle name="Style 1502 2 7" xfId="1728" xr:uid="{00000000-0005-0000-0000-000094620000}"/>
    <cellStyle name="Style 1502 2 8" xfId="49450" xr:uid="{00000000-0005-0000-0000-000095620000}"/>
    <cellStyle name="Style 1502 2 9" xfId="54349" xr:uid="{00000000-0005-0000-0000-000096620000}"/>
    <cellStyle name="Style 1502 3" xfId="38583" xr:uid="{00000000-0005-0000-0000-000097620000}"/>
    <cellStyle name="Style 1502 4" xfId="36134" xr:uid="{00000000-0005-0000-0000-000098620000}"/>
    <cellStyle name="Style 1502 5" xfId="33685" xr:uid="{00000000-0005-0000-0000-000099620000}"/>
    <cellStyle name="Style 1502 6" xfId="31236" xr:uid="{00000000-0005-0000-0000-00009A620000}"/>
    <cellStyle name="Style 1502 7" xfId="28787" xr:uid="{00000000-0005-0000-0000-00009B620000}"/>
    <cellStyle name="Style 1502 8" xfId="23887" xr:uid="{00000000-0005-0000-0000-00009C620000}"/>
    <cellStyle name="Style 1502 9" xfId="18988" xr:uid="{00000000-0005-0000-0000-00009D620000}"/>
    <cellStyle name="Style 1503" xfId="43804" xr:uid="{00000000-0005-0000-0000-00009E620000}"/>
    <cellStyle name="Style 1503 10" xfId="14088" xr:uid="{00000000-0005-0000-0000-00009F620000}"/>
    <cellStyle name="Style 1503 11" xfId="9133" xr:uid="{00000000-0005-0000-0000-0000A0620000}"/>
    <cellStyle name="Style 1503 12" xfId="4177" xr:uid="{00000000-0005-0000-0000-0000A1620000}"/>
    <cellStyle name="Style 1503 13" xfId="47001" xr:uid="{00000000-0005-0000-0000-0000A2620000}"/>
    <cellStyle name="Style 1503 14" xfId="51900" xr:uid="{00000000-0005-0000-0000-0000A3620000}"/>
    <cellStyle name="Style 1503 15" xfId="58112" xr:uid="{00000000-0005-0000-0000-0000A4620000}"/>
    <cellStyle name="Style 1503 2" xfId="41031" xr:uid="{00000000-0005-0000-0000-0000A5620000}"/>
    <cellStyle name="Style 1503 2 2" xfId="26335" xr:uid="{00000000-0005-0000-0000-0000A6620000}"/>
    <cellStyle name="Style 1503 2 3" xfId="21436" xr:uid="{00000000-0005-0000-0000-0000A7620000}"/>
    <cellStyle name="Style 1503 2 4" xfId="16537" xr:uid="{00000000-0005-0000-0000-0000A8620000}"/>
    <cellStyle name="Style 1503 2 5" xfId="11638" xr:uid="{00000000-0005-0000-0000-0000A9620000}"/>
    <cellStyle name="Style 1503 2 6" xfId="6682" xr:uid="{00000000-0005-0000-0000-0000AA620000}"/>
    <cellStyle name="Style 1503 2 7" xfId="1727" xr:uid="{00000000-0005-0000-0000-0000AB620000}"/>
    <cellStyle name="Style 1503 2 8" xfId="49451" xr:uid="{00000000-0005-0000-0000-0000AC620000}"/>
    <cellStyle name="Style 1503 2 9" xfId="54350" xr:uid="{00000000-0005-0000-0000-0000AD620000}"/>
    <cellStyle name="Style 1503 3" xfId="38582" xr:uid="{00000000-0005-0000-0000-0000AE620000}"/>
    <cellStyle name="Style 1503 4" xfId="36133" xr:uid="{00000000-0005-0000-0000-0000AF620000}"/>
    <cellStyle name="Style 1503 5" xfId="33684" xr:uid="{00000000-0005-0000-0000-0000B0620000}"/>
    <cellStyle name="Style 1503 6" xfId="31235" xr:uid="{00000000-0005-0000-0000-0000B1620000}"/>
    <cellStyle name="Style 1503 7" xfId="28786" xr:uid="{00000000-0005-0000-0000-0000B2620000}"/>
    <cellStyle name="Style 1503 8" xfId="23886" xr:uid="{00000000-0005-0000-0000-0000B3620000}"/>
    <cellStyle name="Style 1503 9" xfId="18987" xr:uid="{00000000-0005-0000-0000-0000B4620000}"/>
    <cellStyle name="Style 1504" xfId="43803" xr:uid="{00000000-0005-0000-0000-0000B5620000}"/>
    <cellStyle name="Style 1504 10" xfId="14087" xr:uid="{00000000-0005-0000-0000-0000B6620000}"/>
    <cellStyle name="Style 1504 11" xfId="9132" xr:uid="{00000000-0005-0000-0000-0000B7620000}"/>
    <cellStyle name="Style 1504 12" xfId="4176" xr:uid="{00000000-0005-0000-0000-0000B8620000}"/>
    <cellStyle name="Style 1504 13" xfId="47002" xr:uid="{00000000-0005-0000-0000-0000B9620000}"/>
    <cellStyle name="Style 1504 14" xfId="51901" xr:uid="{00000000-0005-0000-0000-0000BA620000}"/>
    <cellStyle name="Style 1504 15" xfId="58113" xr:uid="{00000000-0005-0000-0000-0000BB620000}"/>
    <cellStyle name="Style 1504 2" xfId="41030" xr:uid="{00000000-0005-0000-0000-0000BC620000}"/>
    <cellStyle name="Style 1504 2 2" xfId="26334" xr:uid="{00000000-0005-0000-0000-0000BD620000}"/>
    <cellStyle name="Style 1504 2 3" xfId="21435" xr:uid="{00000000-0005-0000-0000-0000BE620000}"/>
    <cellStyle name="Style 1504 2 4" xfId="16536" xr:uid="{00000000-0005-0000-0000-0000BF620000}"/>
    <cellStyle name="Style 1504 2 5" xfId="11637" xr:uid="{00000000-0005-0000-0000-0000C0620000}"/>
    <cellStyle name="Style 1504 2 6" xfId="6681" xr:uid="{00000000-0005-0000-0000-0000C1620000}"/>
    <cellStyle name="Style 1504 2 7" xfId="1726" xr:uid="{00000000-0005-0000-0000-0000C2620000}"/>
    <cellStyle name="Style 1504 2 8" xfId="49452" xr:uid="{00000000-0005-0000-0000-0000C3620000}"/>
    <cellStyle name="Style 1504 2 9" xfId="54351" xr:uid="{00000000-0005-0000-0000-0000C4620000}"/>
    <cellStyle name="Style 1504 3" xfId="38581" xr:uid="{00000000-0005-0000-0000-0000C5620000}"/>
    <cellStyle name="Style 1504 4" xfId="36132" xr:uid="{00000000-0005-0000-0000-0000C6620000}"/>
    <cellStyle name="Style 1504 5" xfId="33683" xr:uid="{00000000-0005-0000-0000-0000C7620000}"/>
    <cellStyle name="Style 1504 6" xfId="31234" xr:uid="{00000000-0005-0000-0000-0000C8620000}"/>
    <cellStyle name="Style 1504 7" xfId="28785" xr:uid="{00000000-0005-0000-0000-0000C9620000}"/>
    <cellStyle name="Style 1504 8" xfId="23885" xr:uid="{00000000-0005-0000-0000-0000CA620000}"/>
    <cellStyle name="Style 1504 9" xfId="18986" xr:uid="{00000000-0005-0000-0000-0000CB620000}"/>
    <cellStyle name="Style 1505" xfId="43802" xr:uid="{00000000-0005-0000-0000-0000CC620000}"/>
    <cellStyle name="Style 1505 10" xfId="14086" xr:uid="{00000000-0005-0000-0000-0000CD620000}"/>
    <cellStyle name="Style 1505 11" xfId="9131" xr:uid="{00000000-0005-0000-0000-0000CE620000}"/>
    <cellStyle name="Style 1505 12" xfId="4175" xr:uid="{00000000-0005-0000-0000-0000CF620000}"/>
    <cellStyle name="Style 1505 13" xfId="47003" xr:uid="{00000000-0005-0000-0000-0000D0620000}"/>
    <cellStyle name="Style 1505 14" xfId="51902" xr:uid="{00000000-0005-0000-0000-0000D1620000}"/>
    <cellStyle name="Style 1505 15" xfId="58114" xr:uid="{00000000-0005-0000-0000-0000D2620000}"/>
    <cellStyle name="Style 1505 2" xfId="41029" xr:uid="{00000000-0005-0000-0000-0000D3620000}"/>
    <cellStyle name="Style 1505 2 2" xfId="26333" xr:uid="{00000000-0005-0000-0000-0000D4620000}"/>
    <cellStyle name="Style 1505 2 3" xfId="21434" xr:uid="{00000000-0005-0000-0000-0000D5620000}"/>
    <cellStyle name="Style 1505 2 4" xfId="16535" xr:uid="{00000000-0005-0000-0000-0000D6620000}"/>
    <cellStyle name="Style 1505 2 5" xfId="11636" xr:uid="{00000000-0005-0000-0000-0000D7620000}"/>
    <cellStyle name="Style 1505 2 6" xfId="6680" xr:uid="{00000000-0005-0000-0000-0000D8620000}"/>
    <cellStyle name="Style 1505 2 7" xfId="1725" xr:uid="{00000000-0005-0000-0000-0000D9620000}"/>
    <cellStyle name="Style 1505 2 8" xfId="49453" xr:uid="{00000000-0005-0000-0000-0000DA620000}"/>
    <cellStyle name="Style 1505 2 9" xfId="54352" xr:uid="{00000000-0005-0000-0000-0000DB620000}"/>
    <cellStyle name="Style 1505 3" xfId="38580" xr:uid="{00000000-0005-0000-0000-0000DC620000}"/>
    <cellStyle name="Style 1505 4" xfId="36131" xr:uid="{00000000-0005-0000-0000-0000DD620000}"/>
    <cellStyle name="Style 1505 5" xfId="33682" xr:uid="{00000000-0005-0000-0000-0000DE620000}"/>
    <cellStyle name="Style 1505 6" xfId="31233" xr:uid="{00000000-0005-0000-0000-0000DF620000}"/>
    <cellStyle name="Style 1505 7" xfId="28784" xr:uid="{00000000-0005-0000-0000-0000E0620000}"/>
    <cellStyle name="Style 1505 8" xfId="23884" xr:uid="{00000000-0005-0000-0000-0000E1620000}"/>
    <cellStyle name="Style 1505 9" xfId="18985" xr:uid="{00000000-0005-0000-0000-0000E2620000}"/>
    <cellStyle name="Style 1506" xfId="43801" xr:uid="{00000000-0005-0000-0000-0000E3620000}"/>
    <cellStyle name="Style 1506 10" xfId="14085" xr:uid="{00000000-0005-0000-0000-0000E4620000}"/>
    <cellStyle name="Style 1506 11" xfId="9130" xr:uid="{00000000-0005-0000-0000-0000E5620000}"/>
    <cellStyle name="Style 1506 12" xfId="4174" xr:uid="{00000000-0005-0000-0000-0000E6620000}"/>
    <cellStyle name="Style 1506 13" xfId="47004" xr:uid="{00000000-0005-0000-0000-0000E7620000}"/>
    <cellStyle name="Style 1506 14" xfId="51903" xr:uid="{00000000-0005-0000-0000-0000E8620000}"/>
    <cellStyle name="Style 1506 15" xfId="58115" xr:uid="{00000000-0005-0000-0000-0000E9620000}"/>
    <cellStyle name="Style 1506 2" xfId="41028" xr:uid="{00000000-0005-0000-0000-0000EA620000}"/>
    <cellStyle name="Style 1506 2 2" xfId="26332" xr:uid="{00000000-0005-0000-0000-0000EB620000}"/>
    <cellStyle name="Style 1506 2 3" xfId="21433" xr:uid="{00000000-0005-0000-0000-0000EC620000}"/>
    <cellStyle name="Style 1506 2 4" xfId="16534" xr:uid="{00000000-0005-0000-0000-0000ED620000}"/>
    <cellStyle name="Style 1506 2 5" xfId="11635" xr:uid="{00000000-0005-0000-0000-0000EE620000}"/>
    <cellStyle name="Style 1506 2 6" xfId="6679" xr:uid="{00000000-0005-0000-0000-0000EF620000}"/>
    <cellStyle name="Style 1506 2 7" xfId="1724" xr:uid="{00000000-0005-0000-0000-0000F0620000}"/>
    <cellStyle name="Style 1506 2 8" xfId="49454" xr:uid="{00000000-0005-0000-0000-0000F1620000}"/>
    <cellStyle name="Style 1506 2 9" xfId="54353" xr:uid="{00000000-0005-0000-0000-0000F2620000}"/>
    <cellStyle name="Style 1506 3" xfId="38579" xr:uid="{00000000-0005-0000-0000-0000F3620000}"/>
    <cellStyle name="Style 1506 4" xfId="36130" xr:uid="{00000000-0005-0000-0000-0000F4620000}"/>
    <cellStyle name="Style 1506 5" xfId="33681" xr:uid="{00000000-0005-0000-0000-0000F5620000}"/>
    <cellStyle name="Style 1506 6" xfId="31232" xr:uid="{00000000-0005-0000-0000-0000F6620000}"/>
    <cellStyle name="Style 1506 7" xfId="28783" xr:uid="{00000000-0005-0000-0000-0000F7620000}"/>
    <cellStyle name="Style 1506 8" xfId="23883" xr:uid="{00000000-0005-0000-0000-0000F8620000}"/>
    <cellStyle name="Style 1506 9" xfId="18984" xr:uid="{00000000-0005-0000-0000-0000F9620000}"/>
    <cellStyle name="Style 1507" xfId="43800" xr:uid="{00000000-0005-0000-0000-0000FA620000}"/>
    <cellStyle name="Style 1507 10" xfId="14084" xr:uid="{00000000-0005-0000-0000-0000FB620000}"/>
    <cellStyle name="Style 1507 11" xfId="9129" xr:uid="{00000000-0005-0000-0000-0000FC620000}"/>
    <cellStyle name="Style 1507 12" xfId="4173" xr:uid="{00000000-0005-0000-0000-0000FD620000}"/>
    <cellStyle name="Style 1507 13" xfId="47005" xr:uid="{00000000-0005-0000-0000-0000FE620000}"/>
    <cellStyle name="Style 1507 14" xfId="51904" xr:uid="{00000000-0005-0000-0000-0000FF620000}"/>
    <cellStyle name="Style 1507 15" xfId="58116" xr:uid="{00000000-0005-0000-0000-000000630000}"/>
    <cellStyle name="Style 1507 2" xfId="41027" xr:uid="{00000000-0005-0000-0000-000001630000}"/>
    <cellStyle name="Style 1507 2 2" xfId="26331" xr:uid="{00000000-0005-0000-0000-000002630000}"/>
    <cellStyle name="Style 1507 2 3" xfId="21432" xr:uid="{00000000-0005-0000-0000-000003630000}"/>
    <cellStyle name="Style 1507 2 4" xfId="16533" xr:uid="{00000000-0005-0000-0000-000004630000}"/>
    <cellStyle name="Style 1507 2 5" xfId="11634" xr:uid="{00000000-0005-0000-0000-000005630000}"/>
    <cellStyle name="Style 1507 2 6" xfId="6678" xr:uid="{00000000-0005-0000-0000-000006630000}"/>
    <cellStyle name="Style 1507 2 7" xfId="1723" xr:uid="{00000000-0005-0000-0000-000007630000}"/>
    <cellStyle name="Style 1507 2 8" xfId="49455" xr:uid="{00000000-0005-0000-0000-000008630000}"/>
    <cellStyle name="Style 1507 2 9" xfId="54354" xr:uid="{00000000-0005-0000-0000-000009630000}"/>
    <cellStyle name="Style 1507 3" xfId="38578" xr:uid="{00000000-0005-0000-0000-00000A630000}"/>
    <cellStyle name="Style 1507 4" xfId="36129" xr:uid="{00000000-0005-0000-0000-00000B630000}"/>
    <cellStyle name="Style 1507 5" xfId="33680" xr:uid="{00000000-0005-0000-0000-00000C630000}"/>
    <cellStyle name="Style 1507 6" xfId="31231" xr:uid="{00000000-0005-0000-0000-00000D630000}"/>
    <cellStyle name="Style 1507 7" xfId="28782" xr:uid="{00000000-0005-0000-0000-00000E630000}"/>
    <cellStyle name="Style 1507 8" xfId="23882" xr:uid="{00000000-0005-0000-0000-00000F630000}"/>
    <cellStyle name="Style 1507 9" xfId="18983" xr:uid="{00000000-0005-0000-0000-000010630000}"/>
    <cellStyle name="Style 1508" xfId="43799" xr:uid="{00000000-0005-0000-0000-000011630000}"/>
    <cellStyle name="Style 1508 10" xfId="14083" xr:uid="{00000000-0005-0000-0000-000012630000}"/>
    <cellStyle name="Style 1508 11" xfId="9128" xr:uid="{00000000-0005-0000-0000-000013630000}"/>
    <cellStyle name="Style 1508 12" xfId="4172" xr:uid="{00000000-0005-0000-0000-000014630000}"/>
    <cellStyle name="Style 1508 13" xfId="47006" xr:uid="{00000000-0005-0000-0000-000015630000}"/>
    <cellStyle name="Style 1508 14" xfId="51905" xr:uid="{00000000-0005-0000-0000-000016630000}"/>
    <cellStyle name="Style 1508 15" xfId="58117" xr:uid="{00000000-0005-0000-0000-000017630000}"/>
    <cellStyle name="Style 1508 2" xfId="41026" xr:uid="{00000000-0005-0000-0000-000018630000}"/>
    <cellStyle name="Style 1508 2 2" xfId="26330" xr:uid="{00000000-0005-0000-0000-000019630000}"/>
    <cellStyle name="Style 1508 2 3" xfId="21431" xr:uid="{00000000-0005-0000-0000-00001A630000}"/>
    <cellStyle name="Style 1508 2 4" xfId="16532" xr:uid="{00000000-0005-0000-0000-00001B630000}"/>
    <cellStyle name="Style 1508 2 5" xfId="11633" xr:uid="{00000000-0005-0000-0000-00001C630000}"/>
    <cellStyle name="Style 1508 2 6" xfId="6677" xr:uid="{00000000-0005-0000-0000-00001D630000}"/>
    <cellStyle name="Style 1508 2 7" xfId="1722" xr:uid="{00000000-0005-0000-0000-00001E630000}"/>
    <cellStyle name="Style 1508 2 8" xfId="49456" xr:uid="{00000000-0005-0000-0000-00001F630000}"/>
    <cellStyle name="Style 1508 2 9" xfId="54355" xr:uid="{00000000-0005-0000-0000-000020630000}"/>
    <cellStyle name="Style 1508 3" xfId="38577" xr:uid="{00000000-0005-0000-0000-000021630000}"/>
    <cellStyle name="Style 1508 4" xfId="36128" xr:uid="{00000000-0005-0000-0000-000022630000}"/>
    <cellStyle name="Style 1508 5" xfId="33679" xr:uid="{00000000-0005-0000-0000-000023630000}"/>
    <cellStyle name="Style 1508 6" xfId="31230" xr:uid="{00000000-0005-0000-0000-000024630000}"/>
    <cellStyle name="Style 1508 7" xfId="28781" xr:uid="{00000000-0005-0000-0000-000025630000}"/>
    <cellStyle name="Style 1508 8" xfId="23881" xr:uid="{00000000-0005-0000-0000-000026630000}"/>
    <cellStyle name="Style 1508 9" xfId="18982" xr:uid="{00000000-0005-0000-0000-000027630000}"/>
    <cellStyle name="Style 1509" xfId="43798" xr:uid="{00000000-0005-0000-0000-000028630000}"/>
    <cellStyle name="Style 1509 10" xfId="14082" xr:uid="{00000000-0005-0000-0000-000029630000}"/>
    <cellStyle name="Style 1509 11" xfId="9127" xr:uid="{00000000-0005-0000-0000-00002A630000}"/>
    <cellStyle name="Style 1509 12" xfId="4171" xr:uid="{00000000-0005-0000-0000-00002B630000}"/>
    <cellStyle name="Style 1509 13" xfId="47007" xr:uid="{00000000-0005-0000-0000-00002C630000}"/>
    <cellStyle name="Style 1509 14" xfId="51906" xr:uid="{00000000-0005-0000-0000-00002D630000}"/>
    <cellStyle name="Style 1509 15" xfId="58118" xr:uid="{00000000-0005-0000-0000-00002E630000}"/>
    <cellStyle name="Style 1509 2" xfId="41025" xr:uid="{00000000-0005-0000-0000-00002F630000}"/>
    <cellStyle name="Style 1509 2 2" xfId="26329" xr:uid="{00000000-0005-0000-0000-000030630000}"/>
    <cellStyle name="Style 1509 2 3" xfId="21430" xr:uid="{00000000-0005-0000-0000-000031630000}"/>
    <cellStyle name="Style 1509 2 4" xfId="16531" xr:uid="{00000000-0005-0000-0000-000032630000}"/>
    <cellStyle name="Style 1509 2 5" xfId="11632" xr:uid="{00000000-0005-0000-0000-000033630000}"/>
    <cellStyle name="Style 1509 2 6" xfId="6676" xr:uid="{00000000-0005-0000-0000-000034630000}"/>
    <cellStyle name="Style 1509 2 7" xfId="1721" xr:uid="{00000000-0005-0000-0000-000035630000}"/>
    <cellStyle name="Style 1509 2 8" xfId="49457" xr:uid="{00000000-0005-0000-0000-000036630000}"/>
    <cellStyle name="Style 1509 2 9" xfId="54356" xr:uid="{00000000-0005-0000-0000-000037630000}"/>
    <cellStyle name="Style 1509 3" xfId="38576" xr:uid="{00000000-0005-0000-0000-000038630000}"/>
    <cellStyle name="Style 1509 4" xfId="36127" xr:uid="{00000000-0005-0000-0000-000039630000}"/>
    <cellStyle name="Style 1509 5" xfId="33678" xr:uid="{00000000-0005-0000-0000-00003A630000}"/>
    <cellStyle name="Style 1509 6" xfId="31229" xr:uid="{00000000-0005-0000-0000-00003B630000}"/>
    <cellStyle name="Style 1509 7" xfId="28780" xr:uid="{00000000-0005-0000-0000-00003C630000}"/>
    <cellStyle name="Style 1509 8" xfId="23880" xr:uid="{00000000-0005-0000-0000-00003D630000}"/>
    <cellStyle name="Style 1509 9" xfId="18981" xr:uid="{00000000-0005-0000-0000-00003E630000}"/>
    <cellStyle name="Style 151" xfId="43797" xr:uid="{00000000-0005-0000-0000-00003F630000}"/>
    <cellStyle name="Style 151 10" xfId="14081" xr:uid="{00000000-0005-0000-0000-000040630000}"/>
    <cellStyle name="Style 151 11" xfId="9126" xr:uid="{00000000-0005-0000-0000-000041630000}"/>
    <cellStyle name="Style 151 12" xfId="4170" xr:uid="{00000000-0005-0000-0000-000042630000}"/>
    <cellStyle name="Style 151 13" xfId="47008" xr:uid="{00000000-0005-0000-0000-000043630000}"/>
    <cellStyle name="Style 151 14" xfId="51907" xr:uid="{00000000-0005-0000-0000-000044630000}"/>
    <cellStyle name="Style 151 15" xfId="58119" xr:uid="{00000000-0005-0000-0000-000045630000}"/>
    <cellStyle name="Style 151 2" xfId="41024" xr:uid="{00000000-0005-0000-0000-000046630000}"/>
    <cellStyle name="Style 151 2 2" xfId="26328" xr:uid="{00000000-0005-0000-0000-000047630000}"/>
    <cellStyle name="Style 151 2 3" xfId="21429" xr:uid="{00000000-0005-0000-0000-000048630000}"/>
    <cellStyle name="Style 151 2 4" xfId="16530" xr:uid="{00000000-0005-0000-0000-000049630000}"/>
    <cellStyle name="Style 151 2 5" xfId="11631" xr:uid="{00000000-0005-0000-0000-00004A630000}"/>
    <cellStyle name="Style 151 2 6" xfId="6675" xr:uid="{00000000-0005-0000-0000-00004B630000}"/>
    <cellStyle name="Style 151 2 7" xfId="1720" xr:uid="{00000000-0005-0000-0000-00004C630000}"/>
    <cellStyle name="Style 151 2 8" xfId="49458" xr:uid="{00000000-0005-0000-0000-00004D630000}"/>
    <cellStyle name="Style 151 2 9" xfId="54357" xr:uid="{00000000-0005-0000-0000-00004E630000}"/>
    <cellStyle name="Style 151 3" xfId="38575" xr:uid="{00000000-0005-0000-0000-00004F630000}"/>
    <cellStyle name="Style 151 4" xfId="36126" xr:uid="{00000000-0005-0000-0000-000050630000}"/>
    <cellStyle name="Style 151 5" xfId="33677" xr:uid="{00000000-0005-0000-0000-000051630000}"/>
    <cellStyle name="Style 151 6" xfId="31228" xr:uid="{00000000-0005-0000-0000-000052630000}"/>
    <cellStyle name="Style 151 7" xfId="28779" xr:uid="{00000000-0005-0000-0000-000053630000}"/>
    <cellStyle name="Style 151 8" xfId="23879" xr:uid="{00000000-0005-0000-0000-000054630000}"/>
    <cellStyle name="Style 151 9" xfId="18980" xr:uid="{00000000-0005-0000-0000-000055630000}"/>
    <cellStyle name="Style 1510" xfId="43796" xr:uid="{00000000-0005-0000-0000-000056630000}"/>
    <cellStyle name="Style 1510 10" xfId="14080" xr:uid="{00000000-0005-0000-0000-000057630000}"/>
    <cellStyle name="Style 1510 11" xfId="9125" xr:uid="{00000000-0005-0000-0000-000058630000}"/>
    <cellStyle name="Style 1510 12" xfId="4169" xr:uid="{00000000-0005-0000-0000-000059630000}"/>
    <cellStyle name="Style 1510 13" xfId="47009" xr:uid="{00000000-0005-0000-0000-00005A630000}"/>
    <cellStyle name="Style 1510 14" xfId="51908" xr:uid="{00000000-0005-0000-0000-00005B630000}"/>
    <cellStyle name="Style 1510 15" xfId="58120" xr:uid="{00000000-0005-0000-0000-00005C630000}"/>
    <cellStyle name="Style 1510 2" xfId="41023" xr:uid="{00000000-0005-0000-0000-00005D630000}"/>
    <cellStyle name="Style 1510 2 2" xfId="26327" xr:uid="{00000000-0005-0000-0000-00005E630000}"/>
    <cellStyle name="Style 1510 2 3" xfId="21428" xr:uid="{00000000-0005-0000-0000-00005F630000}"/>
    <cellStyle name="Style 1510 2 4" xfId="16529" xr:uid="{00000000-0005-0000-0000-000060630000}"/>
    <cellStyle name="Style 1510 2 5" xfId="11630" xr:uid="{00000000-0005-0000-0000-000061630000}"/>
    <cellStyle name="Style 1510 2 6" xfId="6674" xr:uid="{00000000-0005-0000-0000-000062630000}"/>
    <cellStyle name="Style 1510 2 7" xfId="1719" xr:uid="{00000000-0005-0000-0000-000063630000}"/>
    <cellStyle name="Style 1510 2 8" xfId="49459" xr:uid="{00000000-0005-0000-0000-000064630000}"/>
    <cellStyle name="Style 1510 2 9" xfId="54358" xr:uid="{00000000-0005-0000-0000-000065630000}"/>
    <cellStyle name="Style 1510 3" xfId="38574" xr:uid="{00000000-0005-0000-0000-000066630000}"/>
    <cellStyle name="Style 1510 4" xfId="36125" xr:uid="{00000000-0005-0000-0000-000067630000}"/>
    <cellStyle name="Style 1510 5" xfId="33676" xr:uid="{00000000-0005-0000-0000-000068630000}"/>
    <cellStyle name="Style 1510 6" xfId="31227" xr:uid="{00000000-0005-0000-0000-000069630000}"/>
    <cellStyle name="Style 1510 7" xfId="28778" xr:uid="{00000000-0005-0000-0000-00006A630000}"/>
    <cellStyle name="Style 1510 8" xfId="23878" xr:uid="{00000000-0005-0000-0000-00006B630000}"/>
    <cellStyle name="Style 1510 9" xfId="18979" xr:uid="{00000000-0005-0000-0000-00006C630000}"/>
    <cellStyle name="Style 1511" xfId="43795" xr:uid="{00000000-0005-0000-0000-00006D630000}"/>
    <cellStyle name="Style 1511 10" xfId="14079" xr:uid="{00000000-0005-0000-0000-00006E630000}"/>
    <cellStyle name="Style 1511 11" xfId="9124" xr:uid="{00000000-0005-0000-0000-00006F630000}"/>
    <cellStyle name="Style 1511 12" xfId="4168" xr:uid="{00000000-0005-0000-0000-000070630000}"/>
    <cellStyle name="Style 1511 13" xfId="47010" xr:uid="{00000000-0005-0000-0000-000071630000}"/>
    <cellStyle name="Style 1511 14" xfId="51909" xr:uid="{00000000-0005-0000-0000-000072630000}"/>
    <cellStyle name="Style 1511 15" xfId="58121" xr:uid="{00000000-0005-0000-0000-000073630000}"/>
    <cellStyle name="Style 1511 2" xfId="41022" xr:uid="{00000000-0005-0000-0000-000074630000}"/>
    <cellStyle name="Style 1511 2 2" xfId="26326" xr:uid="{00000000-0005-0000-0000-000075630000}"/>
    <cellStyle name="Style 1511 2 3" xfId="21427" xr:uid="{00000000-0005-0000-0000-000076630000}"/>
    <cellStyle name="Style 1511 2 4" xfId="16528" xr:uid="{00000000-0005-0000-0000-000077630000}"/>
    <cellStyle name="Style 1511 2 5" xfId="11629" xr:uid="{00000000-0005-0000-0000-000078630000}"/>
    <cellStyle name="Style 1511 2 6" xfId="6673" xr:uid="{00000000-0005-0000-0000-000079630000}"/>
    <cellStyle name="Style 1511 2 7" xfId="1718" xr:uid="{00000000-0005-0000-0000-00007A630000}"/>
    <cellStyle name="Style 1511 2 8" xfId="49460" xr:uid="{00000000-0005-0000-0000-00007B630000}"/>
    <cellStyle name="Style 1511 2 9" xfId="54359" xr:uid="{00000000-0005-0000-0000-00007C630000}"/>
    <cellStyle name="Style 1511 3" xfId="38573" xr:uid="{00000000-0005-0000-0000-00007D630000}"/>
    <cellStyle name="Style 1511 4" xfId="36124" xr:uid="{00000000-0005-0000-0000-00007E630000}"/>
    <cellStyle name="Style 1511 5" xfId="33675" xr:uid="{00000000-0005-0000-0000-00007F630000}"/>
    <cellStyle name="Style 1511 6" xfId="31226" xr:uid="{00000000-0005-0000-0000-000080630000}"/>
    <cellStyle name="Style 1511 7" xfId="28777" xr:uid="{00000000-0005-0000-0000-000081630000}"/>
    <cellStyle name="Style 1511 8" xfId="23877" xr:uid="{00000000-0005-0000-0000-000082630000}"/>
    <cellStyle name="Style 1511 9" xfId="18978" xr:uid="{00000000-0005-0000-0000-000083630000}"/>
    <cellStyle name="Style 1512" xfId="43794" xr:uid="{00000000-0005-0000-0000-000084630000}"/>
    <cellStyle name="Style 1512 10" xfId="14078" xr:uid="{00000000-0005-0000-0000-000085630000}"/>
    <cellStyle name="Style 1512 11" xfId="9123" xr:uid="{00000000-0005-0000-0000-000086630000}"/>
    <cellStyle name="Style 1512 12" xfId="4167" xr:uid="{00000000-0005-0000-0000-000087630000}"/>
    <cellStyle name="Style 1512 13" xfId="47011" xr:uid="{00000000-0005-0000-0000-000088630000}"/>
    <cellStyle name="Style 1512 14" xfId="51910" xr:uid="{00000000-0005-0000-0000-000089630000}"/>
    <cellStyle name="Style 1512 15" xfId="58122" xr:uid="{00000000-0005-0000-0000-00008A630000}"/>
    <cellStyle name="Style 1512 2" xfId="41021" xr:uid="{00000000-0005-0000-0000-00008B630000}"/>
    <cellStyle name="Style 1512 2 2" xfId="26325" xr:uid="{00000000-0005-0000-0000-00008C630000}"/>
    <cellStyle name="Style 1512 2 3" xfId="21426" xr:uid="{00000000-0005-0000-0000-00008D630000}"/>
    <cellStyle name="Style 1512 2 4" xfId="16527" xr:uid="{00000000-0005-0000-0000-00008E630000}"/>
    <cellStyle name="Style 1512 2 5" xfId="11628" xr:uid="{00000000-0005-0000-0000-00008F630000}"/>
    <cellStyle name="Style 1512 2 6" xfId="6672" xr:uid="{00000000-0005-0000-0000-000090630000}"/>
    <cellStyle name="Style 1512 2 7" xfId="1717" xr:uid="{00000000-0005-0000-0000-000091630000}"/>
    <cellStyle name="Style 1512 2 8" xfId="49461" xr:uid="{00000000-0005-0000-0000-000092630000}"/>
    <cellStyle name="Style 1512 2 9" xfId="54360" xr:uid="{00000000-0005-0000-0000-000093630000}"/>
    <cellStyle name="Style 1512 3" xfId="38572" xr:uid="{00000000-0005-0000-0000-000094630000}"/>
    <cellStyle name="Style 1512 4" xfId="36123" xr:uid="{00000000-0005-0000-0000-000095630000}"/>
    <cellStyle name="Style 1512 5" xfId="33674" xr:uid="{00000000-0005-0000-0000-000096630000}"/>
    <cellStyle name="Style 1512 6" xfId="31225" xr:uid="{00000000-0005-0000-0000-000097630000}"/>
    <cellStyle name="Style 1512 7" xfId="28776" xr:uid="{00000000-0005-0000-0000-000098630000}"/>
    <cellStyle name="Style 1512 8" xfId="23876" xr:uid="{00000000-0005-0000-0000-000099630000}"/>
    <cellStyle name="Style 1512 9" xfId="18977" xr:uid="{00000000-0005-0000-0000-00009A630000}"/>
    <cellStyle name="Style 1513" xfId="43793" xr:uid="{00000000-0005-0000-0000-00009B630000}"/>
    <cellStyle name="Style 1513 10" xfId="14077" xr:uid="{00000000-0005-0000-0000-00009C630000}"/>
    <cellStyle name="Style 1513 11" xfId="9122" xr:uid="{00000000-0005-0000-0000-00009D630000}"/>
    <cellStyle name="Style 1513 12" xfId="4166" xr:uid="{00000000-0005-0000-0000-00009E630000}"/>
    <cellStyle name="Style 1513 13" xfId="47012" xr:uid="{00000000-0005-0000-0000-00009F630000}"/>
    <cellStyle name="Style 1513 14" xfId="51911" xr:uid="{00000000-0005-0000-0000-0000A0630000}"/>
    <cellStyle name="Style 1513 15" xfId="58123" xr:uid="{00000000-0005-0000-0000-0000A1630000}"/>
    <cellStyle name="Style 1513 2" xfId="41020" xr:uid="{00000000-0005-0000-0000-0000A2630000}"/>
    <cellStyle name="Style 1513 2 2" xfId="26324" xr:uid="{00000000-0005-0000-0000-0000A3630000}"/>
    <cellStyle name="Style 1513 2 3" xfId="21425" xr:uid="{00000000-0005-0000-0000-0000A4630000}"/>
    <cellStyle name="Style 1513 2 4" xfId="16526" xr:uid="{00000000-0005-0000-0000-0000A5630000}"/>
    <cellStyle name="Style 1513 2 5" xfId="11627" xr:uid="{00000000-0005-0000-0000-0000A6630000}"/>
    <cellStyle name="Style 1513 2 6" xfId="6671" xr:uid="{00000000-0005-0000-0000-0000A7630000}"/>
    <cellStyle name="Style 1513 2 7" xfId="1716" xr:uid="{00000000-0005-0000-0000-0000A8630000}"/>
    <cellStyle name="Style 1513 2 8" xfId="49462" xr:uid="{00000000-0005-0000-0000-0000A9630000}"/>
    <cellStyle name="Style 1513 2 9" xfId="54361" xr:uid="{00000000-0005-0000-0000-0000AA630000}"/>
    <cellStyle name="Style 1513 3" xfId="38571" xr:uid="{00000000-0005-0000-0000-0000AB630000}"/>
    <cellStyle name="Style 1513 4" xfId="36122" xr:uid="{00000000-0005-0000-0000-0000AC630000}"/>
    <cellStyle name="Style 1513 5" xfId="33673" xr:uid="{00000000-0005-0000-0000-0000AD630000}"/>
    <cellStyle name="Style 1513 6" xfId="31224" xr:uid="{00000000-0005-0000-0000-0000AE630000}"/>
    <cellStyle name="Style 1513 7" xfId="28775" xr:uid="{00000000-0005-0000-0000-0000AF630000}"/>
    <cellStyle name="Style 1513 8" xfId="23875" xr:uid="{00000000-0005-0000-0000-0000B0630000}"/>
    <cellStyle name="Style 1513 9" xfId="18976" xr:uid="{00000000-0005-0000-0000-0000B1630000}"/>
    <cellStyle name="Style 1514" xfId="43792" xr:uid="{00000000-0005-0000-0000-0000B2630000}"/>
    <cellStyle name="Style 1514 10" xfId="14076" xr:uid="{00000000-0005-0000-0000-0000B3630000}"/>
    <cellStyle name="Style 1514 11" xfId="9121" xr:uid="{00000000-0005-0000-0000-0000B4630000}"/>
    <cellStyle name="Style 1514 12" xfId="4165" xr:uid="{00000000-0005-0000-0000-0000B5630000}"/>
    <cellStyle name="Style 1514 13" xfId="47013" xr:uid="{00000000-0005-0000-0000-0000B6630000}"/>
    <cellStyle name="Style 1514 14" xfId="51912" xr:uid="{00000000-0005-0000-0000-0000B7630000}"/>
    <cellStyle name="Style 1514 15" xfId="58124" xr:uid="{00000000-0005-0000-0000-0000B8630000}"/>
    <cellStyle name="Style 1514 2" xfId="41019" xr:uid="{00000000-0005-0000-0000-0000B9630000}"/>
    <cellStyle name="Style 1514 2 2" xfId="26323" xr:uid="{00000000-0005-0000-0000-0000BA630000}"/>
    <cellStyle name="Style 1514 2 3" xfId="21424" xr:uid="{00000000-0005-0000-0000-0000BB630000}"/>
    <cellStyle name="Style 1514 2 4" xfId="16525" xr:uid="{00000000-0005-0000-0000-0000BC630000}"/>
    <cellStyle name="Style 1514 2 5" xfId="11626" xr:uid="{00000000-0005-0000-0000-0000BD630000}"/>
    <cellStyle name="Style 1514 2 6" xfId="6670" xr:uid="{00000000-0005-0000-0000-0000BE630000}"/>
    <cellStyle name="Style 1514 2 7" xfId="1715" xr:uid="{00000000-0005-0000-0000-0000BF630000}"/>
    <cellStyle name="Style 1514 2 8" xfId="49463" xr:uid="{00000000-0005-0000-0000-0000C0630000}"/>
    <cellStyle name="Style 1514 2 9" xfId="54362" xr:uid="{00000000-0005-0000-0000-0000C1630000}"/>
    <cellStyle name="Style 1514 3" xfId="38570" xr:uid="{00000000-0005-0000-0000-0000C2630000}"/>
    <cellStyle name="Style 1514 4" xfId="36121" xr:uid="{00000000-0005-0000-0000-0000C3630000}"/>
    <cellStyle name="Style 1514 5" xfId="33672" xr:uid="{00000000-0005-0000-0000-0000C4630000}"/>
    <cellStyle name="Style 1514 6" xfId="31223" xr:uid="{00000000-0005-0000-0000-0000C5630000}"/>
    <cellStyle name="Style 1514 7" xfId="28774" xr:uid="{00000000-0005-0000-0000-0000C6630000}"/>
    <cellStyle name="Style 1514 8" xfId="23874" xr:uid="{00000000-0005-0000-0000-0000C7630000}"/>
    <cellStyle name="Style 1514 9" xfId="18975" xr:uid="{00000000-0005-0000-0000-0000C8630000}"/>
    <cellStyle name="Style 1515" xfId="43791" xr:uid="{00000000-0005-0000-0000-0000C9630000}"/>
    <cellStyle name="Style 1515 10" xfId="14075" xr:uid="{00000000-0005-0000-0000-0000CA630000}"/>
    <cellStyle name="Style 1515 11" xfId="9120" xr:uid="{00000000-0005-0000-0000-0000CB630000}"/>
    <cellStyle name="Style 1515 12" xfId="4164" xr:uid="{00000000-0005-0000-0000-0000CC630000}"/>
    <cellStyle name="Style 1515 13" xfId="47014" xr:uid="{00000000-0005-0000-0000-0000CD630000}"/>
    <cellStyle name="Style 1515 14" xfId="51913" xr:uid="{00000000-0005-0000-0000-0000CE630000}"/>
    <cellStyle name="Style 1515 15" xfId="58125" xr:uid="{00000000-0005-0000-0000-0000CF630000}"/>
    <cellStyle name="Style 1515 2" xfId="41018" xr:uid="{00000000-0005-0000-0000-0000D0630000}"/>
    <cellStyle name="Style 1515 2 2" xfId="26322" xr:uid="{00000000-0005-0000-0000-0000D1630000}"/>
    <cellStyle name="Style 1515 2 3" xfId="21423" xr:uid="{00000000-0005-0000-0000-0000D2630000}"/>
    <cellStyle name="Style 1515 2 4" xfId="16524" xr:uid="{00000000-0005-0000-0000-0000D3630000}"/>
    <cellStyle name="Style 1515 2 5" xfId="11625" xr:uid="{00000000-0005-0000-0000-0000D4630000}"/>
    <cellStyle name="Style 1515 2 6" xfId="6669" xr:uid="{00000000-0005-0000-0000-0000D5630000}"/>
    <cellStyle name="Style 1515 2 7" xfId="1714" xr:uid="{00000000-0005-0000-0000-0000D6630000}"/>
    <cellStyle name="Style 1515 2 8" xfId="49464" xr:uid="{00000000-0005-0000-0000-0000D7630000}"/>
    <cellStyle name="Style 1515 2 9" xfId="54363" xr:uid="{00000000-0005-0000-0000-0000D8630000}"/>
    <cellStyle name="Style 1515 3" xfId="38569" xr:uid="{00000000-0005-0000-0000-0000D9630000}"/>
    <cellStyle name="Style 1515 4" xfId="36120" xr:uid="{00000000-0005-0000-0000-0000DA630000}"/>
    <cellStyle name="Style 1515 5" xfId="33671" xr:uid="{00000000-0005-0000-0000-0000DB630000}"/>
    <cellStyle name="Style 1515 6" xfId="31222" xr:uid="{00000000-0005-0000-0000-0000DC630000}"/>
    <cellStyle name="Style 1515 7" xfId="28773" xr:uid="{00000000-0005-0000-0000-0000DD630000}"/>
    <cellStyle name="Style 1515 8" xfId="23873" xr:uid="{00000000-0005-0000-0000-0000DE630000}"/>
    <cellStyle name="Style 1515 9" xfId="18974" xr:uid="{00000000-0005-0000-0000-0000DF630000}"/>
    <cellStyle name="Style 1516" xfId="43790" xr:uid="{00000000-0005-0000-0000-0000E0630000}"/>
    <cellStyle name="Style 1516 10" xfId="14074" xr:uid="{00000000-0005-0000-0000-0000E1630000}"/>
    <cellStyle name="Style 1516 11" xfId="9119" xr:uid="{00000000-0005-0000-0000-0000E2630000}"/>
    <cellStyle name="Style 1516 12" xfId="4163" xr:uid="{00000000-0005-0000-0000-0000E3630000}"/>
    <cellStyle name="Style 1516 13" xfId="47015" xr:uid="{00000000-0005-0000-0000-0000E4630000}"/>
    <cellStyle name="Style 1516 14" xfId="51914" xr:uid="{00000000-0005-0000-0000-0000E5630000}"/>
    <cellStyle name="Style 1516 15" xfId="58126" xr:uid="{00000000-0005-0000-0000-0000E6630000}"/>
    <cellStyle name="Style 1516 2" xfId="41017" xr:uid="{00000000-0005-0000-0000-0000E7630000}"/>
    <cellStyle name="Style 1516 2 2" xfId="26321" xr:uid="{00000000-0005-0000-0000-0000E8630000}"/>
    <cellStyle name="Style 1516 2 3" xfId="21422" xr:uid="{00000000-0005-0000-0000-0000E9630000}"/>
    <cellStyle name="Style 1516 2 4" xfId="16523" xr:uid="{00000000-0005-0000-0000-0000EA630000}"/>
    <cellStyle name="Style 1516 2 5" xfId="11624" xr:uid="{00000000-0005-0000-0000-0000EB630000}"/>
    <cellStyle name="Style 1516 2 6" xfId="6668" xr:uid="{00000000-0005-0000-0000-0000EC630000}"/>
    <cellStyle name="Style 1516 2 7" xfId="1713" xr:uid="{00000000-0005-0000-0000-0000ED630000}"/>
    <cellStyle name="Style 1516 2 8" xfId="49465" xr:uid="{00000000-0005-0000-0000-0000EE630000}"/>
    <cellStyle name="Style 1516 2 9" xfId="54364" xr:uid="{00000000-0005-0000-0000-0000EF630000}"/>
    <cellStyle name="Style 1516 3" xfId="38568" xr:uid="{00000000-0005-0000-0000-0000F0630000}"/>
    <cellStyle name="Style 1516 4" xfId="36119" xr:uid="{00000000-0005-0000-0000-0000F1630000}"/>
    <cellStyle name="Style 1516 5" xfId="33670" xr:uid="{00000000-0005-0000-0000-0000F2630000}"/>
    <cellStyle name="Style 1516 6" xfId="31221" xr:uid="{00000000-0005-0000-0000-0000F3630000}"/>
    <cellStyle name="Style 1516 7" xfId="28772" xr:uid="{00000000-0005-0000-0000-0000F4630000}"/>
    <cellStyle name="Style 1516 8" xfId="23872" xr:uid="{00000000-0005-0000-0000-0000F5630000}"/>
    <cellStyle name="Style 1516 9" xfId="18973" xr:uid="{00000000-0005-0000-0000-0000F6630000}"/>
    <cellStyle name="Style 1517" xfId="43789" xr:uid="{00000000-0005-0000-0000-0000F7630000}"/>
    <cellStyle name="Style 1517 10" xfId="14073" xr:uid="{00000000-0005-0000-0000-0000F8630000}"/>
    <cellStyle name="Style 1517 11" xfId="9118" xr:uid="{00000000-0005-0000-0000-0000F9630000}"/>
    <cellStyle name="Style 1517 12" xfId="4162" xr:uid="{00000000-0005-0000-0000-0000FA630000}"/>
    <cellStyle name="Style 1517 13" xfId="47016" xr:uid="{00000000-0005-0000-0000-0000FB630000}"/>
    <cellStyle name="Style 1517 14" xfId="51915" xr:uid="{00000000-0005-0000-0000-0000FC630000}"/>
    <cellStyle name="Style 1517 15" xfId="58127" xr:uid="{00000000-0005-0000-0000-0000FD630000}"/>
    <cellStyle name="Style 1517 2" xfId="41016" xr:uid="{00000000-0005-0000-0000-0000FE630000}"/>
    <cellStyle name="Style 1517 2 2" xfId="26320" xr:uid="{00000000-0005-0000-0000-0000FF630000}"/>
    <cellStyle name="Style 1517 2 3" xfId="21421" xr:uid="{00000000-0005-0000-0000-000000640000}"/>
    <cellStyle name="Style 1517 2 4" xfId="16522" xr:uid="{00000000-0005-0000-0000-000001640000}"/>
    <cellStyle name="Style 1517 2 5" xfId="11623" xr:uid="{00000000-0005-0000-0000-000002640000}"/>
    <cellStyle name="Style 1517 2 6" xfId="6667" xr:uid="{00000000-0005-0000-0000-000003640000}"/>
    <cellStyle name="Style 1517 2 7" xfId="1712" xr:uid="{00000000-0005-0000-0000-000004640000}"/>
    <cellStyle name="Style 1517 2 8" xfId="49466" xr:uid="{00000000-0005-0000-0000-000005640000}"/>
    <cellStyle name="Style 1517 2 9" xfId="54365" xr:uid="{00000000-0005-0000-0000-000006640000}"/>
    <cellStyle name="Style 1517 3" xfId="38567" xr:uid="{00000000-0005-0000-0000-000007640000}"/>
    <cellStyle name="Style 1517 4" xfId="36118" xr:uid="{00000000-0005-0000-0000-000008640000}"/>
    <cellStyle name="Style 1517 5" xfId="33669" xr:uid="{00000000-0005-0000-0000-000009640000}"/>
    <cellStyle name="Style 1517 6" xfId="31220" xr:uid="{00000000-0005-0000-0000-00000A640000}"/>
    <cellStyle name="Style 1517 7" xfId="28771" xr:uid="{00000000-0005-0000-0000-00000B640000}"/>
    <cellStyle name="Style 1517 8" xfId="23871" xr:uid="{00000000-0005-0000-0000-00000C640000}"/>
    <cellStyle name="Style 1517 9" xfId="18972" xr:uid="{00000000-0005-0000-0000-00000D640000}"/>
    <cellStyle name="Style 1518" xfId="43788" xr:uid="{00000000-0005-0000-0000-00000E640000}"/>
    <cellStyle name="Style 1518 10" xfId="14072" xr:uid="{00000000-0005-0000-0000-00000F640000}"/>
    <cellStyle name="Style 1518 11" xfId="9117" xr:uid="{00000000-0005-0000-0000-000010640000}"/>
    <cellStyle name="Style 1518 12" xfId="4161" xr:uid="{00000000-0005-0000-0000-000011640000}"/>
    <cellStyle name="Style 1518 13" xfId="47017" xr:uid="{00000000-0005-0000-0000-000012640000}"/>
    <cellStyle name="Style 1518 14" xfId="51916" xr:uid="{00000000-0005-0000-0000-000013640000}"/>
    <cellStyle name="Style 1518 15" xfId="58128" xr:uid="{00000000-0005-0000-0000-000014640000}"/>
    <cellStyle name="Style 1518 2" xfId="41015" xr:uid="{00000000-0005-0000-0000-000015640000}"/>
    <cellStyle name="Style 1518 2 2" xfId="26319" xr:uid="{00000000-0005-0000-0000-000016640000}"/>
    <cellStyle name="Style 1518 2 3" xfId="21420" xr:uid="{00000000-0005-0000-0000-000017640000}"/>
    <cellStyle name="Style 1518 2 4" xfId="16521" xr:uid="{00000000-0005-0000-0000-000018640000}"/>
    <cellStyle name="Style 1518 2 5" xfId="11622" xr:uid="{00000000-0005-0000-0000-000019640000}"/>
    <cellStyle name="Style 1518 2 6" xfId="6666" xr:uid="{00000000-0005-0000-0000-00001A640000}"/>
    <cellStyle name="Style 1518 2 7" xfId="1711" xr:uid="{00000000-0005-0000-0000-00001B640000}"/>
    <cellStyle name="Style 1518 2 8" xfId="49467" xr:uid="{00000000-0005-0000-0000-00001C640000}"/>
    <cellStyle name="Style 1518 2 9" xfId="54366" xr:uid="{00000000-0005-0000-0000-00001D640000}"/>
    <cellStyle name="Style 1518 3" xfId="38566" xr:uid="{00000000-0005-0000-0000-00001E640000}"/>
    <cellStyle name="Style 1518 4" xfId="36117" xr:uid="{00000000-0005-0000-0000-00001F640000}"/>
    <cellStyle name="Style 1518 5" xfId="33668" xr:uid="{00000000-0005-0000-0000-000020640000}"/>
    <cellStyle name="Style 1518 6" xfId="31219" xr:uid="{00000000-0005-0000-0000-000021640000}"/>
    <cellStyle name="Style 1518 7" xfId="28770" xr:uid="{00000000-0005-0000-0000-000022640000}"/>
    <cellStyle name="Style 1518 8" xfId="23870" xr:uid="{00000000-0005-0000-0000-000023640000}"/>
    <cellStyle name="Style 1518 9" xfId="18971" xr:uid="{00000000-0005-0000-0000-000024640000}"/>
    <cellStyle name="Style 1519" xfId="43787" xr:uid="{00000000-0005-0000-0000-000025640000}"/>
    <cellStyle name="Style 1519 10" xfId="14071" xr:uid="{00000000-0005-0000-0000-000026640000}"/>
    <cellStyle name="Style 1519 11" xfId="9116" xr:uid="{00000000-0005-0000-0000-000027640000}"/>
    <cellStyle name="Style 1519 12" xfId="4160" xr:uid="{00000000-0005-0000-0000-000028640000}"/>
    <cellStyle name="Style 1519 13" xfId="47018" xr:uid="{00000000-0005-0000-0000-000029640000}"/>
    <cellStyle name="Style 1519 14" xfId="51917" xr:uid="{00000000-0005-0000-0000-00002A640000}"/>
    <cellStyle name="Style 1519 15" xfId="58129" xr:uid="{00000000-0005-0000-0000-00002B640000}"/>
    <cellStyle name="Style 1519 2" xfId="41014" xr:uid="{00000000-0005-0000-0000-00002C640000}"/>
    <cellStyle name="Style 1519 2 2" xfId="26318" xr:uid="{00000000-0005-0000-0000-00002D640000}"/>
    <cellStyle name="Style 1519 2 3" xfId="21419" xr:uid="{00000000-0005-0000-0000-00002E640000}"/>
    <cellStyle name="Style 1519 2 4" xfId="16520" xr:uid="{00000000-0005-0000-0000-00002F640000}"/>
    <cellStyle name="Style 1519 2 5" xfId="11621" xr:uid="{00000000-0005-0000-0000-000030640000}"/>
    <cellStyle name="Style 1519 2 6" xfId="6665" xr:uid="{00000000-0005-0000-0000-000031640000}"/>
    <cellStyle name="Style 1519 2 7" xfId="1710" xr:uid="{00000000-0005-0000-0000-000032640000}"/>
    <cellStyle name="Style 1519 2 8" xfId="49468" xr:uid="{00000000-0005-0000-0000-000033640000}"/>
    <cellStyle name="Style 1519 2 9" xfId="54367" xr:uid="{00000000-0005-0000-0000-000034640000}"/>
    <cellStyle name="Style 1519 3" xfId="38565" xr:uid="{00000000-0005-0000-0000-000035640000}"/>
    <cellStyle name="Style 1519 4" xfId="36116" xr:uid="{00000000-0005-0000-0000-000036640000}"/>
    <cellStyle name="Style 1519 5" xfId="33667" xr:uid="{00000000-0005-0000-0000-000037640000}"/>
    <cellStyle name="Style 1519 6" xfId="31218" xr:uid="{00000000-0005-0000-0000-000038640000}"/>
    <cellStyle name="Style 1519 7" xfId="28769" xr:uid="{00000000-0005-0000-0000-000039640000}"/>
    <cellStyle name="Style 1519 8" xfId="23869" xr:uid="{00000000-0005-0000-0000-00003A640000}"/>
    <cellStyle name="Style 1519 9" xfId="18970" xr:uid="{00000000-0005-0000-0000-00003B640000}"/>
    <cellStyle name="Style 152" xfId="43786" xr:uid="{00000000-0005-0000-0000-00003C640000}"/>
    <cellStyle name="Style 152 10" xfId="14070" xr:uid="{00000000-0005-0000-0000-00003D640000}"/>
    <cellStyle name="Style 152 11" xfId="9115" xr:uid="{00000000-0005-0000-0000-00003E640000}"/>
    <cellStyle name="Style 152 12" xfId="4159" xr:uid="{00000000-0005-0000-0000-00003F640000}"/>
    <cellStyle name="Style 152 13" xfId="47019" xr:uid="{00000000-0005-0000-0000-000040640000}"/>
    <cellStyle name="Style 152 14" xfId="51918" xr:uid="{00000000-0005-0000-0000-000041640000}"/>
    <cellStyle name="Style 152 15" xfId="58130" xr:uid="{00000000-0005-0000-0000-000042640000}"/>
    <cellStyle name="Style 152 2" xfId="41013" xr:uid="{00000000-0005-0000-0000-000043640000}"/>
    <cellStyle name="Style 152 2 2" xfId="26317" xr:uid="{00000000-0005-0000-0000-000044640000}"/>
    <cellStyle name="Style 152 2 3" xfId="21418" xr:uid="{00000000-0005-0000-0000-000045640000}"/>
    <cellStyle name="Style 152 2 4" xfId="16519" xr:uid="{00000000-0005-0000-0000-000046640000}"/>
    <cellStyle name="Style 152 2 5" xfId="11620" xr:uid="{00000000-0005-0000-0000-000047640000}"/>
    <cellStyle name="Style 152 2 6" xfId="6664" xr:uid="{00000000-0005-0000-0000-000048640000}"/>
    <cellStyle name="Style 152 2 7" xfId="1709" xr:uid="{00000000-0005-0000-0000-000049640000}"/>
    <cellStyle name="Style 152 2 8" xfId="49469" xr:uid="{00000000-0005-0000-0000-00004A640000}"/>
    <cellStyle name="Style 152 2 9" xfId="54368" xr:uid="{00000000-0005-0000-0000-00004B640000}"/>
    <cellStyle name="Style 152 3" xfId="38564" xr:uid="{00000000-0005-0000-0000-00004C640000}"/>
    <cellStyle name="Style 152 4" xfId="36115" xr:uid="{00000000-0005-0000-0000-00004D640000}"/>
    <cellStyle name="Style 152 5" xfId="33666" xr:uid="{00000000-0005-0000-0000-00004E640000}"/>
    <cellStyle name="Style 152 6" xfId="31217" xr:uid="{00000000-0005-0000-0000-00004F640000}"/>
    <cellStyle name="Style 152 7" xfId="28768" xr:uid="{00000000-0005-0000-0000-000050640000}"/>
    <cellStyle name="Style 152 8" xfId="23868" xr:uid="{00000000-0005-0000-0000-000051640000}"/>
    <cellStyle name="Style 152 9" xfId="18969" xr:uid="{00000000-0005-0000-0000-000052640000}"/>
    <cellStyle name="Style 1520" xfId="43785" xr:uid="{00000000-0005-0000-0000-000053640000}"/>
    <cellStyle name="Style 1520 10" xfId="14069" xr:uid="{00000000-0005-0000-0000-000054640000}"/>
    <cellStyle name="Style 1520 11" xfId="9114" xr:uid="{00000000-0005-0000-0000-000055640000}"/>
    <cellStyle name="Style 1520 12" xfId="4158" xr:uid="{00000000-0005-0000-0000-000056640000}"/>
    <cellStyle name="Style 1520 13" xfId="47020" xr:uid="{00000000-0005-0000-0000-000057640000}"/>
    <cellStyle name="Style 1520 14" xfId="51919" xr:uid="{00000000-0005-0000-0000-000058640000}"/>
    <cellStyle name="Style 1520 15" xfId="58131" xr:uid="{00000000-0005-0000-0000-000059640000}"/>
    <cellStyle name="Style 1520 2" xfId="41012" xr:uid="{00000000-0005-0000-0000-00005A640000}"/>
    <cellStyle name="Style 1520 2 2" xfId="26316" xr:uid="{00000000-0005-0000-0000-00005B640000}"/>
    <cellStyle name="Style 1520 2 3" xfId="21417" xr:uid="{00000000-0005-0000-0000-00005C640000}"/>
    <cellStyle name="Style 1520 2 4" xfId="16518" xr:uid="{00000000-0005-0000-0000-00005D640000}"/>
    <cellStyle name="Style 1520 2 5" xfId="11619" xr:uid="{00000000-0005-0000-0000-00005E640000}"/>
    <cellStyle name="Style 1520 2 6" xfId="6663" xr:uid="{00000000-0005-0000-0000-00005F640000}"/>
    <cellStyle name="Style 1520 2 7" xfId="1708" xr:uid="{00000000-0005-0000-0000-000060640000}"/>
    <cellStyle name="Style 1520 2 8" xfId="49470" xr:uid="{00000000-0005-0000-0000-000061640000}"/>
    <cellStyle name="Style 1520 2 9" xfId="54369" xr:uid="{00000000-0005-0000-0000-000062640000}"/>
    <cellStyle name="Style 1520 3" xfId="38563" xr:uid="{00000000-0005-0000-0000-000063640000}"/>
    <cellStyle name="Style 1520 4" xfId="36114" xr:uid="{00000000-0005-0000-0000-000064640000}"/>
    <cellStyle name="Style 1520 5" xfId="33665" xr:uid="{00000000-0005-0000-0000-000065640000}"/>
    <cellStyle name="Style 1520 6" xfId="31216" xr:uid="{00000000-0005-0000-0000-000066640000}"/>
    <cellStyle name="Style 1520 7" xfId="28767" xr:uid="{00000000-0005-0000-0000-000067640000}"/>
    <cellStyle name="Style 1520 8" xfId="23867" xr:uid="{00000000-0005-0000-0000-000068640000}"/>
    <cellStyle name="Style 1520 9" xfId="18968" xr:uid="{00000000-0005-0000-0000-000069640000}"/>
    <cellStyle name="Style 1521" xfId="43784" xr:uid="{00000000-0005-0000-0000-00006A640000}"/>
    <cellStyle name="Style 1521 10" xfId="14068" xr:uid="{00000000-0005-0000-0000-00006B640000}"/>
    <cellStyle name="Style 1521 11" xfId="9113" xr:uid="{00000000-0005-0000-0000-00006C640000}"/>
    <cellStyle name="Style 1521 12" xfId="4157" xr:uid="{00000000-0005-0000-0000-00006D640000}"/>
    <cellStyle name="Style 1521 13" xfId="47021" xr:uid="{00000000-0005-0000-0000-00006E640000}"/>
    <cellStyle name="Style 1521 14" xfId="51920" xr:uid="{00000000-0005-0000-0000-00006F640000}"/>
    <cellStyle name="Style 1521 15" xfId="58132" xr:uid="{00000000-0005-0000-0000-000070640000}"/>
    <cellStyle name="Style 1521 2" xfId="41011" xr:uid="{00000000-0005-0000-0000-000071640000}"/>
    <cellStyle name="Style 1521 2 2" xfId="26315" xr:uid="{00000000-0005-0000-0000-000072640000}"/>
    <cellStyle name="Style 1521 2 3" xfId="21416" xr:uid="{00000000-0005-0000-0000-000073640000}"/>
    <cellStyle name="Style 1521 2 4" xfId="16517" xr:uid="{00000000-0005-0000-0000-000074640000}"/>
    <cellStyle name="Style 1521 2 5" xfId="11618" xr:uid="{00000000-0005-0000-0000-000075640000}"/>
    <cellStyle name="Style 1521 2 6" xfId="6662" xr:uid="{00000000-0005-0000-0000-000076640000}"/>
    <cellStyle name="Style 1521 2 7" xfId="1707" xr:uid="{00000000-0005-0000-0000-000077640000}"/>
    <cellStyle name="Style 1521 2 8" xfId="49471" xr:uid="{00000000-0005-0000-0000-000078640000}"/>
    <cellStyle name="Style 1521 2 9" xfId="54370" xr:uid="{00000000-0005-0000-0000-000079640000}"/>
    <cellStyle name="Style 1521 3" xfId="38562" xr:uid="{00000000-0005-0000-0000-00007A640000}"/>
    <cellStyle name="Style 1521 4" xfId="36113" xr:uid="{00000000-0005-0000-0000-00007B640000}"/>
    <cellStyle name="Style 1521 5" xfId="33664" xr:uid="{00000000-0005-0000-0000-00007C640000}"/>
    <cellStyle name="Style 1521 6" xfId="31215" xr:uid="{00000000-0005-0000-0000-00007D640000}"/>
    <cellStyle name="Style 1521 7" xfId="28766" xr:uid="{00000000-0005-0000-0000-00007E640000}"/>
    <cellStyle name="Style 1521 8" xfId="23866" xr:uid="{00000000-0005-0000-0000-00007F640000}"/>
    <cellStyle name="Style 1521 9" xfId="18967" xr:uid="{00000000-0005-0000-0000-000080640000}"/>
    <cellStyle name="Style 1522" xfId="43783" xr:uid="{00000000-0005-0000-0000-000081640000}"/>
    <cellStyle name="Style 1522 10" xfId="14067" xr:uid="{00000000-0005-0000-0000-000082640000}"/>
    <cellStyle name="Style 1522 11" xfId="9112" xr:uid="{00000000-0005-0000-0000-000083640000}"/>
    <cellStyle name="Style 1522 12" xfId="4156" xr:uid="{00000000-0005-0000-0000-000084640000}"/>
    <cellStyle name="Style 1522 13" xfId="47022" xr:uid="{00000000-0005-0000-0000-000085640000}"/>
    <cellStyle name="Style 1522 14" xfId="51921" xr:uid="{00000000-0005-0000-0000-000086640000}"/>
    <cellStyle name="Style 1522 15" xfId="58133" xr:uid="{00000000-0005-0000-0000-000087640000}"/>
    <cellStyle name="Style 1522 2" xfId="41010" xr:uid="{00000000-0005-0000-0000-000088640000}"/>
    <cellStyle name="Style 1522 2 2" xfId="26314" xr:uid="{00000000-0005-0000-0000-000089640000}"/>
    <cellStyle name="Style 1522 2 3" xfId="21415" xr:uid="{00000000-0005-0000-0000-00008A640000}"/>
    <cellStyle name="Style 1522 2 4" xfId="16516" xr:uid="{00000000-0005-0000-0000-00008B640000}"/>
    <cellStyle name="Style 1522 2 5" xfId="11617" xr:uid="{00000000-0005-0000-0000-00008C640000}"/>
    <cellStyle name="Style 1522 2 6" xfId="6661" xr:uid="{00000000-0005-0000-0000-00008D640000}"/>
    <cellStyle name="Style 1522 2 7" xfId="1706" xr:uid="{00000000-0005-0000-0000-00008E640000}"/>
    <cellStyle name="Style 1522 2 8" xfId="49472" xr:uid="{00000000-0005-0000-0000-00008F640000}"/>
    <cellStyle name="Style 1522 2 9" xfId="54371" xr:uid="{00000000-0005-0000-0000-000090640000}"/>
    <cellStyle name="Style 1522 3" xfId="38561" xr:uid="{00000000-0005-0000-0000-000091640000}"/>
    <cellStyle name="Style 1522 4" xfId="36112" xr:uid="{00000000-0005-0000-0000-000092640000}"/>
    <cellStyle name="Style 1522 5" xfId="33663" xr:uid="{00000000-0005-0000-0000-000093640000}"/>
    <cellStyle name="Style 1522 6" xfId="31214" xr:uid="{00000000-0005-0000-0000-000094640000}"/>
    <cellStyle name="Style 1522 7" xfId="28765" xr:uid="{00000000-0005-0000-0000-000095640000}"/>
    <cellStyle name="Style 1522 8" xfId="23865" xr:uid="{00000000-0005-0000-0000-000096640000}"/>
    <cellStyle name="Style 1522 9" xfId="18966" xr:uid="{00000000-0005-0000-0000-000097640000}"/>
    <cellStyle name="Style 1523" xfId="43782" xr:uid="{00000000-0005-0000-0000-000098640000}"/>
    <cellStyle name="Style 1523 10" xfId="14066" xr:uid="{00000000-0005-0000-0000-000099640000}"/>
    <cellStyle name="Style 1523 11" xfId="9111" xr:uid="{00000000-0005-0000-0000-00009A640000}"/>
    <cellStyle name="Style 1523 12" xfId="4155" xr:uid="{00000000-0005-0000-0000-00009B640000}"/>
    <cellStyle name="Style 1523 13" xfId="47023" xr:uid="{00000000-0005-0000-0000-00009C640000}"/>
    <cellStyle name="Style 1523 14" xfId="51922" xr:uid="{00000000-0005-0000-0000-00009D640000}"/>
    <cellStyle name="Style 1523 15" xfId="58134" xr:uid="{00000000-0005-0000-0000-00009E640000}"/>
    <cellStyle name="Style 1523 2" xfId="41009" xr:uid="{00000000-0005-0000-0000-00009F640000}"/>
    <cellStyle name="Style 1523 2 2" xfId="26313" xr:uid="{00000000-0005-0000-0000-0000A0640000}"/>
    <cellStyle name="Style 1523 2 3" xfId="21414" xr:uid="{00000000-0005-0000-0000-0000A1640000}"/>
    <cellStyle name="Style 1523 2 4" xfId="16515" xr:uid="{00000000-0005-0000-0000-0000A2640000}"/>
    <cellStyle name="Style 1523 2 5" xfId="11616" xr:uid="{00000000-0005-0000-0000-0000A3640000}"/>
    <cellStyle name="Style 1523 2 6" xfId="6660" xr:uid="{00000000-0005-0000-0000-0000A4640000}"/>
    <cellStyle name="Style 1523 2 7" xfId="1705" xr:uid="{00000000-0005-0000-0000-0000A5640000}"/>
    <cellStyle name="Style 1523 2 8" xfId="49473" xr:uid="{00000000-0005-0000-0000-0000A6640000}"/>
    <cellStyle name="Style 1523 2 9" xfId="54372" xr:uid="{00000000-0005-0000-0000-0000A7640000}"/>
    <cellStyle name="Style 1523 3" xfId="38560" xr:uid="{00000000-0005-0000-0000-0000A8640000}"/>
    <cellStyle name="Style 1523 4" xfId="36111" xr:uid="{00000000-0005-0000-0000-0000A9640000}"/>
    <cellStyle name="Style 1523 5" xfId="33662" xr:uid="{00000000-0005-0000-0000-0000AA640000}"/>
    <cellStyle name="Style 1523 6" xfId="31213" xr:uid="{00000000-0005-0000-0000-0000AB640000}"/>
    <cellStyle name="Style 1523 7" xfId="28764" xr:uid="{00000000-0005-0000-0000-0000AC640000}"/>
    <cellStyle name="Style 1523 8" xfId="23864" xr:uid="{00000000-0005-0000-0000-0000AD640000}"/>
    <cellStyle name="Style 1523 9" xfId="18965" xr:uid="{00000000-0005-0000-0000-0000AE640000}"/>
    <cellStyle name="Style 1524" xfId="43781" xr:uid="{00000000-0005-0000-0000-0000AF640000}"/>
    <cellStyle name="Style 1524 10" xfId="14065" xr:uid="{00000000-0005-0000-0000-0000B0640000}"/>
    <cellStyle name="Style 1524 11" xfId="9110" xr:uid="{00000000-0005-0000-0000-0000B1640000}"/>
    <cellStyle name="Style 1524 12" xfId="4154" xr:uid="{00000000-0005-0000-0000-0000B2640000}"/>
    <cellStyle name="Style 1524 13" xfId="47024" xr:uid="{00000000-0005-0000-0000-0000B3640000}"/>
    <cellStyle name="Style 1524 14" xfId="51923" xr:uid="{00000000-0005-0000-0000-0000B4640000}"/>
    <cellStyle name="Style 1524 15" xfId="58135" xr:uid="{00000000-0005-0000-0000-0000B5640000}"/>
    <cellStyle name="Style 1524 2" xfId="41008" xr:uid="{00000000-0005-0000-0000-0000B6640000}"/>
    <cellStyle name="Style 1524 2 2" xfId="26312" xr:uid="{00000000-0005-0000-0000-0000B7640000}"/>
    <cellStyle name="Style 1524 2 3" xfId="21413" xr:uid="{00000000-0005-0000-0000-0000B8640000}"/>
    <cellStyle name="Style 1524 2 4" xfId="16514" xr:uid="{00000000-0005-0000-0000-0000B9640000}"/>
    <cellStyle name="Style 1524 2 5" xfId="11615" xr:uid="{00000000-0005-0000-0000-0000BA640000}"/>
    <cellStyle name="Style 1524 2 6" xfId="6659" xr:uid="{00000000-0005-0000-0000-0000BB640000}"/>
    <cellStyle name="Style 1524 2 7" xfId="1704" xr:uid="{00000000-0005-0000-0000-0000BC640000}"/>
    <cellStyle name="Style 1524 2 8" xfId="49474" xr:uid="{00000000-0005-0000-0000-0000BD640000}"/>
    <cellStyle name="Style 1524 2 9" xfId="54373" xr:uid="{00000000-0005-0000-0000-0000BE640000}"/>
    <cellStyle name="Style 1524 3" xfId="38559" xr:uid="{00000000-0005-0000-0000-0000BF640000}"/>
    <cellStyle name="Style 1524 4" xfId="36110" xr:uid="{00000000-0005-0000-0000-0000C0640000}"/>
    <cellStyle name="Style 1524 5" xfId="33661" xr:uid="{00000000-0005-0000-0000-0000C1640000}"/>
    <cellStyle name="Style 1524 6" xfId="31212" xr:uid="{00000000-0005-0000-0000-0000C2640000}"/>
    <cellStyle name="Style 1524 7" xfId="28763" xr:uid="{00000000-0005-0000-0000-0000C3640000}"/>
    <cellStyle name="Style 1524 8" xfId="23863" xr:uid="{00000000-0005-0000-0000-0000C4640000}"/>
    <cellStyle name="Style 1524 9" xfId="18964" xr:uid="{00000000-0005-0000-0000-0000C5640000}"/>
    <cellStyle name="Style 1525" xfId="43780" xr:uid="{00000000-0005-0000-0000-0000C6640000}"/>
    <cellStyle name="Style 1525 10" xfId="14064" xr:uid="{00000000-0005-0000-0000-0000C7640000}"/>
    <cellStyle name="Style 1525 11" xfId="9109" xr:uid="{00000000-0005-0000-0000-0000C8640000}"/>
    <cellStyle name="Style 1525 12" xfId="4153" xr:uid="{00000000-0005-0000-0000-0000C9640000}"/>
    <cellStyle name="Style 1525 13" xfId="47025" xr:uid="{00000000-0005-0000-0000-0000CA640000}"/>
    <cellStyle name="Style 1525 14" xfId="51924" xr:uid="{00000000-0005-0000-0000-0000CB640000}"/>
    <cellStyle name="Style 1525 15" xfId="58136" xr:uid="{00000000-0005-0000-0000-0000CC640000}"/>
    <cellStyle name="Style 1525 2" xfId="41007" xr:uid="{00000000-0005-0000-0000-0000CD640000}"/>
    <cellStyle name="Style 1525 2 2" xfId="26311" xr:uid="{00000000-0005-0000-0000-0000CE640000}"/>
    <cellStyle name="Style 1525 2 3" xfId="21412" xr:uid="{00000000-0005-0000-0000-0000CF640000}"/>
    <cellStyle name="Style 1525 2 4" xfId="16513" xr:uid="{00000000-0005-0000-0000-0000D0640000}"/>
    <cellStyle name="Style 1525 2 5" xfId="11614" xr:uid="{00000000-0005-0000-0000-0000D1640000}"/>
    <cellStyle name="Style 1525 2 6" xfId="6658" xr:uid="{00000000-0005-0000-0000-0000D2640000}"/>
    <cellStyle name="Style 1525 2 7" xfId="1703" xr:uid="{00000000-0005-0000-0000-0000D3640000}"/>
    <cellStyle name="Style 1525 2 8" xfId="49475" xr:uid="{00000000-0005-0000-0000-0000D4640000}"/>
    <cellStyle name="Style 1525 2 9" xfId="54374" xr:uid="{00000000-0005-0000-0000-0000D5640000}"/>
    <cellStyle name="Style 1525 3" xfId="38558" xr:uid="{00000000-0005-0000-0000-0000D6640000}"/>
    <cellStyle name="Style 1525 4" xfId="36109" xr:uid="{00000000-0005-0000-0000-0000D7640000}"/>
    <cellStyle name="Style 1525 5" xfId="33660" xr:uid="{00000000-0005-0000-0000-0000D8640000}"/>
    <cellStyle name="Style 1525 6" xfId="31211" xr:uid="{00000000-0005-0000-0000-0000D9640000}"/>
    <cellStyle name="Style 1525 7" xfId="28762" xr:uid="{00000000-0005-0000-0000-0000DA640000}"/>
    <cellStyle name="Style 1525 8" xfId="23862" xr:uid="{00000000-0005-0000-0000-0000DB640000}"/>
    <cellStyle name="Style 1525 9" xfId="18963" xr:uid="{00000000-0005-0000-0000-0000DC640000}"/>
    <cellStyle name="Style 1526" xfId="43779" xr:uid="{00000000-0005-0000-0000-0000DD640000}"/>
    <cellStyle name="Style 1526 10" xfId="14063" xr:uid="{00000000-0005-0000-0000-0000DE640000}"/>
    <cellStyle name="Style 1526 11" xfId="9108" xr:uid="{00000000-0005-0000-0000-0000DF640000}"/>
    <cellStyle name="Style 1526 12" xfId="4152" xr:uid="{00000000-0005-0000-0000-0000E0640000}"/>
    <cellStyle name="Style 1526 13" xfId="47026" xr:uid="{00000000-0005-0000-0000-0000E1640000}"/>
    <cellStyle name="Style 1526 14" xfId="51925" xr:uid="{00000000-0005-0000-0000-0000E2640000}"/>
    <cellStyle name="Style 1526 15" xfId="58137" xr:uid="{00000000-0005-0000-0000-0000E3640000}"/>
    <cellStyle name="Style 1526 2" xfId="41006" xr:uid="{00000000-0005-0000-0000-0000E4640000}"/>
    <cellStyle name="Style 1526 2 2" xfId="26310" xr:uid="{00000000-0005-0000-0000-0000E5640000}"/>
    <cellStyle name="Style 1526 2 3" xfId="21411" xr:uid="{00000000-0005-0000-0000-0000E6640000}"/>
    <cellStyle name="Style 1526 2 4" xfId="16512" xr:uid="{00000000-0005-0000-0000-0000E7640000}"/>
    <cellStyle name="Style 1526 2 5" xfId="11613" xr:uid="{00000000-0005-0000-0000-0000E8640000}"/>
    <cellStyle name="Style 1526 2 6" xfId="6657" xr:uid="{00000000-0005-0000-0000-0000E9640000}"/>
    <cellStyle name="Style 1526 2 7" xfId="1702" xr:uid="{00000000-0005-0000-0000-0000EA640000}"/>
    <cellStyle name="Style 1526 2 8" xfId="49476" xr:uid="{00000000-0005-0000-0000-0000EB640000}"/>
    <cellStyle name="Style 1526 2 9" xfId="54375" xr:uid="{00000000-0005-0000-0000-0000EC640000}"/>
    <cellStyle name="Style 1526 3" xfId="38557" xr:uid="{00000000-0005-0000-0000-0000ED640000}"/>
    <cellStyle name="Style 1526 4" xfId="36108" xr:uid="{00000000-0005-0000-0000-0000EE640000}"/>
    <cellStyle name="Style 1526 5" xfId="33659" xr:uid="{00000000-0005-0000-0000-0000EF640000}"/>
    <cellStyle name="Style 1526 6" xfId="31210" xr:uid="{00000000-0005-0000-0000-0000F0640000}"/>
    <cellStyle name="Style 1526 7" xfId="28761" xr:uid="{00000000-0005-0000-0000-0000F1640000}"/>
    <cellStyle name="Style 1526 8" xfId="23861" xr:uid="{00000000-0005-0000-0000-0000F2640000}"/>
    <cellStyle name="Style 1526 9" xfId="18962" xr:uid="{00000000-0005-0000-0000-0000F3640000}"/>
    <cellStyle name="Style 1527" xfId="43778" xr:uid="{00000000-0005-0000-0000-0000F4640000}"/>
    <cellStyle name="Style 1527 10" xfId="14062" xr:uid="{00000000-0005-0000-0000-0000F5640000}"/>
    <cellStyle name="Style 1527 11" xfId="9107" xr:uid="{00000000-0005-0000-0000-0000F6640000}"/>
    <cellStyle name="Style 1527 12" xfId="4151" xr:uid="{00000000-0005-0000-0000-0000F7640000}"/>
    <cellStyle name="Style 1527 13" xfId="47027" xr:uid="{00000000-0005-0000-0000-0000F8640000}"/>
    <cellStyle name="Style 1527 14" xfId="51926" xr:uid="{00000000-0005-0000-0000-0000F9640000}"/>
    <cellStyle name="Style 1527 15" xfId="58138" xr:uid="{00000000-0005-0000-0000-0000FA640000}"/>
    <cellStyle name="Style 1527 2" xfId="41005" xr:uid="{00000000-0005-0000-0000-0000FB640000}"/>
    <cellStyle name="Style 1527 2 2" xfId="26309" xr:uid="{00000000-0005-0000-0000-0000FC640000}"/>
    <cellStyle name="Style 1527 2 3" xfId="21410" xr:uid="{00000000-0005-0000-0000-0000FD640000}"/>
    <cellStyle name="Style 1527 2 4" xfId="16511" xr:uid="{00000000-0005-0000-0000-0000FE640000}"/>
    <cellStyle name="Style 1527 2 5" xfId="11612" xr:uid="{00000000-0005-0000-0000-0000FF640000}"/>
    <cellStyle name="Style 1527 2 6" xfId="6656" xr:uid="{00000000-0005-0000-0000-000000650000}"/>
    <cellStyle name="Style 1527 2 7" xfId="1701" xr:uid="{00000000-0005-0000-0000-000001650000}"/>
    <cellStyle name="Style 1527 2 8" xfId="49477" xr:uid="{00000000-0005-0000-0000-000002650000}"/>
    <cellStyle name="Style 1527 2 9" xfId="54376" xr:uid="{00000000-0005-0000-0000-000003650000}"/>
    <cellStyle name="Style 1527 3" xfId="38556" xr:uid="{00000000-0005-0000-0000-000004650000}"/>
    <cellStyle name="Style 1527 4" xfId="36107" xr:uid="{00000000-0005-0000-0000-000005650000}"/>
    <cellStyle name="Style 1527 5" xfId="33658" xr:uid="{00000000-0005-0000-0000-000006650000}"/>
    <cellStyle name="Style 1527 6" xfId="31209" xr:uid="{00000000-0005-0000-0000-000007650000}"/>
    <cellStyle name="Style 1527 7" xfId="28760" xr:uid="{00000000-0005-0000-0000-000008650000}"/>
    <cellStyle name="Style 1527 8" xfId="23860" xr:uid="{00000000-0005-0000-0000-000009650000}"/>
    <cellStyle name="Style 1527 9" xfId="18961" xr:uid="{00000000-0005-0000-0000-00000A650000}"/>
    <cellStyle name="Style 1528" xfId="43777" xr:uid="{00000000-0005-0000-0000-00000B650000}"/>
    <cellStyle name="Style 1528 10" xfId="14061" xr:uid="{00000000-0005-0000-0000-00000C650000}"/>
    <cellStyle name="Style 1528 11" xfId="9106" xr:uid="{00000000-0005-0000-0000-00000D650000}"/>
    <cellStyle name="Style 1528 12" xfId="4150" xr:uid="{00000000-0005-0000-0000-00000E650000}"/>
    <cellStyle name="Style 1528 13" xfId="47028" xr:uid="{00000000-0005-0000-0000-00000F650000}"/>
    <cellStyle name="Style 1528 14" xfId="51927" xr:uid="{00000000-0005-0000-0000-000010650000}"/>
    <cellStyle name="Style 1528 15" xfId="58139" xr:uid="{00000000-0005-0000-0000-000011650000}"/>
    <cellStyle name="Style 1528 2" xfId="41004" xr:uid="{00000000-0005-0000-0000-000012650000}"/>
    <cellStyle name="Style 1528 2 2" xfId="26308" xr:uid="{00000000-0005-0000-0000-000013650000}"/>
    <cellStyle name="Style 1528 2 3" xfId="21409" xr:uid="{00000000-0005-0000-0000-000014650000}"/>
    <cellStyle name="Style 1528 2 4" xfId="16510" xr:uid="{00000000-0005-0000-0000-000015650000}"/>
    <cellStyle name="Style 1528 2 5" xfId="11611" xr:uid="{00000000-0005-0000-0000-000016650000}"/>
    <cellStyle name="Style 1528 2 6" xfId="6655" xr:uid="{00000000-0005-0000-0000-000017650000}"/>
    <cellStyle name="Style 1528 2 7" xfId="1700" xr:uid="{00000000-0005-0000-0000-000018650000}"/>
    <cellStyle name="Style 1528 2 8" xfId="49478" xr:uid="{00000000-0005-0000-0000-000019650000}"/>
    <cellStyle name="Style 1528 2 9" xfId="54377" xr:uid="{00000000-0005-0000-0000-00001A650000}"/>
    <cellStyle name="Style 1528 3" xfId="38555" xr:uid="{00000000-0005-0000-0000-00001B650000}"/>
    <cellStyle name="Style 1528 4" xfId="36106" xr:uid="{00000000-0005-0000-0000-00001C650000}"/>
    <cellStyle name="Style 1528 5" xfId="33657" xr:uid="{00000000-0005-0000-0000-00001D650000}"/>
    <cellStyle name="Style 1528 6" xfId="31208" xr:uid="{00000000-0005-0000-0000-00001E650000}"/>
    <cellStyle name="Style 1528 7" xfId="28759" xr:uid="{00000000-0005-0000-0000-00001F650000}"/>
    <cellStyle name="Style 1528 8" xfId="23859" xr:uid="{00000000-0005-0000-0000-000020650000}"/>
    <cellStyle name="Style 1528 9" xfId="18960" xr:uid="{00000000-0005-0000-0000-000021650000}"/>
    <cellStyle name="Style 1529" xfId="43776" xr:uid="{00000000-0005-0000-0000-000022650000}"/>
    <cellStyle name="Style 1529 10" xfId="14060" xr:uid="{00000000-0005-0000-0000-000023650000}"/>
    <cellStyle name="Style 1529 11" xfId="9105" xr:uid="{00000000-0005-0000-0000-000024650000}"/>
    <cellStyle name="Style 1529 12" xfId="4149" xr:uid="{00000000-0005-0000-0000-000025650000}"/>
    <cellStyle name="Style 1529 13" xfId="47029" xr:uid="{00000000-0005-0000-0000-000026650000}"/>
    <cellStyle name="Style 1529 14" xfId="51928" xr:uid="{00000000-0005-0000-0000-000027650000}"/>
    <cellStyle name="Style 1529 15" xfId="58140" xr:uid="{00000000-0005-0000-0000-000028650000}"/>
    <cellStyle name="Style 1529 2" xfId="41003" xr:uid="{00000000-0005-0000-0000-000029650000}"/>
    <cellStyle name="Style 1529 2 2" xfId="26307" xr:uid="{00000000-0005-0000-0000-00002A650000}"/>
    <cellStyle name="Style 1529 2 3" xfId="21408" xr:uid="{00000000-0005-0000-0000-00002B650000}"/>
    <cellStyle name="Style 1529 2 4" xfId="16509" xr:uid="{00000000-0005-0000-0000-00002C650000}"/>
    <cellStyle name="Style 1529 2 5" xfId="11610" xr:uid="{00000000-0005-0000-0000-00002D650000}"/>
    <cellStyle name="Style 1529 2 6" xfId="6654" xr:uid="{00000000-0005-0000-0000-00002E650000}"/>
    <cellStyle name="Style 1529 2 7" xfId="1699" xr:uid="{00000000-0005-0000-0000-00002F650000}"/>
    <cellStyle name="Style 1529 2 8" xfId="49479" xr:uid="{00000000-0005-0000-0000-000030650000}"/>
    <cellStyle name="Style 1529 2 9" xfId="54378" xr:uid="{00000000-0005-0000-0000-000031650000}"/>
    <cellStyle name="Style 1529 3" xfId="38554" xr:uid="{00000000-0005-0000-0000-000032650000}"/>
    <cellStyle name="Style 1529 4" xfId="36105" xr:uid="{00000000-0005-0000-0000-000033650000}"/>
    <cellStyle name="Style 1529 5" xfId="33656" xr:uid="{00000000-0005-0000-0000-000034650000}"/>
    <cellStyle name="Style 1529 6" xfId="31207" xr:uid="{00000000-0005-0000-0000-000035650000}"/>
    <cellStyle name="Style 1529 7" xfId="28758" xr:uid="{00000000-0005-0000-0000-000036650000}"/>
    <cellStyle name="Style 1529 8" xfId="23858" xr:uid="{00000000-0005-0000-0000-000037650000}"/>
    <cellStyle name="Style 1529 9" xfId="18959" xr:uid="{00000000-0005-0000-0000-000038650000}"/>
    <cellStyle name="Style 153" xfId="43775" xr:uid="{00000000-0005-0000-0000-000039650000}"/>
    <cellStyle name="Style 153 10" xfId="14059" xr:uid="{00000000-0005-0000-0000-00003A650000}"/>
    <cellStyle name="Style 153 11" xfId="9104" xr:uid="{00000000-0005-0000-0000-00003B650000}"/>
    <cellStyle name="Style 153 12" xfId="4148" xr:uid="{00000000-0005-0000-0000-00003C650000}"/>
    <cellStyle name="Style 153 13" xfId="47030" xr:uid="{00000000-0005-0000-0000-00003D650000}"/>
    <cellStyle name="Style 153 14" xfId="51929" xr:uid="{00000000-0005-0000-0000-00003E650000}"/>
    <cellStyle name="Style 153 15" xfId="58141" xr:uid="{00000000-0005-0000-0000-00003F650000}"/>
    <cellStyle name="Style 153 2" xfId="41002" xr:uid="{00000000-0005-0000-0000-000040650000}"/>
    <cellStyle name="Style 153 2 2" xfId="26306" xr:uid="{00000000-0005-0000-0000-000041650000}"/>
    <cellStyle name="Style 153 2 3" xfId="21407" xr:uid="{00000000-0005-0000-0000-000042650000}"/>
    <cellStyle name="Style 153 2 4" xfId="16508" xr:uid="{00000000-0005-0000-0000-000043650000}"/>
    <cellStyle name="Style 153 2 5" xfId="11609" xr:uid="{00000000-0005-0000-0000-000044650000}"/>
    <cellStyle name="Style 153 2 6" xfId="6653" xr:uid="{00000000-0005-0000-0000-000045650000}"/>
    <cellStyle name="Style 153 2 7" xfId="1698" xr:uid="{00000000-0005-0000-0000-000046650000}"/>
    <cellStyle name="Style 153 2 8" xfId="49480" xr:uid="{00000000-0005-0000-0000-000047650000}"/>
    <cellStyle name="Style 153 2 9" xfId="54379" xr:uid="{00000000-0005-0000-0000-000048650000}"/>
    <cellStyle name="Style 153 3" xfId="38553" xr:uid="{00000000-0005-0000-0000-000049650000}"/>
    <cellStyle name="Style 153 4" xfId="36104" xr:uid="{00000000-0005-0000-0000-00004A650000}"/>
    <cellStyle name="Style 153 5" xfId="33655" xr:uid="{00000000-0005-0000-0000-00004B650000}"/>
    <cellStyle name="Style 153 6" xfId="31206" xr:uid="{00000000-0005-0000-0000-00004C650000}"/>
    <cellStyle name="Style 153 7" xfId="28757" xr:uid="{00000000-0005-0000-0000-00004D650000}"/>
    <cellStyle name="Style 153 8" xfId="23857" xr:uid="{00000000-0005-0000-0000-00004E650000}"/>
    <cellStyle name="Style 153 9" xfId="18958" xr:uid="{00000000-0005-0000-0000-00004F650000}"/>
    <cellStyle name="Style 1530" xfId="43774" xr:uid="{00000000-0005-0000-0000-000050650000}"/>
    <cellStyle name="Style 1530 10" xfId="14058" xr:uid="{00000000-0005-0000-0000-000051650000}"/>
    <cellStyle name="Style 1530 11" xfId="9103" xr:uid="{00000000-0005-0000-0000-000052650000}"/>
    <cellStyle name="Style 1530 12" xfId="4147" xr:uid="{00000000-0005-0000-0000-000053650000}"/>
    <cellStyle name="Style 1530 13" xfId="47031" xr:uid="{00000000-0005-0000-0000-000054650000}"/>
    <cellStyle name="Style 1530 14" xfId="51930" xr:uid="{00000000-0005-0000-0000-000055650000}"/>
    <cellStyle name="Style 1530 15" xfId="58142" xr:uid="{00000000-0005-0000-0000-000056650000}"/>
    <cellStyle name="Style 1530 2" xfId="41001" xr:uid="{00000000-0005-0000-0000-000057650000}"/>
    <cellStyle name="Style 1530 2 2" xfId="26305" xr:uid="{00000000-0005-0000-0000-000058650000}"/>
    <cellStyle name="Style 1530 2 3" xfId="21406" xr:uid="{00000000-0005-0000-0000-000059650000}"/>
    <cellStyle name="Style 1530 2 4" xfId="16507" xr:uid="{00000000-0005-0000-0000-00005A650000}"/>
    <cellStyle name="Style 1530 2 5" xfId="11608" xr:uid="{00000000-0005-0000-0000-00005B650000}"/>
    <cellStyle name="Style 1530 2 6" xfId="6652" xr:uid="{00000000-0005-0000-0000-00005C650000}"/>
    <cellStyle name="Style 1530 2 7" xfId="1697" xr:uid="{00000000-0005-0000-0000-00005D650000}"/>
    <cellStyle name="Style 1530 2 8" xfId="49481" xr:uid="{00000000-0005-0000-0000-00005E650000}"/>
    <cellStyle name="Style 1530 2 9" xfId="54380" xr:uid="{00000000-0005-0000-0000-00005F650000}"/>
    <cellStyle name="Style 1530 3" xfId="38552" xr:uid="{00000000-0005-0000-0000-000060650000}"/>
    <cellStyle name="Style 1530 4" xfId="36103" xr:uid="{00000000-0005-0000-0000-000061650000}"/>
    <cellStyle name="Style 1530 5" xfId="33654" xr:uid="{00000000-0005-0000-0000-000062650000}"/>
    <cellStyle name="Style 1530 6" xfId="31205" xr:uid="{00000000-0005-0000-0000-000063650000}"/>
    <cellStyle name="Style 1530 7" xfId="28756" xr:uid="{00000000-0005-0000-0000-000064650000}"/>
    <cellStyle name="Style 1530 8" xfId="23856" xr:uid="{00000000-0005-0000-0000-000065650000}"/>
    <cellStyle name="Style 1530 9" xfId="18957" xr:uid="{00000000-0005-0000-0000-000066650000}"/>
    <cellStyle name="Style 1531" xfId="43773" xr:uid="{00000000-0005-0000-0000-000067650000}"/>
    <cellStyle name="Style 1531 10" xfId="14057" xr:uid="{00000000-0005-0000-0000-000068650000}"/>
    <cellStyle name="Style 1531 11" xfId="9102" xr:uid="{00000000-0005-0000-0000-000069650000}"/>
    <cellStyle name="Style 1531 12" xfId="4146" xr:uid="{00000000-0005-0000-0000-00006A650000}"/>
    <cellStyle name="Style 1531 13" xfId="47032" xr:uid="{00000000-0005-0000-0000-00006B650000}"/>
    <cellStyle name="Style 1531 14" xfId="51931" xr:uid="{00000000-0005-0000-0000-00006C650000}"/>
    <cellStyle name="Style 1531 15" xfId="58143" xr:uid="{00000000-0005-0000-0000-00006D650000}"/>
    <cellStyle name="Style 1531 2" xfId="41000" xr:uid="{00000000-0005-0000-0000-00006E650000}"/>
    <cellStyle name="Style 1531 2 2" xfId="26304" xr:uid="{00000000-0005-0000-0000-00006F650000}"/>
    <cellStyle name="Style 1531 2 3" xfId="21405" xr:uid="{00000000-0005-0000-0000-000070650000}"/>
    <cellStyle name="Style 1531 2 4" xfId="16506" xr:uid="{00000000-0005-0000-0000-000071650000}"/>
    <cellStyle name="Style 1531 2 5" xfId="11607" xr:uid="{00000000-0005-0000-0000-000072650000}"/>
    <cellStyle name="Style 1531 2 6" xfId="6651" xr:uid="{00000000-0005-0000-0000-000073650000}"/>
    <cellStyle name="Style 1531 2 7" xfId="1696" xr:uid="{00000000-0005-0000-0000-000074650000}"/>
    <cellStyle name="Style 1531 2 8" xfId="49482" xr:uid="{00000000-0005-0000-0000-000075650000}"/>
    <cellStyle name="Style 1531 2 9" xfId="54381" xr:uid="{00000000-0005-0000-0000-000076650000}"/>
    <cellStyle name="Style 1531 3" xfId="38551" xr:uid="{00000000-0005-0000-0000-000077650000}"/>
    <cellStyle name="Style 1531 4" xfId="36102" xr:uid="{00000000-0005-0000-0000-000078650000}"/>
    <cellStyle name="Style 1531 5" xfId="33653" xr:uid="{00000000-0005-0000-0000-000079650000}"/>
    <cellStyle name="Style 1531 6" xfId="31204" xr:uid="{00000000-0005-0000-0000-00007A650000}"/>
    <cellStyle name="Style 1531 7" xfId="28755" xr:uid="{00000000-0005-0000-0000-00007B650000}"/>
    <cellStyle name="Style 1531 8" xfId="23855" xr:uid="{00000000-0005-0000-0000-00007C650000}"/>
    <cellStyle name="Style 1531 9" xfId="18956" xr:uid="{00000000-0005-0000-0000-00007D650000}"/>
    <cellStyle name="Style 1532" xfId="43772" xr:uid="{00000000-0005-0000-0000-00007E650000}"/>
    <cellStyle name="Style 1532 10" xfId="14056" xr:uid="{00000000-0005-0000-0000-00007F650000}"/>
    <cellStyle name="Style 1532 11" xfId="9101" xr:uid="{00000000-0005-0000-0000-000080650000}"/>
    <cellStyle name="Style 1532 12" xfId="4145" xr:uid="{00000000-0005-0000-0000-000081650000}"/>
    <cellStyle name="Style 1532 13" xfId="47033" xr:uid="{00000000-0005-0000-0000-000082650000}"/>
    <cellStyle name="Style 1532 14" xfId="51932" xr:uid="{00000000-0005-0000-0000-000083650000}"/>
    <cellStyle name="Style 1532 15" xfId="58144" xr:uid="{00000000-0005-0000-0000-000084650000}"/>
    <cellStyle name="Style 1532 2" xfId="40999" xr:uid="{00000000-0005-0000-0000-000085650000}"/>
    <cellStyle name="Style 1532 2 2" xfId="26303" xr:uid="{00000000-0005-0000-0000-000086650000}"/>
    <cellStyle name="Style 1532 2 3" xfId="21404" xr:uid="{00000000-0005-0000-0000-000087650000}"/>
    <cellStyle name="Style 1532 2 4" xfId="16505" xr:uid="{00000000-0005-0000-0000-000088650000}"/>
    <cellStyle name="Style 1532 2 5" xfId="11606" xr:uid="{00000000-0005-0000-0000-000089650000}"/>
    <cellStyle name="Style 1532 2 6" xfId="6650" xr:uid="{00000000-0005-0000-0000-00008A650000}"/>
    <cellStyle name="Style 1532 2 7" xfId="1695" xr:uid="{00000000-0005-0000-0000-00008B650000}"/>
    <cellStyle name="Style 1532 2 8" xfId="49483" xr:uid="{00000000-0005-0000-0000-00008C650000}"/>
    <cellStyle name="Style 1532 2 9" xfId="54382" xr:uid="{00000000-0005-0000-0000-00008D650000}"/>
    <cellStyle name="Style 1532 3" xfId="38550" xr:uid="{00000000-0005-0000-0000-00008E650000}"/>
    <cellStyle name="Style 1532 4" xfId="36101" xr:uid="{00000000-0005-0000-0000-00008F650000}"/>
    <cellStyle name="Style 1532 5" xfId="33652" xr:uid="{00000000-0005-0000-0000-000090650000}"/>
    <cellStyle name="Style 1532 6" xfId="31203" xr:uid="{00000000-0005-0000-0000-000091650000}"/>
    <cellStyle name="Style 1532 7" xfId="28754" xr:uid="{00000000-0005-0000-0000-000092650000}"/>
    <cellStyle name="Style 1532 8" xfId="23854" xr:uid="{00000000-0005-0000-0000-000093650000}"/>
    <cellStyle name="Style 1532 9" xfId="18955" xr:uid="{00000000-0005-0000-0000-000094650000}"/>
    <cellStyle name="Style 1533" xfId="43771" xr:uid="{00000000-0005-0000-0000-000095650000}"/>
    <cellStyle name="Style 1533 10" xfId="14055" xr:uid="{00000000-0005-0000-0000-000096650000}"/>
    <cellStyle name="Style 1533 11" xfId="9100" xr:uid="{00000000-0005-0000-0000-000097650000}"/>
    <cellStyle name="Style 1533 12" xfId="4144" xr:uid="{00000000-0005-0000-0000-000098650000}"/>
    <cellStyle name="Style 1533 13" xfId="47034" xr:uid="{00000000-0005-0000-0000-000099650000}"/>
    <cellStyle name="Style 1533 14" xfId="51933" xr:uid="{00000000-0005-0000-0000-00009A650000}"/>
    <cellStyle name="Style 1533 15" xfId="58145" xr:uid="{00000000-0005-0000-0000-00009B650000}"/>
    <cellStyle name="Style 1533 2" xfId="40998" xr:uid="{00000000-0005-0000-0000-00009C650000}"/>
    <cellStyle name="Style 1533 2 2" xfId="26302" xr:uid="{00000000-0005-0000-0000-00009D650000}"/>
    <cellStyle name="Style 1533 2 3" xfId="21403" xr:uid="{00000000-0005-0000-0000-00009E650000}"/>
    <cellStyle name="Style 1533 2 4" xfId="16504" xr:uid="{00000000-0005-0000-0000-00009F650000}"/>
    <cellStyle name="Style 1533 2 5" xfId="11605" xr:uid="{00000000-0005-0000-0000-0000A0650000}"/>
    <cellStyle name="Style 1533 2 6" xfId="6649" xr:uid="{00000000-0005-0000-0000-0000A1650000}"/>
    <cellStyle name="Style 1533 2 7" xfId="1694" xr:uid="{00000000-0005-0000-0000-0000A2650000}"/>
    <cellStyle name="Style 1533 2 8" xfId="49484" xr:uid="{00000000-0005-0000-0000-0000A3650000}"/>
    <cellStyle name="Style 1533 2 9" xfId="54383" xr:uid="{00000000-0005-0000-0000-0000A4650000}"/>
    <cellStyle name="Style 1533 3" xfId="38549" xr:uid="{00000000-0005-0000-0000-0000A5650000}"/>
    <cellStyle name="Style 1533 4" xfId="36100" xr:uid="{00000000-0005-0000-0000-0000A6650000}"/>
    <cellStyle name="Style 1533 5" xfId="33651" xr:uid="{00000000-0005-0000-0000-0000A7650000}"/>
    <cellStyle name="Style 1533 6" xfId="31202" xr:uid="{00000000-0005-0000-0000-0000A8650000}"/>
    <cellStyle name="Style 1533 7" xfId="28753" xr:uid="{00000000-0005-0000-0000-0000A9650000}"/>
    <cellStyle name="Style 1533 8" xfId="23853" xr:uid="{00000000-0005-0000-0000-0000AA650000}"/>
    <cellStyle name="Style 1533 9" xfId="18954" xr:uid="{00000000-0005-0000-0000-0000AB650000}"/>
    <cellStyle name="Style 1534" xfId="43770" xr:uid="{00000000-0005-0000-0000-0000AC650000}"/>
    <cellStyle name="Style 1534 10" xfId="14054" xr:uid="{00000000-0005-0000-0000-0000AD650000}"/>
    <cellStyle name="Style 1534 11" xfId="9099" xr:uid="{00000000-0005-0000-0000-0000AE650000}"/>
    <cellStyle name="Style 1534 12" xfId="4143" xr:uid="{00000000-0005-0000-0000-0000AF650000}"/>
    <cellStyle name="Style 1534 13" xfId="47035" xr:uid="{00000000-0005-0000-0000-0000B0650000}"/>
    <cellStyle name="Style 1534 14" xfId="51934" xr:uid="{00000000-0005-0000-0000-0000B1650000}"/>
    <cellStyle name="Style 1534 15" xfId="58146" xr:uid="{00000000-0005-0000-0000-0000B2650000}"/>
    <cellStyle name="Style 1534 2" xfId="40997" xr:uid="{00000000-0005-0000-0000-0000B3650000}"/>
    <cellStyle name="Style 1534 2 2" xfId="26301" xr:uid="{00000000-0005-0000-0000-0000B4650000}"/>
    <cellStyle name="Style 1534 2 3" xfId="21402" xr:uid="{00000000-0005-0000-0000-0000B5650000}"/>
    <cellStyle name="Style 1534 2 4" xfId="16503" xr:uid="{00000000-0005-0000-0000-0000B6650000}"/>
    <cellStyle name="Style 1534 2 5" xfId="11604" xr:uid="{00000000-0005-0000-0000-0000B7650000}"/>
    <cellStyle name="Style 1534 2 6" xfId="6648" xr:uid="{00000000-0005-0000-0000-0000B8650000}"/>
    <cellStyle name="Style 1534 2 7" xfId="1693" xr:uid="{00000000-0005-0000-0000-0000B9650000}"/>
    <cellStyle name="Style 1534 2 8" xfId="49485" xr:uid="{00000000-0005-0000-0000-0000BA650000}"/>
    <cellStyle name="Style 1534 2 9" xfId="54384" xr:uid="{00000000-0005-0000-0000-0000BB650000}"/>
    <cellStyle name="Style 1534 3" xfId="38548" xr:uid="{00000000-0005-0000-0000-0000BC650000}"/>
    <cellStyle name="Style 1534 4" xfId="36099" xr:uid="{00000000-0005-0000-0000-0000BD650000}"/>
    <cellStyle name="Style 1534 5" xfId="33650" xr:uid="{00000000-0005-0000-0000-0000BE650000}"/>
    <cellStyle name="Style 1534 6" xfId="31201" xr:uid="{00000000-0005-0000-0000-0000BF650000}"/>
    <cellStyle name="Style 1534 7" xfId="28752" xr:uid="{00000000-0005-0000-0000-0000C0650000}"/>
    <cellStyle name="Style 1534 8" xfId="23852" xr:uid="{00000000-0005-0000-0000-0000C1650000}"/>
    <cellStyle name="Style 1534 9" xfId="18953" xr:uid="{00000000-0005-0000-0000-0000C2650000}"/>
    <cellStyle name="Style 1535" xfId="43769" xr:uid="{00000000-0005-0000-0000-0000C3650000}"/>
    <cellStyle name="Style 1535 10" xfId="14053" xr:uid="{00000000-0005-0000-0000-0000C4650000}"/>
    <cellStyle name="Style 1535 11" xfId="9098" xr:uid="{00000000-0005-0000-0000-0000C5650000}"/>
    <cellStyle name="Style 1535 12" xfId="4142" xr:uid="{00000000-0005-0000-0000-0000C6650000}"/>
    <cellStyle name="Style 1535 13" xfId="47036" xr:uid="{00000000-0005-0000-0000-0000C7650000}"/>
    <cellStyle name="Style 1535 14" xfId="51935" xr:uid="{00000000-0005-0000-0000-0000C8650000}"/>
    <cellStyle name="Style 1535 15" xfId="58147" xr:uid="{00000000-0005-0000-0000-0000C9650000}"/>
    <cellStyle name="Style 1535 2" xfId="40996" xr:uid="{00000000-0005-0000-0000-0000CA650000}"/>
    <cellStyle name="Style 1535 2 2" xfId="26300" xr:uid="{00000000-0005-0000-0000-0000CB650000}"/>
    <cellStyle name="Style 1535 2 3" xfId="21401" xr:uid="{00000000-0005-0000-0000-0000CC650000}"/>
    <cellStyle name="Style 1535 2 4" xfId="16502" xr:uid="{00000000-0005-0000-0000-0000CD650000}"/>
    <cellStyle name="Style 1535 2 5" xfId="11603" xr:uid="{00000000-0005-0000-0000-0000CE650000}"/>
    <cellStyle name="Style 1535 2 6" xfId="6647" xr:uid="{00000000-0005-0000-0000-0000CF650000}"/>
    <cellStyle name="Style 1535 2 7" xfId="1692" xr:uid="{00000000-0005-0000-0000-0000D0650000}"/>
    <cellStyle name="Style 1535 2 8" xfId="49486" xr:uid="{00000000-0005-0000-0000-0000D1650000}"/>
    <cellStyle name="Style 1535 2 9" xfId="54385" xr:uid="{00000000-0005-0000-0000-0000D2650000}"/>
    <cellStyle name="Style 1535 3" xfId="38547" xr:uid="{00000000-0005-0000-0000-0000D3650000}"/>
    <cellStyle name="Style 1535 4" xfId="36098" xr:uid="{00000000-0005-0000-0000-0000D4650000}"/>
    <cellStyle name="Style 1535 5" xfId="33649" xr:uid="{00000000-0005-0000-0000-0000D5650000}"/>
    <cellStyle name="Style 1535 6" xfId="31200" xr:uid="{00000000-0005-0000-0000-0000D6650000}"/>
    <cellStyle name="Style 1535 7" xfId="28751" xr:uid="{00000000-0005-0000-0000-0000D7650000}"/>
    <cellStyle name="Style 1535 8" xfId="23851" xr:uid="{00000000-0005-0000-0000-0000D8650000}"/>
    <cellStyle name="Style 1535 9" xfId="18952" xr:uid="{00000000-0005-0000-0000-0000D9650000}"/>
    <cellStyle name="Style 1536" xfId="43768" xr:uid="{00000000-0005-0000-0000-0000DA650000}"/>
    <cellStyle name="Style 1536 10" xfId="14052" xr:uid="{00000000-0005-0000-0000-0000DB650000}"/>
    <cellStyle name="Style 1536 11" xfId="9097" xr:uid="{00000000-0005-0000-0000-0000DC650000}"/>
    <cellStyle name="Style 1536 12" xfId="4141" xr:uid="{00000000-0005-0000-0000-0000DD650000}"/>
    <cellStyle name="Style 1536 13" xfId="47037" xr:uid="{00000000-0005-0000-0000-0000DE650000}"/>
    <cellStyle name="Style 1536 14" xfId="51936" xr:uid="{00000000-0005-0000-0000-0000DF650000}"/>
    <cellStyle name="Style 1536 15" xfId="58148" xr:uid="{00000000-0005-0000-0000-0000E0650000}"/>
    <cellStyle name="Style 1536 2" xfId="40995" xr:uid="{00000000-0005-0000-0000-0000E1650000}"/>
    <cellStyle name="Style 1536 2 2" xfId="26299" xr:uid="{00000000-0005-0000-0000-0000E2650000}"/>
    <cellStyle name="Style 1536 2 3" xfId="21400" xr:uid="{00000000-0005-0000-0000-0000E3650000}"/>
    <cellStyle name="Style 1536 2 4" xfId="16501" xr:uid="{00000000-0005-0000-0000-0000E4650000}"/>
    <cellStyle name="Style 1536 2 5" xfId="11602" xr:uid="{00000000-0005-0000-0000-0000E5650000}"/>
    <cellStyle name="Style 1536 2 6" xfId="6646" xr:uid="{00000000-0005-0000-0000-0000E6650000}"/>
    <cellStyle name="Style 1536 2 7" xfId="1691" xr:uid="{00000000-0005-0000-0000-0000E7650000}"/>
    <cellStyle name="Style 1536 2 8" xfId="49487" xr:uid="{00000000-0005-0000-0000-0000E8650000}"/>
    <cellStyle name="Style 1536 2 9" xfId="54386" xr:uid="{00000000-0005-0000-0000-0000E9650000}"/>
    <cellStyle name="Style 1536 3" xfId="38546" xr:uid="{00000000-0005-0000-0000-0000EA650000}"/>
    <cellStyle name="Style 1536 4" xfId="36097" xr:uid="{00000000-0005-0000-0000-0000EB650000}"/>
    <cellStyle name="Style 1536 5" xfId="33648" xr:uid="{00000000-0005-0000-0000-0000EC650000}"/>
    <cellStyle name="Style 1536 6" xfId="31199" xr:uid="{00000000-0005-0000-0000-0000ED650000}"/>
    <cellStyle name="Style 1536 7" xfId="28750" xr:uid="{00000000-0005-0000-0000-0000EE650000}"/>
    <cellStyle name="Style 1536 8" xfId="23850" xr:uid="{00000000-0005-0000-0000-0000EF650000}"/>
    <cellStyle name="Style 1536 9" xfId="18951" xr:uid="{00000000-0005-0000-0000-0000F0650000}"/>
    <cellStyle name="Style 1537" xfId="43767" xr:uid="{00000000-0005-0000-0000-0000F1650000}"/>
    <cellStyle name="Style 1537 10" xfId="14051" xr:uid="{00000000-0005-0000-0000-0000F2650000}"/>
    <cellStyle name="Style 1537 11" xfId="9096" xr:uid="{00000000-0005-0000-0000-0000F3650000}"/>
    <cellStyle name="Style 1537 12" xfId="4140" xr:uid="{00000000-0005-0000-0000-0000F4650000}"/>
    <cellStyle name="Style 1537 13" xfId="47038" xr:uid="{00000000-0005-0000-0000-0000F5650000}"/>
    <cellStyle name="Style 1537 14" xfId="51937" xr:uid="{00000000-0005-0000-0000-0000F6650000}"/>
    <cellStyle name="Style 1537 15" xfId="58149" xr:uid="{00000000-0005-0000-0000-0000F7650000}"/>
    <cellStyle name="Style 1537 2" xfId="40994" xr:uid="{00000000-0005-0000-0000-0000F8650000}"/>
    <cellStyle name="Style 1537 2 2" xfId="26298" xr:uid="{00000000-0005-0000-0000-0000F9650000}"/>
    <cellStyle name="Style 1537 2 3" xfId="21399" xr:uid="{00000000-0005-0000-0000-0000FA650000}"/>
    <cellStyle name="Style 1537 2 4" xfId="16500" xr:uid="{00000000-0005-0000-0000-0000FB650000}"/>
    <cellStyle name="Style 1537 2 5" xfId="11601" xr:uid="{00000000-0005-0000-0000-0000FC650000}"/>
    <cellStyle name="Style 1537 2 6" xfId="6645" xr:uid="{00000000-0005-0000-0000-0000FD650000}"/>
    <cellStyle name="Style 1537 2 7" xfId="1690" xr:uid="{00000000-0005-0000-0000-0000FE650000}"/>
    <cellStyle name="Style 1537 2 8" xfId="49488" xr:uid="{00000000-0005-0000-0000-0000FF650000}"/>
    <cellStyle name="Style 1537 2 9" xfId="54387" xr:uid="{00000000-0005-0000-0000-000000660000}"/>
    <cellStyle name="Style 1537 3" xfId="38545" xr:uid="{00000000-0005-0000-0000-000001660000}"/>
    <cellStyle name="Style 1537 4" xfId="36096" xr:uid="{00000000-0005-0000-0000-000002660000}"/>
    <cellStyle name="Style 1537 5" xfId="33647" xr:uid="{00000000-0005-0000-0000-000003660000}"/>
    <cellStyle name="Style 1537 6" xfId="31198" xr:uid="{00000000-0005-0000-0000-000004660000}"/>
    <cellStyle name="Style 1537 7" xfId="28749" xr:uid="{00000000-0005-0000-0000-000005660000}"/>
    <cellStyle name="Style 1537 8" xfId="23849" xr:uid="{00000000-0005-0000-0000-000006660000}"/>
    <cellStyle name="Style 1537 9" xfId="18950" xr:uid="{00000000-0005-0000-0000-000007660000}"/>
    <cellStyle name="Style 1538" xfId="43766" xr:uid="{00000000-0005-0000-0000-000008660000}"/>
    <cellStyle name="Style 1538 10" xfId="14050" xr:uid="{00000000-0005-0000-0000-000009660000}"/>
    <cellStyle name="Style 1538 11" xfId="9095" xr:uid="{00000000-0005-0000-0000-00000A660000}"/>
    <cellStyle name="Style 1538 12" xfId="4139" xr:uid="{00000000-0005-0000-0000-00000B660000}"/>
    <cellStyle name="Style 1538 13" xfId="47039" xr:uid="{00000000-0005-0000-0000-00000C660000}"/>
    <cellStyle name="Style 1538 14" xfId="51938" xr:uid="{00000000-0005-0000-0000-00000D660000}"/>
    <cellStyle name="Style 1538 15" xfId="58150" xr:uid="{00000000-0005-0000-0000-00000E660000}"/>
    <cellStyle name="Style 1538 2" xfId="40993" xr:uid="{00000000-0005-0000-0000-00000F660000}"/>
    <cellStyle name="Style 1538 2 2" xfId="26297" xr:uid="{00000000-0005-0000-0000-000010660000}"/>
    <cellStyle name="Style 1538 2 3" xfId="21398" xr:uid="{00000000-0005-0000-0000-000011660000}"/>
    <cellStyle name="Style 1538 2 4" xfId="16499" xr:uid="{00000000-0005-0000-0000-000012660000}"/>
    <cellStyle name="Style 1538 2 5" xfId="11600" xr:uid="{00000000-0005-0000-0000-000013660000}"/>
    <cellStyle name="Style 1538 2 6" xfId="6644" xr:uid="{00000000-0005-0000-0000-000014660000}"/>
    <cellStyle name="Style 1538 2 7" xfId="1689" xr:uid="{00000000-0005-0000-0000-000015660000}"/>
    <cellStyle name="Style 1538 2 8" xfId="49489" xr:uid="{00000000-0005-0000-0000-000016660000}"/>
    <cellStyle name="Style 1538 2 9" xfId="54388" xr:uid="{00000000-0005-0000-0000-000017660000}"/>
    <cellStyle name="Style 1538 3" xfId="38544" xr:uid="{00000000-0005-0000-0000-000018660000}"/>
    <cellStyle name="Style 1538 4" xfId="36095" xr:uid="{00000000-0005-0000-0000-000019660000}"/>
    <cellStyle name="Style 1538 5" xfId="33646" xr:uid="{00000000-0005-0000-0000-00001A660000}"/>
    <cellStyle name="Style 1538 6" xfId="31197" xr:uid="{00000000-0005-0000-0000-00001B660000}"/>
    <cellStyle name="Style 1538 7" xfId="28748" xr:uid="{00000000-0005-0000-0000-00001C660000}"/>
    <cellStyle name="Style 1538 8" xfId="23848" xr:uid="{00000000-0005-0000-0000-00001D660000}"/>
    <cellStyle name="Style 1538 9" xfId="18949" xr:uid="{00000000-0005-0000-0000-00001E660000}"/>
    <cellStyle name="Style 1539" xfId="43765" xr:uid="{00000000-0005-0000-0000-00001F660000}"/>
    <cellStyle name="Style 1539 10" xfId="14049" xr:uid="{00000000-0005-0000-0000-000020660000}"/>
    <cellStyle name="Style 1539 11" xfId="9094" xr:uid="{00000000-0005-0000-0000-000021660000}"/>
    <cellStyle name="Style 1539 12" xfId="4138" xr:uid="{00000000-0005-0000-0000-000022660000}"/>
    <cellStyle name="Style 1539 13" xfId="47040" xr:uid="{00000000-0005-0000-0000-000023660000}"/>
    <cellStyle name="Style 1539 14" xfId="51939" xr:uid="{00000000-0005-0000-0000-000024660000}"/>
    <cellStyle name="Style 1539 15" xfId="58151" xr:uid="{00000000-0005-0000-0000-000025660000}"/>
    <cellStyle name="Style 1539 2" xfId="40992" xr:uid="{00000000-0005-0000-0000-000026660000}"/>
    <cellStyle name="Style 1539 2 2" xfId="26296" xr:uid="{00000000-0005-0000-0000-000027660000}"/>
    <cellStyle name="Style 1539 2 3" xfId="21397" xr:uid="{00000000-0005-0000-0000-000028660000}"/>
    <cellStyle name="Style 1539 2 4" xfId="16498" xr:uid="{00000000-0005-0000-0000-000029660000}"/>
    <cellStyle name="Style 1539 2 5" xfId="11599" xr:uid="{00000000-0005-0000-0000-00002A660000}"/>
    <cellStyle name="Style 1539 2 6" xfId="6643" xr:uid="{00000000-0005-0000-0000-00002B660000}"/>
    <cellStyle name="Style 1539 2 7" xfId="1688" xr:uid="{00000000-0005-0000-0000-00002C660000}"/>
    <cellStyle name="Style 1539 2 8" xfId="49490" xr:uid="{00000000-0005-0000-0000-00002D660000}"/>
    <cellStyle name="Style 1539 2 9" xfId="54389" xr:uid="{00000000-0005-0000-0000-00002E660000}"/>
    <cellStyle name="Style 1539 3" xfId="38543" xr:uid="{00000000-0005-0000-0000-00002F660000}"/>
    <cellStyle name="Style 1539 4" xfId="36094" xr:uid="{00000000-0005-0000-0000-000030660000}"/>
    <cellStyle name="Style 1539 5" xfId="33645" xr:uid="{00000000-0005-0000-0000-000031660000}"/>
    <cellStyle name="Style 1539 6" xfId="31196" xr:uid="{00000000-0005-0000-0000-000032660000}"/>
    <cellStyle name="Style 1539 7" xfId="28747" xr:uid="{00000000-0005-0000-0000-000033660000}"/>
    <cellStyle name="Style 1539 8" xfId="23847" xr:uid="{00000000-0005-0000-0000-000034660000}"/>
    <cellStyle name="Style 1539 9" xfId="18948" xr:uid="{00000000-0005-0000-0000-000035660000}"/>
    <cellStyle name="Style 154" xfId="43764" xr:uid="{00000000-0005-0000-0000-000036660000}"/>
    <cellStyle name="Style 154 10" xfId="14048" xr:uid="{00000000-0005-0000-0000-000037660000}"/>
    <cellStyle name="Style 154 11" xfId="9093" xr:uid="{00000000-0005-0000-0000-000038660000}"/>
    <cellStyle name="Style 154 12" xfId="4137" xr:uid="{00000000-0005-0000-0000-000039660000}"/>
    <cellStyle name="Style 154 13" xfId="47041" xr:uid="{00000000-0005-0000-0000-00003A660000}"/>
    <cellStyle name="Style 154 14" xfId="51940" xr:uid="{00000000-0005-0000-0000-00003B660000}"/>
    <cellStyle name="Style 154 15" xfId="58152" xr:uid="{00000000-0005-0000-0000-00003C660000}"/>
    <cellStyle name="Style 154 2" xfId="40991" xr:uid="{00000000-0005-0000-0000-00003D660000}"/>
    <cellStyle name="Style 154 2 2" xfId="26295" xr:uid="{00000000-0005-0000-0000-00003E660000}"/>
    <cellStyle name="Style 154 2 3" xfId="21396" xr:uid="{00000000-0005-0000-0000-00003F660000}"/>
    <cellStyle name="Style 154 2 4" xfId="16497" xr:uid="{00000000-0005-0000-0000-000040660000}"/>
    <cellStyle name="Style 154 2 5" xfId="11598" xr:uid="{00000000-0005-0000-0000-000041660000}"/>
    <cellStyle name="Style 154 2 6" xfId="6642" xr:uid="{00000000-0005-0000-0000-000042660000}"/>
    <cellStyle name="Style 154 2 7" xfId="1687" xr:uid="{00000000-0005-0000-0000-000043660000}"/>
    <cellStyle name="Style 154 2 8" xfId="49491" xr:uid="{00000000-0005-0000-0000-000044660000}"/>
    <cellStyle name="Style 154 2 9" xfId="54390" xr:uid="{00000000-0005-0000-0000-000045660000}"/>
    <cellStyle name="Style 154 3" xfId="38542" xr:uid="{00000000-0005-0000-0000-000046660000}"/>
    <cellStyle name="Style 154 4" xfId="36093" xr:uid="{00000000-0005-0000-0000-000047660000}"/>
    <cellStyle name="Style 154 5" xfId="33644" xr:uid="{00000000-0005-0000-0000-000048660000}"/>
    <cellStyle name="Style 154 6" xfId="31195" xr:uid="{00000000-0005-0000-0000-000049660000}"/>
    <cellStyle name="Style 154 7" xfId="28746" xr:uid="{00000000-0005-0000-0000-00004A660000}"/>
    <cellStyle name="Style 154 8" xfId="23846" xr:uid="{00000000-0005-0000-0000-00004B660000}"/>
    <cellStyle name="Style 154 9" xfId="18947" xr:uid="{00000000-0005-0000-0000-00004C660000}"/>
    <cellStyle name="Style 1540" xfId="43763" xr:uid="{00000000-0005-0000-0000-00004D660000}"/>
    <cellStyle name="Style 1540 10" xfId="14047" xr:uid="{00000000-0005-0000-0000-00004E660000}"/>
    <cellStyle name="Style 1540 11" xfId="9092" xr:uid="{00000000-0005-0000-0000-00004F660000}"/>
    <cellStyle name="Style 1540 12" xfId="4136" xr:uid="{00000000-0005-0000-0000-000050660000}"/>
    <cellStyle name="Style 1540 13" xfId="47042" xr:uid="{00000000-0005-0000-0000-000051660000}"/>
    <cellStyle name="Style 1540 14" xfId="51941" xr:uid="{00000000-0005-0000-0000-000052660000}"/>
    <cellStyle name="Style 1540 15" xfId="58153" xr:uid="{00000000-0005-0000-0000-000053660000}"/>
    <cellStyle name="Style 1540 2" xfId="40990" xr:uid="{00000000-0005-0000-0000-000054660000}"/>
    <cellStyle name="Style 1540 2 2" xfId="26294" xr:uid="{00000000-0005-0000-0000-000055660000}"/>
    <cellStyle name="Style 1540 2 3" xfId="21395" xr:uid="{00000000-0005-0000-0000-000056660000}"/>
    <cellStyle name="Style 1540 2 4" xfId="16496" xr:uid="{00000000-0005-0000-0000-000057660000}"/>
    <cellStyle name="Style 1540 2 5" xfId="11597" xr:uid="{00000000-0005-0000-0000-000058660000}"/>
    <cellStyle name="Style 1540 2 6" xfId="6641" xr:uid="{00000000-0005-0000-0000-000059660000}"/>
    <cellStyle name="Style 1540 2 7" xfId="1686" xr:uid="{00000000-0005-0000-0000-00005A660000}"/>
    <cellStyle name="Style 1540 2 8" xfId="49492" xr:uid="{00000000-0005-0000-0000-00005B660000}"/>
    <cellStyle name="Style 1540 2 9" xfId="54391" xr:uid="{00000000-0005-0000-0000-00005C660000}"/>
    <cellStyle name="Style 1540 3" xfId="38541" xr:uid="{00000000-0005-0000-0000-00005D660000}"/>
    <cellStyle name="Style 1540 4" xfId="36092" xr:uid="{00000000-0005-0000-0000-00005E660000}"/>
    <cellStyle name="Style 1540 5" xfId="33643" xr:uid="{00000000-0005-0000-0000-00005F660000}"/>
    <cellStyle name="Style 1540 6" xfId="31194" xr:uid="{00000000-0005-0000-0000-000060660000}"/>
    <cellStyle name="Style 1540 7" xfId="28745" xr:uid="{00000000-0005-0000-0000-000061660000}"/>
    <cellStyle name="Style 1540 8" xfId="23845" xr:uid="{00000000-0005-0000-0000-000062660000}"/>
    <cellStyle name="Style 1540 9" xfId="18946" xr:uid="{00000000-0005-0000-0000-000063660000}"/>
    <cellStyle name="Style 1541" xfId="43762" xr:uid="{00000000-0005-0000-0000-000064660000}"/>
    <cellStyle name="Style 1541 10" xfId="14046" xr:uid="{00000000-0005-0000-0000-000065660000}"/>
    <cellStyle name="Style 1541 11" xfId="9091" xr:uid="{00000000-0005-0000-0000-000066660000}"/>
    <cellStyle name="Style 1541 12" xfId="4135" xr:uid="{00000000-0005-0000-0000-000067660000}"/>
    <cellStyle name="Style 1541 13" xfId="47043" xr:uid="{00000000-0005-0000-0000-000068660000}"/>
    <cellStyle name="Style 1541 14" xfId="51942" xr:uid="{00000000-0005-0000-0000-000069660000}"/>
    <cellStyle name="Style 1541 15" xfId="58154" xr:uid="{00000000-0005-0000-0000-00006A660000}"/>
    <cellStyle name="Style 1541 2" xfId="40989" xr:uid="{00000000-0005-0000-0000-00006B660000}"/>
    <cellStyle name="Style 1541 2 2" xfId="26293" xr:uid="{00000000-0005-0000-0000-00006C660000}"/>
    <cellStyle name="Style 1541 2 3" xfId="21394" xr:uid="{00000000-0005-0000-0000-00006D660000}"/>
    <cellStyle name="Style 1541 2 4" xfId="16495" xr:uid="{00000000-0005-0000-0000-00006E660000}"/>
    <cellStyle name="Style 1541 2 5" xfId="11596" xr:uid="{00000000-0005-0000-0000-00006F660000}"/>
    <cellStyle name="Style 1541 2 6" xfId="6640" xr:uid="{00000000-0005-0000-0000-000070660000}"/>
    <cellStyle name="Style 1541 2 7" xfId="1685" xr:uid="{00000000-0005-0000-0000-000071660000}"/>
    <cellStyle name="Style 1541 2 8" xfId="49493" xr:uid="{00000000-0005-0000-0000-000072660000}"/>
    <cellStyle name="Style 1541 2 9" xfId="54392" xr:uid="{00000000-0005-0000-0000-000073660000}"/>
    <cellStyle name="Style 1541 3" xfId="38540" xr:uid="{00000000-0005-0000-0000-000074660000}"/>
    <cellStyle name="Style 1541 4" xfId="36091" xr:uid="{00000000-0005-0000-0000-000075660000}"/>
    <cellStyle name="Style 1541 5" xfId="33642" xr:uid="{00000000-0005-0000-0000-000076660000}"/>
    <cellStyle name="Style 1541 6" xfId="31193" xr:uid="{00000000-0005-0000-0000-000077660000}"/>
    <cellStyle name="Style 1541 7" xfId="28744" xr:uid="{00000000-0005-0000-0000-000078660000}"/>
    <cellStyle name="Style 1541 8" xfId="23844" xr:uid="{00000000-0005-0000-0000-000079660000}"/>
    <cellStyle name="Style 1541 9" xfId="18945" xr:uid="{00000000-0005-0000-0000-00007A660000}"/>
    <cellStyle name="Style 1542" xfId="43761" xr:uid="{00000000-0005-0000-0000-00007B660000}"/>
    <cellStyle name="Style 1542 10" xfId="14045" xr:uid="{00000000-0005-0000-0000-00007C660000}"/>
    <cellStyle name="Style 1542 11" xfId="9090" xr:uid="{00000000-0005-0000-0000-00007D660000}"/>
    <cellStyle name="Style 1542 12" xfId="4134" xr:uid="{00000000-0005-0000-0000-00007E660000}"/>
    <cellStyle name="Style 1542 13" xfId="47044" xr:uid="{00000000-0005-0000-0000-00007F660000}"/>
    <cellStyle name="Style 1542 14" xfId="51943" xr:uid="{00000000-0005-0000-0000-000080660000}"/>
    <cellStyle name="Style 1542 15" xfId="58155" xr:uid="{00000000-0005-0000-0000-000081660000}"/>
    <cellStyle name="Style 1542 2" xfId="40988" xr:uid="{00000000-0005-0000-0000-000082660000}"/>
    <cellStyle name="Style 1542 2 2" xfId="26292" xr:uid="{00000000-0005-0000-0000-000083660000}"/>
    <cellStyle name="Style 1542 2 3" xfId="21393" xr:uid="{00000000-0005-0000-0000-000084660000}"/>
    <cellStyle name="Style 1542 2 4" xfId="16494" xr:uid="{00000000-0005-0000-0000-000085660000}"/>
    <cellStyle name="Style 1542 2 5" xfId="11595" xr:uid="{00000000-0005-0000-0000-000086660000}"/>
    <cellStyle name="Style 1542 2 6" xfId="6639" xr:uid="{00000000-0005-0000-0000-000087660000}"/>
    <cellStyle name="Style 1542 2 7" xfId="1684" xr:uid="{00000000-0005-0000-0000-000088660000}"/>
    <cellStyle name="Style 1542 2 8" xfId="49494" xr:uid="{00000000-0005-0000-0000-000089660000}"/>
    <cellStyle name="Style 1542 2 9" xfId="54393" xr:uid="{00000000-0005-0000-0000-00008A660000}"/>
    <cellStyle name="Style 1542 3" xfId="38539" xr:uid="{00000000-0005-0000-0000-00008B660000}"/>
    <cellStyle name="Style 1542 4" xfId="36090" xr:uid="{00000000-0005-0000-0000-00008C660000}"/>
    <cellStyle name="Style 1542 5" xfId="33641" xr:uid="{00000000-0005-0000-0000-00008D660000}"/>
    <cellStyle name="Style 1542 6" xfId="31192" xr:uid="{00000000-0005-0000-0000-00008E660000}"/>
    <cellStyle name="Style 1542 7" xfId="28743" xr:uid="{00000000-0005-0000-0000-00008F660000}"/>
    <cellStyle name="Style 1542 8" xfId="23843" xr:uid="{00000000-0005-0000-0000-000090660000}"/>
    <cellStyle name="Style 1542 9" xfId="18944" xr:uid="{00000000-0005-0000-0000-000091660000}"/>
    <cellStyle name="Style 1543" xfId="43760" xr:uid="{00000000-0005-0000-0000-000092660000}"/>
    <cellStyle name="Style 1543 10" xfId="14044" xr:uid="{00000000-0005-0000-0000-000093660000}"/>
    <cellStyle name="Style 1543 11" xfId="9089" xr:uid="{00000000-0005-0000-0000-000094660000}"/>
    <cellStyle name="Style 1543 12" xfId="4133" xr:uid="{00000000-0005-0000-0000-000095660000}"/>
    <cellStyle name="Style 1543 13" xfId="47045" xr:uid="{00000000-0005-0000-0000-000096660000}"/>
    <cellStyle name="Style 1543 14" xfId="51944" xr:uid="{00000000-0005-0000-0000-000097660000}"/>
    <cellStyle name="Style 1543 15" xfId="58156" xr:uid="{00000000-0005-0000-0000-000098660000}"/>
    <cellStyle name="Style 1543 2" xfId="40987" xr:uid="{00000000-0005-0000-0000-000099660000}"/>
    <cellStyle name="Style 1543 2 2" xfId="26291" xr:uid="{00000000-0005-0000-0000-00009A660000}"/>
    <cellStyle name="Style 1543 2 3" xfId="21392" xr:uid="{00000000-0005-0000-0000-00009B660000}"/>
    <cellStyle name="Style 1543 2 4" xfId="16493" xr:uid="{00000000-0005-0000-0000-00009C660000}"/>
    <cellStyle name="Style 1543 2 5" xfId="11594" xr:uid="{00000000-0005-0000-0000-00009D660000}"/>
    <cellStyle name="Style 1543 2 6" xfId="6638" xr:uid="{00000000-0005-0000-0000-00009E660000}"/>
    <cellStyle name="Style 1543 2 7" xfId="1683" xr:uid="{00000000-0005-0000-0000-00009F660000}"/>
    <cellStyle name="Style 1543 2 8" xfId="49495" xr:uid="{00000000-0005-0000-0000-0000A0660000}"/>
    <cellStyle name="Style 1543 2 9" xfId="54394" xr:uid="{00000000-0005-0000-0000-0000A1660000}"/>
    <cellStyle name="Style 1543 3" xfId="38538" xr:uid="{00000000-0005-0000-0000-0000A2660000}"/>
    <cellStyle name="Style 1543 4" xfId="36089" xr:uid="{00000000-0005-0000-0000-0000A3660000}"/>
    <cellStyle name="Style 1543 5" xfId="33640" xr:uid="{00000000-0005-0000-0000-0000A4660000}"/>
    <cellStyle name="Style 1543 6" xfId="31191" xr:uid="{00000000-0005-0000-0000-0000A5660000}"/>
    <cellStyle name="Style 1543 7" xfId="28742" xr:uid="{00000000-0005-0000-0000-0000A6660000}"/>
    <cellStyle name="Style 1543 8" xfId="23842" xr:uid="{00000000-0005-0000-0000-0000A7660000}"/>
    <cellStyle name="Style 1543 9" xfId="18943" xr:uid="{00000000-0005-0000-0000-0000A8660000}"/>
    <cellStyle name="Style 1544" xfId="43759" xr:uid="{00000000-0005-0000-0000-0000A9660000}"/>
    <cellStyle name="Style 1544 10" xfId="14043" xr:uid="{00000000-0005-0000-0000-0000AA660000}"/>
    <cellStyle name="Style 1544 11" xfId="9088" xr:uid="{00000000-0005-0000-0000-0000AB660000}"/>
    <cellStyle name="Style 1544 12" xfId="4132" xr:uid="{00000000-0005-0000-0000-0000AC660000}"/>
    <cellStyle name="Style 1544 13" xfId="47046" xr:uid="{00000000-0005-0000-0000-0000AD660000}"/>
    <cellStyle name="Style 1544 14" xfId="51945" xr:uid="{00000000-0005-0000-0000-0000AE660000}"/>
    <cellStyle name="Style 1544 15" xfId="58157" xr:uid="{00000000-0005-0000-0000-0000AF660000}"/>
    <cellStyle name="Style 1544 2" xfId="40986" xr:uid="{00000000-0005-0000-0000-0000B0660000}"/>
    <cellStyle name="Style 1544 2 2" xfId="26290" xr:uid="{00000000-0005-0000-0000-0000B1660000}"/>
    <cellStyle name="Style 1544 2 3" xfId="21391" xr:uid="{00000000-0005-0000-0000-0000B2660000}"/>
    <cellStyle name="Style 1544 2 4" xfId="16492" xr:uid="{00000000-0005-0000-0000-0000B3660000}"/>
    <cellStyle name="Style 1544 2 5" xfId="11593" xr:uid="{00000000-0005-0000-0000-0000B4660000}"/>
    <cellStyle name="Style 1544 2 6" xfId="6637" xr:uid="{00000000-0005-0000-0000-0000B5660000}"/>
    <cellStyle name="Style 1544 2 7" xfId="1682" xr:uid="{00000000-0005-0000-0000-0000B6660000}"/>
    <cellStyle name="Style 1544 2 8" xfId="49496" xr:uid="{00000000-0005-0000-0000-0000B7660000}"/>
    <cellStyle name="Style 1544 2 9" xfId="54395" xr:uid="{00000000-0005-0000-0000-0000B8660000}"/>
    <cellStyle name="Style 1544 3" xfId="38537" xr:uid="{00000000-0005-0000-0000-0000B9660000}"/>
    <cellStyle name="Style 1544 4" xfId="36088" xr:uid="{00000000-0005-0000-0000-0000BA660000}"/>
    <cellStyle name="Style 1544 5" xfId="33639" xr:uid="{00000000-0005-0000-0000-0000BB660000}"/>
    <cellStyle name="Style 1544 6" xfId="31190" xr:uid="{00000000-0005-0000-0000-0000BC660000}"/>
    <cellStyle name="Style 1544 7" xfId="28741" xr:uid="{00000000-0005-0000-0000-0000BD660000}"/>
    <cellStyle name="Style 1544 8" xfId="23841" xr:uid="{00000000-0005-0000-0000-0000BE660000}"/>
    <cellStyle name="Style 1544 9" xfId="18942" xr:uid="{00000000-0005-0000-0000-0000BF660000}"/>
    <cellStyle name="Style 1545" xfId="43758" xr:uid="{00000000-0005-0000-0000-0000C0660000}"/>
    <cellStyle name="Style 1545 10" xfId="14042" xr:uid="{00000000-0005-0000-0000-0000C1660000}"/>
    <cellStyle name="Style 1545 11" xfId="9087" xr:uid="{00000000-0005-0000-0000-0000C2660000}"/>
    <cellStyle name="Style 1545 12" xfId="4131" xr:uid="{00000000-0005-0000-0000-0000C3660000}"/>
    <cellStyle name="Style 1545 13" xfId="47047" xr:uid="{00000000-0005-0000-0000-0000C4660000}"/>
    <cellStyle name="Style 1545 14" xfId="51946" xr:uid="{00000000-0005-0000-0000-0000C5660000}"/>
    <cellStyle name="Style 1545 15" xfId="58158" xr:uid="{00000000-0005-0000-0000-0000C6660000}"/>
    <cellStyle name="Style 1545 2" xfId="40985" xr:uid="{00000000-0005-0000-0000-0000C7660000}"/>
    <cellStyle name="Style 1545 2 2" xfId="26289" xr:uid="{00000000-0005-0000-0000-0000C8660000}"/>
    <cellStyle name="Style 1545 2 3" xfId="21390" xr:uid="{00000000-0005-0000-0000-0000C9660000}"/>
    <cellStyle name="Style 1545 2 4" xfId="16491" xr:uid="{00000000-0005-0000-0000-0000CA660000}"/>
    <cellStyle name="Style 1545 2 5" xfId="11592" xr:uid="{00000000-0005-0000-0000-0000CB660000}"/>
    <cellStyle name="Style 1545 2 6" xfId="6636" xr:uid="{00000000-0005-0000-0000-0000CC660000}"/>
    <cellStyle name="Style 1545 2 7" xfId="1681" xr:uid="{00000000-0005-0000-0000-0000CD660000}"/>
    <cellStyle name="Style 1545 2 8" xfId="49497" xr:uid="{00000000-0005-0000-0000-0000CE660000}"/>
    <cellStyle name="Style 1545 2 9" xfId="54396" xr:uid="{00000000-0005-0000-0000-0000CF660000}"/>
    <cellStyle name="Style 1545 3" xfId="38536" xr:uid="{00000000-0005-0000-0000-0000D0660000}"/>
    <cellStyle name="Style 1545 4" xfId="36087" xr:uid="{00000000-0005-0000-0000-0000D1660000}"/>
    <cellStyle name="Style 1545 5" xfId="33638" xr:uid="{00000000-0005-0000-0000-0000D2660000}"/>
    <cellStyle name="Style 1545 6" xfId="31189" xr:uid="{00000000-0005-0000-0000-0000D3660000}"/>
    <cellStyle name="Style 1545 7" xfId="28740" xr:uid="{00000000-0005-0000-0000-0000D4660000}"/>
    <cellStyle name="Style 1545 8" xfId="23840" xr:uid="{00000000-0005-0000-0000-0000D5660000}"/>
    <cellStyle name="Style 1545 9" xfId="18941" xr:uid="{00000000-0005-0000-0000-0000D6660000}"/>
    <cellStyle name="Style 1546" xfId="43757" xr:uid="{00000000-0005-0000-0000-0000D7660000}"/>
    <cellStyle name="Style 1546 10" xfId="14041" xr:uid="{00000000-0005-0000-0000-0000D8660000}"/>
    <cellStyle name="Style 1546 11" xfId="9086" xr:uid="{00000000-0005-0000-0000-0000D9660000}"/>
    <cellStyle name="Style 1546 12" xfId="4130" xr:uid="{00000000-0005-0000-0000-0000DA660000}"/>
    <cellStyle name="Style 1546 13" xfId="47048" xr:uid="{00000000-0005-0000-0000-0000DB660000}"/>
    <cellStyle name="Style 1546 14" xfId="51947" xr:uid="{00000000-0005-0000-0000-0000DC660000}"/>
    <cellStyle name="Style 1546 15" xfId="58159" xr:uid="{00000000-0005-0000-0000-0000DD660000}"/>
    <cellStyle name="Style 1546 2" xfId="40984" xr:uid="{00000000-0005-0000-0000-0000DE660000}"/>
    <cellStyle name="Style 1546 2 2" xfId="26288" xr:uid="{00000000-0005-0000-0000-0000DF660000}"/>
    <cellStyle name="Style 1546 2 3" xfId="21389" xr:uid="{00000000-0005-0000-0000-0000E0660000}"/>
    <cellStyle name="Style 1546 2 4" xfId="16490" xr:uid="{00000000-0005-0000-0000-0000E1660000}"/>
    <cellStyle name="Style 1546 2 5" xfId="11591" xr:uid="{00000000-0005-0000-0000-0000E2660000}"/>
    <cellStyle name="Style 1546 2 6" xfId="6635" xr:uid="{00000000-0005-0000-0000-0000E3660000}"/>
    <cellStyle name="Style 1546 2 7" xfId="1680" xr:uid="{00000000-0005-0000-0000-0000E4660000}"/>
    <cellStyle name="Style 1546 2 8" xfId="49498" xr:uid="{00000000-0005-0000-0000-0000E5660000}"/>
    <cellStyle name="Style 1546 2 9" xfId="54397" xr:uid="{00000000-0005-0000-0000-0000E6660000}"/>
    <cellStyle name="Style 1546 3" xfId="38535" xr:uid="{00000000-0005-0000-0000-0000E7660000}"/>
    <cellStyle name="Style 1546 4" xfId="36086" xr:uid="{00000000-0005-0000-0000-0000E8660000}"/>
    <cellStyle name="Style 1546 5" xfId="33637" xr:uid="{00000000-0005-0000-0000-0000E9660000}"/>
    <cellStyle name="Style 1546 6" xfId="31188" xr:uid="{00000000-0005-0000-0000-0000EA660000}"/>
    <cellStyle name="Style 1546 7" xfId="28739" xr:uid="{00000000-0005-0000-0000-0000EB660000}"/>
    <cellStyle name="Style 1546 8" xfId="23839" xr:uid="{00000000-0005-0000-0000-0000EC660000}"/>
    <cellStyle name="Style 1546 9" xfId="18940" xr:uid="{00000000-0005-0000-0000-0000ED660000}"/>
    <cellStyle name="Style 1547" xfId="43756" xr:uid="{00000000-0005-0000-0000-0000EE660000}"/>
    <cellStyle name="Style 1547 10" xfId="14040" xr:uid="{00000000-0005-0000-0000-0000EF660000}"/>
    <cellStyle name="Style 1547 11" xfId="9085" xr:uid="{00000000-0005-0000-0000-0000F0660000}"/>
    <cellStyle name="Style 1547 12" xfId="4129" xr:uid="{00000000-0005-0000-0000-0000F1660000}"/>
    <cellStyle name="Style 1547 13" xfId="47049" xr:uid="{00000000-0005-0000-0000-0000F2660000}"/>
    <cellStyle name="Style 1547 14" xfId="51948" xr:uid="{00000000-0005-0000-0000-0000F3660000}"/>
    <cellStyle name="Style 1547 15" xfId="58160" xr:uid="{00000000-0005-0000-0000-0000F4660000}"/>
    <cellStyle name="Style 1547 2" xfId="40983" xr:uid="{00000000-0005-0000-0000-0000F5660000}"/>
    <cellStyle name="Style 1547 2 2" xfId="26287" xr:uid="{00000000-0005-0000-0000-0000F6660000}"/>
    <cellStyle name="Style 1547 2 3" xfId="21388" xr:uid="{00000000-0005-0000-0000-0000F7660000}"/>
    <cellStyle name="Style 1547 2 4" xfId="16489" xr:uid="{00000000-0005-0000-0000-0000F8660000}"/>
    <cellStyle name="Style 1547 2 5" xfId="11590" xr:uid="{00000000-0005-0000-0000-0000F9660000}"/>
    <cellStyle name="Style 1547 2 6" xfId="6634" xr:uid="{00000000-0005-0000-0000-0000FA660000}"/>
    <cellStyle name="Style 1547 2 7" xfId="1679" xr:uid="{00000000-0005-0000-0000-0000FB660000}"/>
    <cellStyle name="Style 1547 2 8" xfId="49499" xr:uid="{00000000-0005-0000-0000-0000FC660000}"/>
    <cellStyle name="Style 1547 2 9" xfId="54398" xr:uid="{00000000-0005-0000-0000-0000FD660000}"/>
    <cellStyle name="Style 1547 3" xfId="38534" xr:uid="{00000000-0005-0000-0000-0000FE660000}"/>
    <cellStyle name="Style 1547 4" xfId="36085" xr:uid="{00000000-0005-0000-0000-0000FF660000}"/>
    <cellStyle name="Style 1547 5" xfId="33636" xr:uid="{00000000-0005-0000-0000-000000670000}"/>
    <cellStyle name="Style 1547 6" xfId="31187" xr:uid="{00000000-0005-0000-0000-000001670000}"/>
    <cellStyle name="Style 1547 7" xfId="28738" xr:uid="{00000000-0005-0000-0000-000002670000}"/>
    <cellStyle name="Style 1547 8" xfId="23838" xr:uid="{00000000-0005-0000-0000-000003670000}"/>
    <cellStyle name="Style 1547 9" xfId="18939" xr:uid="{00000000-0005-0000-0000-000004670000}"/>
    <cellStyle name="Style 1548" xfId="43755" xr:uid="{00000000-0005-0000-0000-000005670000}"/>
    <cellStyle name="Style 1548 10" xfId="14039" xr:uid="{00000000-0005-0000-0000-000006670000}"/>
    <cellStyle name="Style 1548 11" xfId="9084" xr:uid="{00000000-0005-0000-0000-000007670000}"/>
    <cellStyle name="Style 1548 12" xfId="4128" xr:uid="{00000000-0005-0000-0000-000008670000}"/>
    <cellStyle name="Style 1548 13" xfId="47050" xr:uid="{00000000-0005-0000-0000-000009670000}"/>
    <cellStyle name="Style 1548 14" xfId="51949" xr:uid="{00000000-0005-0000-0000-00000A670000}"/>
    <cellStyle name="Style 1548 15" xfId="58161" xr:uid="{00000000-0005-0000-0000-00000B670000}"/>
    <cellStyle name="Style 1548 2" xfId="40982" xr:uid="{00000000-0005-0000-0000-00000C670000}"/>
    <cellStyle name="Style 1548 2 2" xfId="26286" xr:uid="{00000000-0005-0000-0000-00000D670000}"/>
    <cellStyle name="Style 1548 2 3" xfId="21387" xr:uid="{00000000-0005-0000-0000-00000E670000}"/>
    <cellStyle name="Style 1548 2 4" xfId="16488" xr:uid="{00000000-0005-0000-0000-00000F670000}"/>
    <cellStyle name="Style 1548 2 5" xfId="11589" xr:uid="{00000000-0005-0000-0000-000010670000}"/>
    <cellStyle name="Style 1548 2 6" xfId="6633" xr:uid="{00000000-0005-0000-0000-000011670000}"/>
    <cellStyle name="Style 1548 2 7" xfId="1678" xr:uid="{00000000-0005-0000-0000-000012670000}"/>
    <cellStyle name="Style 1548 2 8" xfId="49500" xr:uid="{00000000-0005-0000-0000-000013670000}"/>
    <cellStyle name="Style 1548 2 9" xfId="54399" xr:uid="{00000000-0005-0000-0000-000014670000}"/>
    <cellStyle name="Style 1548 3" xfId="38533" xr:uid="{00000000-0005-0000-0000-000015670000}"/>
    <cellStyle name="Style 1548 4" xfId="36084" xr:uid="{00000000-0005-0000-0000-000016670000}"/>
    <cellStyle name="Style 1548 5" xfId="33635" xr:uid="{00000000-0005-0000-0000-000017670000}"/>
    <cellStyle name="Style 1548 6" xfId="31186" xr:uid="{00000000-0005-0000-0000-000018670000}"/>
    <cellStyle name="Style 1548 7" xfId="28737" xr:uid="{00000000-0005-0000-0000-000019670000}"/>
    <cellStyle name="Style 1548 8" xfId="23837" xr:uid="{00000000-0005-0000-0000-00001A670000}"/>
    <cellStyle name="Style 1548 9" xfId="18938" xr:uid="{00000000-0005-0000-0000-00001B670000}"/>
    <cellStyle name="Style 1549" xfId="43754" xr:uid="{00000000-0005-0000-0000-00001C670000}"/>
    <cellStyle name="Style 1549 10" xfId="14038" xr:uid="{00000000-0005-0000-0000-00001D670000}"/>
    <cellStyle name="Style 1549 11" xfId="9083" xr:uid="{00000000-0005-0000-0000-00001E670000}"/>
    <cellStyle name="Style 1549 12" xfId="4127" xr:uid="{00000000-0005-0000-0000-00001F670000}"/>
    <cellStyle name="Style 1549 13" xfId="47051" xr:uid="{00000000-0005-0000-0000-000020670000}"/>
    <cellStyle name="Style 1549 14" xfId="51950" xr:uid="{00000000-0005-0000-0000-000021670000}"/>
    <cellStyle name="Style 1549 15" xfId="58162" xr:uid="{00000000-0005-0000-0000-000022670000}"/>
    <cellStyle name="Style 1549 2" xfId="40981" xr:uid="{00000000-0005-0000-0000-000023670000}"/>
    <cellStyle name="Style 1549 2 2" xfId="26285" xr:uid="{00000000-0005-0000-0000-000024670000}"/>
    <cellStyle name="Style 1549 2 3" xfId="21386" xr:uid="{00000000-0005-0000-0000-000025670000}"/>
    <cellStyle name="Style 1549 2 4" xfId="16487" xr:uid="{00000000-0005-0000-0000-000026670000}"/>
    <cellStyle name="Style 1549 2 5" xfId="11588" xr:uid="{00000000-0005-0000-0000-000027670000}"/>
    <cellStyle name="Style 1549 2 6" xfId="6632" xr:uid="{00000000-0005-0000-0000-000028670000}"/>
    <cellStyle name="Style 1549 2 7" xfId="1677" xr:uid="{00000000-0005-0000-0000-000029670000}"/>
    <cellStyle name="Style 1549 2 8" xfId="49501" xr:uid="{00000000-0005-0000-0000-00002A670000}"/>
    <cellStyle name="Style 1549 2 9" xfId="54400" xr:uid="{00000000-0005-0000-0000-00002B670000}"/>
    <cellStyle name="Style 1549 3" xfId="38532" xr:uid="{00000000-0005-0000-0000-00002C670000}"/>
    <cellStyle name="Style 1549 4" xfId="36083" xr:uid="{00000000-0005-0000-0000-00002D670000}"/>
    <cellStyle name="Style 1549 5" xfId="33634" xr:uid="{00000000-0005-0000-0000-00002E670000}"/>
    <cellStyle name="Style 1549 6" xfId="31185" xr:uid="{00000000-0005-0000-0000-00002F670000}"/>
    <cellStyle name="Style 1549 7" xfId="28736" xr:uid="{00000000-0005-0000-0000-000030670000}"/>
    <cellStyle name="Style 1549 8" xfId="23836" xr:uid="{00000000-0005-0000-0000-000031670000}"/>
    <cellStyle name="Style 1549 9" xfId="18937" xr:uid="{00000000-0005-0000-0000-000032670000}"/>
    <cellStyle name="Style 155" xfId="43753" xr:uid="{00000000-0005-0000-0000-000033670000}"/>
    <cellStyle name="Style 155 10" xfId="14037" xr:uid="{00000000-0005-0000-0000-000034670000}"/>
    <cellStyle name="Style 155 11" xfId="9082" xr:uid="{00000000-0005-0000-0000-000035670000}"/>
    <cellStyle name="Style 155 12" xfId="4126" xr:uid="{00000000-0005-0000-0000-000036670000}"/>
    <cellStyle name="Style 155 13" xfId="47052" xr:uid="{00000000-0005-0000-0000-000037670000}"/>
    <cellStyle name="Style 155 14" xfId="51951" xr:uid="{00000000-0005-0000-0000-000038670000}"/>
    <cellStyle name="Style 155 15" xfId="58163" xr:uid="{00000000-0005-0000-0000-000039670000}"/>
    <cellStyle name="Style 155 2" xfId="40980" xr:uid="{00000000-0005-0000-0000-00003A670000}"/>
    <cellStyle name="Style 155 2 2" xfId="26284" xr:uid="{00000000-0005-0000-0000-00003B670000}"/>
    <cellStyle name="Style 155 2 3" xfId="21385" xr:uid="{00000000-0005-0000-0000-00003C670000}"/>
    <cellStyle name="Style 155 2 4" xfId="16486" xr:uid="{00000000-0005-0000-0000-00003D670000}"/>
    <cellStyle name="Style 155 2 5" xfId="11587" xr:uid="{00000000-0005-0000-0000-00003E670000}"/>
    <cellStyle name="Style 155 2 6" xfId="6631" xr:uid="{00000000-0005-0000-0000-00003F670000}"/>
    <cellStyle name="Style 155 2 7" xfId="1676" xr:uid="{00000000-0005-0000-0000-000040670000}"/>
    <cellStyle name="Style 155 2 8" xfId="49502" xr:uid="{00000000-0005-0000-0000-000041670000}"/>
    <cellStyle name="Style 155 2 9" xfId="54401" xr:uid="{00000000-0005-0000-0000-000042670000}"/>
    <cellStyle name="Style 155 3" xfId="38531" xr:uid="{00000000-0005-0000-0000-000043670000}"/>
    <cellStyle name="Style 155 4" xfId="36082" xr:uid="{00000000-0005-0000-0000-000044670000}"/>
    <cellStyle name="Style 155 5" xfId="33633" xr:uid="{00000000-0005-0000-0000-000045670000}"/>
    <cellStyle name="Style 155 6" xfId="31184" xr:uid="{00000000-0005-0000-0000-000046670000}"/>
    <cellStyle name="Style 155 7" xfId="28735" xr:uid="{00000000-0005-0000-0000-000047670000}"/>
    <cellStyle name="Style 155 8" xfId="23835" xr:uid="{00000000-0005-0000-0000-000048670000}"/>
    <cellStyle name="Style 155 9" xfId="18936" xr:uid="{00000000-0005-0000-0000-000049670000}"/>
    <cellStyle name="Style 1550" xfId="43752" xr:uid="{00000000-0005-0000-0000-00004A670000}"/>
    <cellStyle name="Style 1550 10" xfId="14036" xr:uid="{00000000-0005-0000-0000-00004B670000}"/>
    <cellStyle name="Style 1550 11" xfId="9081" xr:uid="{00000000-0005-0000-0000-00004C670000}"/>
    <cellStyle name="Style 1550 12" xfId="4125" xr:uid="{00000000-0005-0000-0000-00004D670000}"/>
    <cellStyle name="Style 1550 13" xfId="47053" xr:uid="{00000000-0005-0000-0000-00004E670000}"/>
    <cellStyle name="Style 1550 14" xfId="51952" xr:uid="{00000000-0005-0000-0000-00004F670000}"/>
    <cellStyle name="Style 1550 15" xfId="58164" xr:uid="{00000000-0005-0000-0000-000050670000}"/>
    <cellStyle name="Style 1550 2" xfId="40979" xr:uid="{00000000-0005-0000-0000-000051670000}"/>
    <cellStyle name="Style 1550 2 2" xfId="26283" xr:uid="{00000000-0005-0000-0000-000052670000}"/>
    <cellStyle name="Style 1550 2 3" xfId="21384" xr:uid="{00000000-0005-0000-0000-000053670000}"/>
    <cellStyle name="Style 1550 2 4" xfId="16485" xr:uid="{00000000-0005-0000-0000-000054670000}"/>
    <cellStyle name="Style 1550 2 5" xfId="11586" xr:uid="{00000000-0005-0000-0000-000055670000}"/>
    <cellStyle name="Style 1550 2 6" xfId="6630" xr:uid="{00000000-0005-0000-0000-000056670000}"/>
    <cellStyle name="Style 1550 2 7" xfId="1675" xr:uid="{00000000-0005-0000-0000-000057670000}"/>
    <cellStyle name="Style 1550 2 8" xfId="49503" xr:uid="{00000000-0005-0000-0000-000058670000}"/>
    <cellStyle name="Style 1550 2 9" xfId="54402" xr:uid="{00000000-0005-0000-0000-000059670000}"/>
    <cellStyle name="Style 1550 3" xfId="38530" xr:uid="{00000000-0005-0000-0000-00005A670000}"/>
    <cellStyle name="Style 1550 4" xfId="36081" xr:uid="{00000000-0005-0000-0000-00005B670000}"/>
    <cellStyle name="Style 1550 5" xfId="33632" xr:uid="{00000000-0005-0000-0000-00005C670000}"/>
    <cellStyle name="Style 1550 6" xfId="31183" xr:uid="{00000000-0005-0000-0000-00005D670000}"/>
    <cellStyle name="Style 1550 7" xfId="28734" xr:uid="{00000000-0005-0000-0000-00005E670000}"/>
    <cellStyle name="Style 1550 8" xfId="23834" xr:uid="{00000000-0005-0000-0000-00005F670000}"/>
    <cellStyle name="Style 1550 9" xfId="18935" xr:uid="{00000000-0005-0000-0000-000060670000}"/>
    <cellStyle name="Style 1551" xfId="43751" xr:uid="{00000000-0005-0000-0000-000061670000}"/>
    <cellStyle name="Style 1551 10" xfId="14035" xr:uid="{00000000-0005-0000-0000-000062670000}"/>
    <cellStyle name="Style 1551 11" xfId="9080" xr:uid="{00000000-0005-0000-0000-000063670000}"/>
    <cellStyle name="Style 1551 12" xfId="4124" xr:uid="{00000000-0005-0000-0000-000064670000}"/>
    <cellStyle name="Style 1551 13" xfId="47054" xr:uid="{00000000-0005-0000-0000-000065670000}"/>
    <cellStyle name="Style 1551 14" xfId="51953" xr:uid="{00000000-0005-0000-0000-000066670000}"/>
    <cellStyle name="Style 1551 15" xfId="58165" xr:uid="{00000000-0005-0000-0000-000067670000}"/>
    <cellStyle name="Style 1551 2" xfId="40978" xr:uid="{00000000-0005-0000-0000-000068670000}"/>
    <cellStyle name="Style 1551 2 2" xfId="26282" xr:uid="{00000000-0005-0000-0000-000069670000}"/>
    <cellStyle name="Style 1551 2 3" xfId="21383" xr:uid="{00000000-0005-0000-0000-00006A670000}"/>
    <cellStyle name="Style 1551 2 4" xfId="16484" xr:uid="{00000000-0005-0000-0000-00006B670000}"/>
    <cellStyle name="Style 1551 2 5" xfId="11585" xr:uid="{00000000-0005-0000-0000-00006C670000}"/>
    <cellStyle name="Style 1551 2 6" xfId="6629" xr:uid="{00000000-0005-0000-0000-00006D670000}"/>
    <cellStyle name="Style 1551 2 7" xfId="1674" xr:uid="{00000000-0005-0000-0000-00006E670000}"/>
    <cellStyle name="Style 1551 2 8" xfId="49504" xr:uid="{00000000-0005-0000-0000-00006F670000}"/>
    <cellStyle name="Style 1551 2 9" xfId="54403" xr:uid="{00000000-0005-0000-0000-000070670000}"/>
    <cellStyle name="Style 1551 3" xfId="38529" xr:uid="{00000000-0005-0000-0000-000071670000}"/>
    <cellStyle name="Style 1551 4" xfId="36080" xr:uid="{00000000-0005-0000-0000-000072670000}"/>
    <cellStyle name="Style 1551 5" xfId="33631" xr:uid="{00000000-0005-0000-0000-000073670000}"/>
    <cellStyle name="Style 1551 6" xfId="31182" xr:uid="{00000000-0005-0000-0000-000074670000}"/>
    <cellStyle name="Style 1551 7" xfId="28733" xr:uid="{00000000-0005-0000-0000-000075670000}"/>
    <cellStyle name="Style 1551 8" xfId="23833" xr:uid="{00000000-0005-0000-0000-000076670000}"/>
    <cellStyle name="Style 1551 9" xfId="18934" xr:uid="{00000000-0005-0000-0000-000077670000}"/>
    <cellStyle name="Style 1552" xfId="43750" xr:uid="{00000000-0005-0000-0000-000078670000}"/>
    <cellStyle name="Style 1552 10" xfId="14034" xr:uid="{00000000-0005-0000-0000-000079670000}"/>
    <cellStyle name="Style 1552 11" xfId="9079" xr:uid="{00000000-0005-0000-0000-00007A670000}"/>
    <cellStyle name="Style 1552 12" xfId="4123" xr:uid="{00000000-0005-0000-0000-00007B670000}"/>
    <cellStyle name="Style 1552 13" xfId="47055" xr:uid="{00000000-0005-0000-0000-00007C670000}"/>
    <cellStyle name="Style 1552 14" xfId="51954" xr:uid="{00000000-0005-0000-0000-00007D670000}"/>
    <cellStyle name="Style 1552 15" xfId="58166" xr:uid="{00000000-0005-0000-0000-00007E670000}"/>
    <cellStyle name="Style 1552 2" xfId="40977" xr:uid="{00000000-0005-0000-0000-00007F670000}"/>
    <cellStyle name="Style 1552 2 2" xfId="26281" xr:uid="{00000000-0005-0000-0000-000080670000}"/>
    <cellStyle name="Style 1552 2 3" xfId="21382" xr:uid="{00000000-0005-0000-0000-000081670000}"/>
    <cellStyle name="Style 1552 2 4" xfId="16483" xr:uid="{00000000-0005-0000-0000-000082670000}"/>
    <cellStyle name="Style 1552 2 5" xfId="11584" xr:uid="{00000000-0005-0000-0000-000083670000}"/>
    <cellStyle name="Style 1552 2 6" xfId="6628" xr:uid="{00000000-0005-0000-0000-000084670000}"/>
    <cellStyle name="Style 1552 2 7" xfId="1673" xr:uid="{00000000-0005-0000-0000-000085670000}"/>
    <cellStyle name="Style 1552 2 8" xfId="49505" xr:uid="{00000000-0005-0000-0000-000086670000}"/>
    <cellStyle name="Style 1552 2 9" xfId="54404" xr:uid="{00000000-0005-0000-0000-000087670000}"/>
    <cellStyle name="Style 1552 3" xfId="38528" xr:uid="{00000000-0005-0000-0000-000088670000}"/>
    <cellStyle name="Style 1552 4" xfId="36079" xr:uid="{00000000-0005-0000-0000-000089670000}"/>
    <cellStyle name="Style 1552 5" xfId="33630" xr:uid="{00000000-0005-0000-0000-00008A670000}"/>
    <cellStyle name="Style 1552 6" xfId="31181" xr:uid="{00000000-0005-0000-0000-00008B670000}"/>
    <cellStyle name="Style 1552 7" xfId="28732" xr:uid="{00000000-0005-0000-0000-00008C670000}"/>
    <cellStyle name="Style 1552 8" xfId="23832" xr:uid="{00000000-0005-0000-0000-00008D670000}"/>
    <cellStyle name="Style 1552 9" xfId="18933" xr:uid="{00000000-0005-0000-0000-00008E670000}"/>
    <cellStyle name="Style 1553" xfId="43749" xr:uid="{00000000-0005-0000-0000-00008F670000}"/>
    <cellStyle name="Style 1553 10" xfId="14033" xr:uid="{00000000-0005-0000-0000-000090670000}"/>
    <cellStyle name="Style 1553 11" xfId="9078" xr:uid="{00000000-0005-0000-0000-000091670000}"/>
    <cellStyle name="Style 1553 12" xfId="4122" xr:uid="{00000000-0005-0000-0000-000092670000}"/>
    <cellStyle name="Style 1553 13" xfId="47056" xr:uid="{00000000-0005-0000-0000-000093670000}"/>
    <cellStyle name="Style 1553 14" xfId="51955" xr:uid="{00000000-0005-0000-0000-000094670000}"/>
    <cellStyle name="Style 1553 15" xfId="58167" xr:uid="{00000000-0005-0000-0000-000095670000}"/>
    <cellStyle name="Style 1553 2" xfId="40976" xr:uid="{00000000-0005-0000-0000-000096670000}"/>
    <cellStyle name="Style 1553 2 2" xfId="26280" xr:uid="{00000000-0005-0000-0000-000097670000}"/>
    <cellStyle name="Style 1553 2 3" xfId="21381" xr:uid="{00000000-0005-0000-0000-000098670000}"/>
    <cellStyle name="Style 1553 2 4" xfId="16482" xr:uid="{00000000-0005-0000-0000-000099670000}"/>
    <cellStyle name="Style 1553 2 5" xfId="11583" xr:uid="{00000000-0005-0000-0000-00009A670000}"/>
    <cellStyle name="Style 1553 2 6" xfId="6627" xr:uid="{00000000-0005-0000-0000-00009B670000}"/>
    <cellStyle name="Style 1553 2 7" xfId="1672" xr:uid="{00000000-0005-0000-0000-00009C670000}"/>
    <cellStyle name="Style 1553 2 8" xfId="49506" xr:uid="{00000000-0005-0000-0000-00009D670000}"/>
    <cellStyle name="Style 1553 2 9" xfId="54405" xr:uid="{00000000-0005-0000-0000-00009E670000}"/>
    <cellStyle name="Style 1553 3" xfId="38527" xr:uid="{00000000-0005-0000-0000-00009F670000}"/>
    <cellStyle name="Style 1553 4" xfId="36078" xr:uid="{00000000-0005-0000-0000-0000A0670000}"/>
    <cellStyle name="Style 1553 5" xfId="33629" xr:uid="{00000000-0005-0000-0000-0000A1670000}"/>
    <cellStyle name="Style 1553 6" xfId="31180" xr:uid="{00000000-0005-0000-0000-0000A2670000}"/>
    <cellStyle name="Style 1553 7" xfId="28731" xr:uid="{00000000-0005-0000-0000-0000A3670000}"/>
    <cellStyle name="Style 1553 8" xfId="23831" xr:uid="{00000000-0005-0000-0000-0000A4670000}"/>
    <cellStyle name="Style 1553 9" xfId="18932" xr:uid="{00000000-0005-0000-0000-0000A5670000}"/>
    <cellStyle name="Style 1554" xfId="43748" xr:uid="{00000000-0005-0000-0000-0000A6670000}"/>
    <cellStyle name="Style 1554 10" xfId="14032" xr:uid="{00000000-0005-0000-0000-0000A7670000}"/>
    <cellStyle name="Style 1554 11" xfId="9077" xr:uid="{00000000-0005-0000-0000-0000A8670000}"/>
    <cellStyle name="Style 1554 12" xfId="4121" xr:uid="{00000000-0005-0000-0000-0000A9670000}"/>
    <cellStyle name="Style 1554 13" xfId="47057" xr:uid="{00000000-0005-0000-0000-0000AA670000}"/>
    <cellStyle name="Style 1554 14" xfId="51956" xr:uid="{00000000-0005-0000-0000-0000AB670000}"/>
    <cellStyle name="Style 1554 15" xfId="58168" xr:uid="{00000000-0005-0000-0000-0000AC670000}"/>
    <cellStyle name="Style 1554 2" xfId="40975" xr:uid="{00000000-0005-0000-0000-0000AD670000}"/>
    <cellStyle name="Style 1554 2 2" xfId="26279" xr:uid="{00000000-0005-0000-0000-0000AE670000}"/>
    <cellStyle name="Style 1554 2 3" xfId="21380" xr:uid="{00000000-0005-0000-0000-0000AF670000}"/>
    <cellStyle name="Style 1554 2 4" xfId="16481" xr:uid="{00000000-0005-0000-0000-0000B0670000}"/>
    <cellStyle name="Style 1554 2 5" xfId="11582" xr:uid="{00000000-0005-0000-0000-0000B1670000}"/>
    <cellStyle name="Style 1554 2 6" xfId="6626" xr:uid="{00000000-0005-0000-0000-0000B2670000}"/>
    <cellStyle name="Style 1554 2 7" xfId="1671" xr:uid="{00000000-0005-0000-0000-0000B3670000}"/>
    <cellStyle name="Style 1554 2 8" xfId="49507" xr:uid="{00000000-0005-0000-0000-0000B4670000}"/>
    <cellStyle name="Style 1554 2 9" xfId="54406" xr:uid="{00000000-0005-0000-0000-0000B5670000}"/>
    <cellStyle name="Style 1554 3" xfId="38526" xr:uid="{00000000-0005-0000-0000-0000B6670000}"/>
    <cellStyle name="Style 1554 4" xfId="36077" xr:uid="{00000000-0005-0000-0000-0000B7670000}"/>
    <cellStyle name="Style 1554 5" xfId="33628" xr:uid="{00000000-0005-0000-0000-0000B8670000}"/>
    <cellStyle name="Style 1554 6" xfId="31179" xr:uid="{00000000-0005-0000-0000-0000B9670000}"/>
    <cellStyle name="Style 1554 7" xfId="28730" xr:uid="{00000000-0005-0000-0000-0000BA670000}"/>
    <cellStyle name="Style 1554 8" xfId="23830" xr:uid="{00000000-0005-0000-0000-0000BB670000}"/>
    <cellStyle name="Style 1554 9" xfId="18931" xr:uid="{00000000-0005-0000-0000-0000BC670000}"/>
    <cellStyle name="Style 1555" xfId="43747" xr:uid="{00000000-0005-0000-0000-0000BD670000}"/>
    <cellStyle name="Style 1555 10" xfId="14031" xr:uid="{00000000-0005-0000-0000-0000BE670000}"/>
    <cellStyle name="Style 1555 11" xfId="9076" xr:uid="{00000000-0005-0000-0000-0000BF670000}"/>
    <cellStyle name="Style 1555 12" xfId="4120" xr:uid="{00000000-0005-0000-0000-0000C0670000}"/>
    <cellStyle name="Style 1555 13" xfId="47058" xr:uid="{00000000-0005-0000-0000-0000C1670000}"/>
    <cellStyle name="Style 1555 14" xfId="51957" xr:uid="{00000000-0005-0000-0000-0000C2670000}"/>
    <cellStyle name="Style 1555 15" xfId="58169" xr:uid="{00000000-0005-0000-0000-0000C3670000}"/>
    <cellStyle name="Style 1555 2" xfId="40974" xr:uid="{00000000-0005-0000-0000-0000C4670000}"/>
    <cellStyle name="Style 1555 2 2" xfId="26278" xr:uid="{00000000-0005-0000-0000-0000C5670000}"/>
    <cellStyle name="Style 1555 2 3" xfId="21379" xr:uid="{00000000-0005-0000-0000-0000C6670000}"/>
    <cellStyle name="Style 1555 2 4" xfId="16480" xr:uid="{00000000-0005-0000-0000-0000C7670000}"/>
    <cellStyle name="Style 1555 2 5" xfId="11581" xr:uid="{00000000-0005-0000-0000-0000C8670000}"/>
    <cellStyle name="Style 1555 2 6" xfId="6625" xr:uid="{00000000-0005-0000-0000-0000C9670000}"/>
    <cellStyle name="Style 1555 2 7" xfId="1670" xr:uid="{00000000-0005-0000-0000-0000CA670000}"/>
    <cellStyle name="Style 1555 2 8" xfId="49508" xr:uid="{00000000-0005-0000-0000-0000CB670000}"/>
    <cellStyle name="Style 1555 2 9" xfId="54407" xr:uid="{00000000-0005-0000-0000-0000CC670000}"/>
    <cellStyle name="Style 1555 3" xfId="38525" xr:uid="{00000000-0005-0000-0000-0000CD670000}"/>
    <cellStyle name="Style 1555 4" xfId="36076" xr:uid="{00000000-0005-0000-0000-0000CE670000}"/>
    <cellStyle name="Style 1555 5" xfId="33627" xr:uid="{00000000-0005-0000-0000-0000CF670000}"/>
    <cellStyle name="Style 1555 6" xfId="31178" xr:uid="{00000000-0005-0000-0000-0000D0670000}"/>
    <cellStyle name="Style 1555 7" xfId="28729" xr:uid="{00000000-0005-0000-0000-0000D1670000}"/>
    <cellStyle name="Style 1555 8" xfId="23829" xr:uid="{00000000-0005-0000-0000-0000D2670000}"/>
    <cellStyle name="Style 1555 9" xfId="18930" xr:uid="{00000000-0005-0000-0000-0000D3670000}"/>
    <cellStyle name="Style 1556" xfId="43746" xr:uid="{00000000-0005-0000-0000-0000D4670000}"/>
    <cellStyle name="Style 1556 10" xfId="14030" xr:uid="{00000000-0005-0000-0000-0000D5670000}"/>
    <cellStyle name="Style 1556 11" xfId="9075" xr:uid="{00000000-0005-0000-0000-0000D6670000}"/>
    <cellStyle name="Style 1556 12" xfId="4119" xr:uid="{00000000-0005-0000-0000-0000D7670000}"/>
    <cellStyle name="Style 1556 13" xfId="47059" xr:uid="{00000000-0005-0000-0000-0000D8670000}"/>
    <cellStyle name="Style 1556 14" xfId="51958" xr:uid="{00000000-0005-0000-0000-0000D9670000}"/>
    <cellStyle name="Style 1556 15" xfId="58170" xr:uid="{00000000-0005-0000-0000-0000DA670000}"/>
    <cellStyle name="Style 1556 2" xfId="40973" xr:uid="{00000000-0005-0000-0000-0000DB670000}"/>
    <cellStyle name="Style 1556 2 2" xfId="26277" xr:uid="{00000000-0005-0000-0000-0000DC670000}"/>
    <cellStyle name="Style 1556 2 3" xfId="21378" xr:uid="{00000000-0005-0000-0000-0000DD670000}"/>
    <cellStyle name="Style 1556 2 4" xfId="16479" xr:uid="{00000000-0005-0000-0000-0000DE670000}"/>
    <cellStyle name="Style 1556 2 5" xfId="11580" xr:uid="{00000000-0005-0000-0000-0000DF670000}"/>
    <cellStyle name="Style 1556 2 6" xfId="6624" xr:uid="{00000000-0005-0000-0000-0000E0670000}"/>
    <cellStyle name="Style 1556 2 7" xfId="1669" xr:uid="{00000000-0005-0000-0000-0000E1670000}"/>
    <cellStyle name="Style 1556 2 8" xfId="49509" xr:uid="{00000000-0005-0000-0000-0000E2670000}"/>
    <cellStyle name="Style 1556 2 9" xfId="54408" xr:uid="{00000000-0005-0000-0000-0000E3670000}"/>
    <cellStyle name="Style 1556 3" xfId="38524" xr:uid="{00000000-0005-0000-0000-0000E4670000}"/>
    <cellStyle name="Style 1556 4" xfId="36075" xr:uid="{00000000-0005-0000-0000-0000E5670000}"/>
    <cellStyle name="Style 1556 5" xfId="33626" xr:uid="{00000000-0005-0000-0000-0000E6670000}"/>
    <cellStyle name="Style 1556 6" xfId="31177" xr:uid="{00000000-0005-0000-0000-0000E7670000}"/>
    <cellStyle name="Style 1556 7" xfId="28728" xr:uid="{00000000-0005-0000-0000-0000E8670000}"/>
    <cellStyle name="Style 1556 8" xfId="23828" xr:uid="{00000000-0005-0000-0000-0000E9670000}"/>
    <cellStyle name="Style 1556 9" xfId="18929" xr:uid="{00000000-0005-0000-0000-0000EA670000}"/>
    <cellStyle name="Style 1557" xfId="43745" xr:uid="{00000000-0005-0000-0000-0000EB670000}"/>
    <cellStyle name="Style 1557 10" xfId="14029" xr:uid="{00000000-0005-0000-0000-0000EC670000}"/>
    <cellStyle name="Style 1557 11" xfId="9074" xr:uid="{00000000-0005-0000-0000-0000ED670000}"/>
    <cellStyle name="Style 1557 12" xfId="4118" xr:uid="{00000000-0005-0000-0000-0000EE670000}"/>
    <cellStyle name="Style 1557 13" xfId="47060" xr:uid="{00000000-0005-0000-0000-0000EF670000}"/>
    <cellStyle name="Style 1557 14" xfId="51959" xr:uid="{00000000-0005-0000-0000-0000F0670000}"/>
    <cellStyle name="Style 1557 15" xfId="58171" xr:uid="{00000000-0005-0000-0000-0000F1670000}"/>
    <cellStyle name="Style 1557 2" xfId="40972" xr:uid="{00000000-0005-0000-0000-0000F2670000}"/>
    <cellStyle name="Style 1557 2 2" xfId="26276" xr:uid="{00000000-0005-0000-0000-0000F3670000}"/>
    <cellStyle name="Style 1557 2 3" xfId="21377" xr:uid="{00000000-0005-0000-0000-0000F4670000}"/>
    <cellStyle name="Style 1557 2 4" xfId="16478" xr:uid="{00000000-0005-0000-0000-0000F5670000}"/>
    <cellStyle name="Style 1557 2 5" xfId="11579" xr:uid="{00000000-0005-0000-0000-0000F6670000}"/>
    <cellStyle name="Style 1557 2 6" xfId="6623" xr:uid="{00000000-0005-0000-0000-0000F7670000}"/>
    <cellStyle name="Style 1557 2 7" xfId="1668" xr:uid="{00000000-0005-0000-0000-0000F8670000}"/>
    <cellStyle name="Style 1557 2 8" xfId="49510" xr:uid="{00000000-0005-0000-0000-0000F9670000}"/>
    <cellStyle name="Style 1557 2 9" xfId="54409" xr:uid="{00000000-0005-0000-0000-0000FA670000}"/>
    <cellStyle name="Style 1557 3" xfId="38523" xr:uid="{00000000-0005-0000-0000-0000FB670000}"/>
    <cellStyle name="Style 1557 4" xfId="36074" xr:uid="{00000000-0005-0000-0000-0000FC670000}"/>
    <cellStyle name="Style 1557 5" xfId="33625" xr:uid="{00000000-0005-0000-0000-0000FD670000}"/>
    <cellStyle name="Style 1557 6" xfId="31176" xr:uid="{00000000-0005-0000-0000-0000FE670000}"/>
    <cellStyle name="Style 1557 7" xfId="28727" xr:uid="{00000000-0005-0000-0000-0000FF670000}"/>
    <cellStyle name="Style 1557 8" xfId="23827" xr:uid="{00000000-0005-0000-0000-000000680000}"/>
    <cellStyle name="Style 1557 9" xfId="18928" xr:uid="{00000000-0005-0000-0000-000001680000}"/>
    <cellStyle name="Style 1558" xfId="43744" xr:uid="{00000000-0005-0000-0000-000002680000}"/>
    <cellStyle name="Style 1558 10" xfId="14028" xr:uid="{00000000-0005-0000-0000-000003680000}"/>
    <cellStyle name="Style 1558 11" xfId="9073" xr:uid="{00000000-0005-0000-0000-000004680000}"/>
    <cellStyle name="Style 1558 12" xfId="4117" xr:uid="{00000000-0005-0000-0000-000005680000}"/>
    <cellStyle name="Style 1558 13" xfId="47061" xr:uid="{00000000-0005-0000-0000-000006680000}"/>
    <cellStyle name="Style 1558 14" xfId="51960" xr:uid="{00000000-0005-0000-0000-000007680000}"/>
    <cellStyle name="Style 1558 15" xfId="58172" xr:uid="{00000000-0005-0000-0000-000008680000}"/>
    <cellStyle name="Style 1558 2" xfId="40971" xr:uid="{00000000-0005-0000-0000-000009680000}"/>
    <cellStyle name="Style 1558 2 2" xfId="26275" xr:uid="{00000000-0005-0000-0000-00000A680000}"/>
    <cellStyle name="Style 1558 2 3" xfId="21376" xr:uid="{00000000-0005-0000-0000-00000B680000}"/>
    <cellStyle name="Style 1558 2 4" xfId="16477" xr:uid="{00000000-0005-0000-0000-00000C680000}"/>
    <cellStyle name="Style 1558 2 5" xfId="11578" xr:uid="{00000000-0005-0000-0000-00000D680000}"/>
    <cellStyle name="Style 1558 2 6" xfId="6622" xr:uid="{00000000-0005-0000-0000-00000E680000}"/>
    <cellStyle name="Style 1558 2 7" xfId="1667" xr:uid="{00000000-0005-0000-0000-00000F680000}"/>
    <cellStyle name="Style 1558 2 8" xfId="49511" xr:uid="{00000000-0005-0000-0000-000010680000}"/>
    <cellStyle name="Style 1558 2 9" xfId="54410" xr:uid="{00000000-0005-0000-0000-000011680000}"/>
    <cellStyle name="Style 1558 3" xfId="38522" xr:uid="{00000000-0005-0000-0000-000012680000}"/>
    <cellStyle name="Style 1558 4" xfId="36073" xr:uid="{00000000-0005-0000-0000-000013680000}"/>
    <cellStyle name="Style 1558 5" xfId="33624" xr:uid="{00000000-0005-0000-0000-000014680000}"/>
    <cellStyle name="Style 1558 6" xfId="31175" xr:uid="{00000000-0005-0000-0000-000015680000}"/>
    <cellStyle name="Style 1558 7" xfId="28726" xr:uid="{00000000-0005-0000-0000-000016680000}"/>
    <cellStyle name="Style 1558 8" xfId="23826" xr:uid="{00000000-0005-0000-0000-000017680000}"/>
    <cellStyle name="Style 1558 9" xfId="18927" xr:uid="{00000000-0005-0000-0000-000018680000}"/>
    <cellStyle name="Style 1559" xfId="43743" xr:uid="{00000000-0005-0000-0000-000019680000}"/>
    <cellStyle name="Style 1559 10" xfId="14027" xr:uid="{00000000-0005-0000-0000-00001A680000}"/>
    <cellStyle name="Style 1559 11" xfId="9072" xr:uid="{00000000-0005-0000-0000-00001B680000}"/>
    <cellStyle name="Style 1559 12" xfId="4116" xr:uid="{00000000-0005-0000-0000-00001C680000}"/>
    <cellStyle name="Style 1559 13" xfId="47062" xr:uid="{00000000-0005-0000-0000-00001D680000}"/>
    <cellStyle name="Style 1559 14" xfId="51961" xr:uid="{00000000-0005-0000-0000-00001E680000}"/>
    <cellStyle name="Style 1559 15" xfId="58173" xr:uid="{00000000-0005-0000-0000-00001F680000}"/>
    <cellStyle name="Style 1559 2" xfId="40970" xr:uid="{00000000-0005-0000-0000-000020680000}"/>
    <cellStyle name="Style 1559 2 2" xfId="26274" xr:uid="{00000000-0005-0000-0000-000021680000}"/>
    <cellStyle name="Style 1559 2 3" xfId="21375" xr:uid="{00000000-0005-0000-0000-000022680000}"/>
    <cellStyle name="Style 1559 2 4" xfId="16476" xr:uid="{00000000-0005-0000-0000-000023680000}"/>
    <cellStyle name="Style 1559 2 5" xfId="11577" xr:uid="{00000000-0005-0000-0000-000024680000}"/>
    <cellStyle name="Style 1559 2 6" xfId="6621" xr:uid="{00000000-0005-0000-0000-000025680000}"/>
    <cellStyle name="Style 1559 2 7" xfId="1666" xr:uid="{00000000-0005-0000-0000-000026680000}"/>
    <cellStyle name="Style 1559 2 8" xfId="49512" xr:uid="{00000000-0005-0000-0000-000027680000}"/>
    <cellStyle name="Style 1559 2 9" xfId="54411" xr:uid="{00000000-0005-0000-0000-000028680000}"/>
    <cellStyle name="Style 1559 3" xfId="38521" xr:uid="{00000000-0005-0000-0000-000029680000}"/>
    <cellStyle name="Style 1559 4" xfId="36072" xr:uid="{00000000-0005-0000-0000-00002A680000}"/>
    <cellStyle name="Style 1559 5" xfId="33623" xr:uid="{00000000-0005-0000-0000-00002B680000}"/>
    <cellStyle name="Style 1559 6" xfId="31174" xr:uid="{00000000-0005-0000-0000-00002C680000}"/>
    <cellStyle name="Style 1559 7" xfId="28725" xr:uid="{00000000-0005-0000-0000-00002D680000}"/>
    <cellStyle name="Style 1559 8" xfId="23825" xr:uid="{00000000-0005-0000-0000-00002E680000}"/>
    <cellStyle name="Style 1559 9" xfId="18926" xr:uid="{00000000-0005-0000-0000-00002F680000}"/>
    <cellStyle name="Style 156" xfId="43742" xr:uid="{00000000-0005-0000-0000-000030680000}"/>
    <cellStyle name="Style 156 10" xfId="14026" xr:uid="{00000000-0005-0000-0000-000031680000}"/>
    <cellStyle name="Style 156 11" xfId="9071" xr:uid="{00000000-0005-0000-0000-000032680000}"/>
    <cellStyle name="Style 156 12" xfId="4115" xr:uid="{00000000-0005-0000-0000-000033680000}"/>
    <cellStyle name="Style 156 13" xfId="47063" xr:uid="{00000000-0005-0000-0000-000034680000}"/>
    <cellStyle name="Style 156 14" xfId="51962" xr:uid="{00000000-0005-0000-0000-000035680000}"/>
    <cellStyle name="Style 156 15" xfId="58174" xr:uid="{00000000-0005-0000-0000-000036680000}"/>
    <cellStyle name="Style 156 2" xfId="40969" xr:uid="{00000000-0005-0000-0000-000037680000}"/>
    <cellStyle name="Style 156 2 2" xfId="26273" xr:uid="{00000000-0005-0000-0000-000038680000}"/>
    <cellStyle name="Style 156 2 3" xfId="21374" xr:uid="{00000000-0005-0000-0000-000039680000}"/>
    <cellStyle name="Style 156 2 4" xfId="16475" xr:uid="{00000000-0005-0000-0000-00003A680000}"/>
    <cellStyle name="Style 156 2 5" xfId="11576" xr:uid="{00000000-0005-0000-0000-00003B680000}"/>
    <cellStyle name="Style 156 2 6" xfId="6620" xr:uid="{00000000-0005-0000-0000-00003C680000}"/>
    <cellStyle name="Style 156 2 7" xfId="1665" xr:uid="{00000000-0005-0000-0000-00003D680000}"/>
    <cellStyle name="Style 156 2 8" xfId="49513" xr:uid="{00000000-0005-0000-0000-00003E680000}"/>
    <cellStyle name="Style 156 2 9" xfId="54412" xr:uid="{00000000-0005-0000-0000-00003F680000}"/>
    <cellStyle name="Style 156 3" xfId="38520" xr:uid="{00000000-0005-0000-0000-000040680000}"/>
    <cellStyle name="Style 156 4" xfId="36071" xr:uid="{00000000-0005-0000-0000-000041680000}"/>
    <cellStyle name="Style 156 5" xfId="33622" xr:uid="{00000000-0005-0000-0000-000042680000}"/>
    <cellStyle name="Style 156 6" xfId="31173" xr:uid="{00000000-0005-0000-0000-000043680000}"/>
    <cellStyle name="Style 156 7" xfId="28724" xr:uid="{00000000-0005-0000-0000-000044680000}"/>
    <cellStyle name="Style 156 8" xfId="23824" xr:uid="{00000000-0005-0000-0000-000045680000}"/>
    <cellStyle name="Style 156 9" xfId="18925" xr:uid="{00000000-0005-0000-0000-000046680000}"/>
    <cellStyle name="Style 1560" xfId="43741" xr:uid="{00000000-0005-0000-0000-000047680000}"/>
    <cellStyle name="Style 1560 10" xfId="14025" xr:uid="{00000000-0005-0000-0000-000048680000}"/>
    <cellStyle name="Style 1560 11" xfId="9070" xr:uid="{00000000-0005-0000-0000-000049680000}"/>
    <cellStyle name="Style 1560 12" xfId="4114" xr:uid="{00000000-0005-0000-0000-00004A680000}"/>
    <cellStyle name="Style 1560 13" xfId="47064" xr:uid="{00000000-0005-0000-0000-00004B680000}"/>
    <cellStyle name="Style 1560 14" xfId="51963" xr:uid="{00000000-0005-0000-0000-00004C680000}"/>
    <cellStyle name="Style 1560 15" xfId="58175" xr:uid="{00000000-0005-0000-0000-00004D680000}"/>
    <cellStyle name="Style 1560 2" xfId="40968" xr:uid="{00000000-0005-0000-0000-00004E680000}"/>
    <cellStyle name="Style 1560 2 2" xfId="26272" xr:uid="{00000000-0005-0000-0000-00004F680000}"/>
    <cellStyle name="Style 1560 2 3" xfId="21373" xr:uid="{00000000-0005-0000-0000-000050680000}"/>
    <cellStyle name="Style 1560 2 4" xfId="16474" xr:uid="{00000000-0005-0000-0000-000051680000}"/>
    <cellStyle name="Style 1560 2 5" xfId="11575" xr:uid="{00000000-0005-0000-0000-000052680000}"/>
    <cellStyle name="Style 1560 2 6" xfId="6619" xr:uid="{00000000-0005-0000-0000-000053680000}"/>
    <cellStyle name="Style 1560 2 7" xfId="1664" xr:uid="{00000000-0005-0000-0000-000054680000}"/>
    <cellStyle name="Style 1560 2 8" xfId="49514" xr:uid="{00000000-0005-0000-0000-000055680000}"/>
    <cellStyle name="Style 1560 2 9" xfId="54413" xr:uid="{00000000-0005-0000-0000-000056680000}"/>
    <cellStyle name="Style 1560 3" xfId="38519" xr:uid="{00000000-0005-0000-0000-000057680000}"/>
    <cellStyle name="Style 1560 4" xfId="36070" xr:uid="{00000000-0005-0000-0000-000058680000}"/>
    <cellStyle name="Style 1560 5" xfId="33621" xr:uid="{00000000-0005-0000-0000-000059680000}"/>
    <cellStyle name="Style 1560 6" xfId="31172" xr:uid="{00000000-0005-0000-0000-00005A680000}"/>
    <cellStyle name="Style 1560 7" xfId="28723" xr:uid="{00000000-0005-0000-0000-00005B680000}"/>
    <cellStyle name="Style 1560 8" xfId="23823" xr:uid="{00000000-0005-0000-0000-00005C680000}"/>
    <cellStyle name="Style 1560 9" xfId="18924" xr:uid="{00000000-0005-0000-0000-00005D680000}"/>
    <cellStyle name="Style 1561" xfId="43740" xr:uid="{00000000-0005-0000-0000-00005E680000}"/>
    <cellStyle name="Style 1561 10" xfId="14024" xr:uid="{00000000-0005-0000-0000-00005F680000}"/>
    <cellStyle name="Style 1561 11" xfId="9069" xr:uid="{00000000-0005-0000-0000-000060680000}"/>
    <cellStyle name="Style 1561 12" xfId="4113" xr:uid="{00000000-0005-0000-0000-000061680000}"/>
    <cellStyle name="Style 1561 13" xfId="47065" xr:uid="{00000000-0005-0000-0000-000062680000}"/>
    <cellStyle name="Style 1561 14" xfId="51964" xr:uid="{00000000-0005-0000-0000-000063680000}"/>
    <cellStyle name="Style 1561 15" xfId="58176" xr:uid="{00000000-0005-0000-0000-000064680000}"/>
    <cellStyle name="Style 1561 2" xfId="40967" xr:uid="{00000000-0005-0000-0000-000065680000}"/>
    <cellStyle name="Style 1561 2 2" xfId="26271" xr:uid="{00000000-0005-0000-0000-000066680000}"/>
    <cellStyle name="Style 1561 2 3" xfId="21372" xr:uid="{00000000-0005-0000-0000-000067680000}"/>
    <cellStyle name="Style 1561 2 4" xfId="16473" xr:uid="{00000000-0005-0000-0000-000068680000}"/>
    <cellStyle name="Style 1561 2 5" xfId="11574" xr:uid="{00000000-0005-0000-0000-000069680000}"/>
    <cellStyle name="Style 1561 2 6" xfId="6618" xr:uid="{00000000-0005-0000-0000-00006A680000}"/>
    <cellStyle name="Style 1561 2 7" xfId="1663" xr:uid="{00000000-0005-0000-0000-00006B680000}"/>
    <cellStyle name="Style 1561 2 8" xfId="49515" xr:uid="{00000000-0005-0000-0000-00006C680000}"/>
    <cellStyle name="Style 1561 2 9" xfId="54414" xr:uid="{00000000-0005-0000-0000-00006D680000}"/>
    <cellStyle name="Style 1561 3" xfId="38518" xr:uid="{00000000-0005-0000-0000-00006E680000}"/>
    <cellStyle name="Style 1561 4" xfId="36069" xr:uid="{00000000-0005-0000-0000-00006F680000}"/>
    <cellStyle name="Style 1561 5" xfId="33620" xr:uid="{00000000-0005-0000-0000-000070680000}"/>
    <cellStyle name="Style 1561 6" xfId="31171" xr:uid="{00000000-0005-0000-0000-000071680000}"/>
    <cellStyle name="Style 1561 7" xfId="28722" xr:uid="{00000000-0005-0000-0000-000072680000}"/>
    <cellStyle name="Style 1561 8" xfId="23822" xr:uid="{00000000-0005-0000-0000-000073680000}"/>
    <cellStyle name="Style 1561 9" xfId="18923" xr:uid="{00000000-0005-0000-0000-000074680000}"/>
    <cellStyle name="Style 1562" xfId="43739" xr:uid="{00000000-0005-0000-0000-000075680000}"/>
    <cellStyle name="Style 1562 10" xfId="14023" xr:uid="{00000000-0005-0000-0000-000076680000}"/>
    <cellStyle name="Style 1562 11" xfId="9068" xr:uid="{00000000-0005-0000-0000-000077680000}"/>
    <cellStyle name="Style 1562 12" xfId="4112" xr:uid="{00000000-0005-0000-0000-000078680000}"/>
    <cellStyle name="Style 1562 13" xfId="47066" xr:uid="{00000000-0005-0000-0000-000079680000}"/>
    <cellStyle name="Style 1562 14" xfId="51965" xr:uid="{00000000-0005-0000-0000-00007A680000}"/>
    <cellStyle name="Style 1562 15" xfId="58177" xr:uid="{00000000-0005-0000-0000-00007B680000}"/>
    <cellStyle name="Style 1562 2" xfId="40966" xr:uid="{00000000-0005-0000-0000-00007C680000}"/>
    <cellStyle name="Style 1562 2 2" xfId="26270" xr:uid="{00000000-0005-0000-0000-00007D680000}"/>
    <cellStyle name="Style 1562 2 3" xfId="21371" xr:uid="{00000000-0005-0000-0000-00007E680000}"/>
    <cellStyle name="Style 1562 2 4" xfId="16472" xr:uid="{00000000-0005-0000-0000-00007F680000}"/>
    <cellStyle name="Style 1562 2 5" xfId="11573" xr:uid="{00000000-0005-0000-0000-000080680000}"/>
    <cellStyle name="Style 1562 2 6" xfId="6617" xr:uid="{00000000-0005-0000-0000-000081680000}"/>
    <cellStyle name="Style 1562 2 7" xfId="1662" xr:uid="{00000000-0005-0000-0000-000082680000}"/>
    <cellStyle name="Style 1562 2 8" xfId="49516" xr:uid="{00000000-0005-0000-0000-000083680000}"/>
    <cellStyle name="Style 1562 2 9" xfId="54415" xr:uid="{00000000-0005-0000-0000-000084680000}"/>
    <cellStyle name="Style 1562 3" xfId="38517" xr:uid="{00000000-0005-0000-0000-000085680000}"/>
    <cellStyle name="Style 1562 4" xfId="36068" xr:uid="{00000000-0005-0000-0000-000086680000}"/>
    <cellStyle name="Style 1562 5" xfId="33619" xr:uid="{00000000-0005-0000-0000-000087680000}"/>
    <cellStyle name="Style 1562 6" xfId="31170" xr:uid="{00000000-0005-0000-0000-000088680000}"/>
    <cellStyle name="Style 1562 7" xfId="28721" xr:uid="{00000000-0005-0000-0000-000089680000}"/>
    <cellStyle name="Style 1562 8" xfId="23821" xr:uid="{00000000-0005-0000-0000-00008A680000}"/>
    <cellStyle name="Style 1562 9" xfId="18922" xr:uid="{00000000-0005-0000-0000-00008B680000}"/>
    <cellStyle name="Style 1563" xfId="43738" xr:uid="{00000000-0005-0000-0000-00008C680000}"/>
    <cellStyle name="Style 1563 10" xfId="14022" xr:uid="{00000000-0005-0000-0000-00008D680000}"/>
    <cellStyle name="Style 1563 11" xfId="9067" xr:uid="{00000000-0005-0000-0000-00008E680000}"/>
    <cellStyle name="Style 1563 12" xfId="4111" xr:uid="{00000000-0005-0000-0000-00008F680000}"/>
    <cellStyle name="Style 1563 13" xfId="47067" xr:uid="{00000000-0005-0000-0000-000090680000}"/>
    <cellStyle name="Style 1563 14" xfId="51966" xr:uid="{00000000-0005-0000-0000-000091680000}"/>
    <cellStyle name="Style 1563 15" xfId="58178" xr:uid="{00000000-0005-0000-0000-000092680000}"/>
    <cellStyle name="Style 1563 2" xfId="40965" xr:uid="{00000000-0005-0000-0000-000093680000}"/>
    <cellStyle name="Style 1563 2 2" xfId="26269" xr:uid="{00000000-0005-0000-0000-000094680000}"/>
    <cellStyle name="Style 1563 2 3" xfId="21370" xr:uid="{00000000-0005-0000-0000-000095680000}"/>
    <cellStyle name="Style 1563 2 4" xfId="16471" xr:uid="{00000000-0005-0000-0000-000096680000}"/>
    <cellStyle name="Style 1563 2 5" xfId="11572" xr:uid="{00000000-0005-0000-0000-000097680000}"/>
    <cellStyle name="Style 1563 2 6" xfId="6616" xr:uid="{00000000-0005-0000-0000-000098680000}"/>
    <cellStyle name="Style 1563 2 7" xfId="1661" xr:uid="{00000000-0005-0000-0000-000099680000}"/>
    <cellStyle name="Style 1563 2 8" xfId="49517" xr:uid="{00000000-0005-0000-0000-00009A680000}"/>
    <cellStyle name="Style 1563 2 9" xfId="54416" xr:uid="{00000000-0005-0000-0000-00009B680000}"/>
    <cellStyle name="Style 1563 3" xfId="38516" xr:uid="{00000000-0005-0000-0000-00009C680000}"/>
    <cellStyle name="Style 1563 4" xfId="36067" xr:uid="{00000000-0005-0000-0000-00009D680000}"/>
    <cellStyle name="Style 1563 5" xfId="33618" xr:uid="{00000000-0005-0000-0000-00009E680000}"/>
    <cellStyle name="Style 1563 6" xfId="31169" xr:uid="{00000000-0005-0000-0000-00009F680000}"/>
    <cellStyle name="Style 1563 7" xfId="28720" xr:uid="{00000000-0005-0000-0000-0000A0680000}"/>
    <cellStyle name="Style 1563 8" xfId="23820" xr:uid="{00000000-0005-0000-0000-0000A1680000}"/>
    <cellStyle name="Style 1563 9" xfId="18921" xr:uid="{00000000-0005-0000-0000-0000A2680000}"/>
    <cellStyle name="Style 1564" xfId="43737" xr:uid="{00000000-0005-0000-0000-0000A3680000}"/>
    <cellStyle name="Style 1564 10" xfId="14021" xr:uid="{00000000-0005-0000-0000-0000A4680000}"/>
    <cellStyle name="Style 1564 11" xfId="9066" xr:uid="{00000000-0005-0000-0000-0000A5680000}"/>
    <cellStyle name="Style 1564 12" xfId="4110" xr:uid="{00000000-0005-0000-0000-0000A6680000}"/>
    <cellStyle name="Style 1564 13" xfId="47068" xr:uid="{00000000-0005-0000-0000-0000A7680000}"/>
    <cellStyle name="Style 1564 14" xfId="51967" xr:uid="{00000000-0005-0000-0000-0000A8680000}"/>
    <cellStyle name="Style 1564 15" xfId="58179" xr:uid="{00000000-0005-0000-0000-0000A9680000}"/>
    <cellStyle name="Style 1564 2" xfId="40964" xr:uid="{00000000-0005-0000-0000-0000AA680000}"/>
    <cellStyle name="Style 1564 2 2" xfId="26268" xr:uid="{00000000-0005-0000-0000-0000AB680000}"/>
    <cellStyle name="Style 1564 2 3" xfId="21369" xr:uid="{00000000-0005-0000-0000-0000AC680000}"/>
    <cellStyle name="Style 1564 2 4" xfId="16470" xr:uid="{00000000-0005-0000-0000-0000AD680000}"/>
    <cellStyle name="Style 1564 2 5" xfId="11571" xr:uid="{00000000-0005-0000-0000-0000AE680000}"/>
    <cellStyle name="Style 1564 2 6" xfId="6615" xr:uid="{00000000-0005-0000-0000-0000AF680000}"/>
    <cellStyle name="Style 1564 2 7" xfId="1660" xr:uid="{00000000-0005-0000-0000-0000B0680000}"/>
    <cellStyle name="Style 1564 2 8" xfId="49518" xr:uid="{00000000-0005-0000-0000-0000B1680000}"/>
    <cellStyle name="Style 1564 2 9" xfId="54417" xr:uid="{00000000-0005-0000-0000-0000B2680000}"/>
    <cellStyle name="Style 1564 3" xfId="38515" xr:uid="{00000000-0005-0000-0000-0000B3680000}"/>
    <cellStyle name="Style 1564 4" xfId="36066" xr:uid="{00000000-0005-0000-0000-0000B4680000}"/>
    <cellStyle name="Style 1564 5" xfId="33617" xr:uid="{00000000-0005-0000-0000-0000B5680000}"/>
    <cellStyle name="Style 1564 6" xfId="31168" xr:uid="{00000000-0005-0000-0000-0000B6680000}"/>
    <cellStyle name="Style 1564 7" xfId="28719" xr:uid="{00000000-0005-0000-0000-0000B7680000}"/>
    <cellStyle name="Style 1564 8" xfId="23819" xr:uid="{00000000-0005-0000-0000-0000B8680000}"/>
    <cellStyle name="Style 1564 9" xfId="18920" xr:uid="{00000000-0005-0000-0000-0000B9680000}"/>
    <cellStyle name="Style 1565" xfId="43736" xr:uid="{00000000-0005-0000-0000-0000BA680000}"/>
    <cellStyle name="Style 1565 10" xfId="14020" xr:uid="{00000000-0005-0000-0000-0000BB680000}"/>
    <cellStyle name="Style 1565 11" xfId="9065" xr:uid="{00000000-0005-0000-0000-0000BC680000}"/>
    <cellStyle name="Style 1565 12" xfId="4109" xr:uid="{00000000-0005-0000-0000-0000BD680000}"/>
    <cellStyle name="Style 1565 13" xfId="47069" xr:uid="{00000000-0005-0000-0000-0000BE680000}"/>
    <cellStyle name="Style 1565 14" xfId="51968" xr:uid="{00000000-0005-0000-0000-0000BF680000}"/>
    <cellStyle name="Style 1565 15" xfId="58180" xr:uid="{00000000-0005-0000-0000-0000C0680000}"/>
    <cellStyle name="Style 1565 2" xfId="40963" xr:uid="{00000000-0005-0000-0000-0000C1680000}"/>
    <cellStyle name="Style 1565 2 2" xfId="26267" xr:uid="{00000000-0005-0000-0000-0000C2680000}"/>
    <cellStyle name="Style 1565 2 3" xfId="21368" xr:uid="{00000000-0005-0000-0000-0000C3680000}"/>
    <cellStyle name="Style 1565 2 4" xfId="16469" xr:uid="{00000000-0005-0000-0000-0000C4680000}"/>
    <cellStyle name="Style 1565 2 5" xfId="11570" xr:uid="{00000000-0005-0000-0000-0000C5680000}"/>
    <cellStyle name="Style 1565 2 6" xfId="6614" xr:uid="{00000000-0005-0000-0000-0000C6680000}"/>
    <cellStyle name="Style 1565 2 7" xfId="1659" xr:uid="{00000000-0005-0000-0000-0000C7680000}"/>
    <cellStyle name="Style 1565 2 8" xfId="49519" xr:uid="{00000000-0005-0000-0000-0000C8680000}"/>
    <cellStyle name="Style 1565 2 9" xfId="54418" xr:uid="{00000000-0005-0000-0000-0000C9680000}"/>
    <cellStyle name="Style 1565 3" xfId="38514" xr:uid="{00000000-0005-0000-0000-0000CA680000}"/>
    <cellStyle name="Style 1565 4" xfId="36065" xr:uid="{00000000-0005-0000-0000-0000CB680000}"/>
    <cellStyle name="Style 1565 5" xfId="33616" xr:uid="{00000000-0005-0000-0000-0000CC680000}"/>
    <cellStyle name="Style 1565 6" xfId="31167" xr:uid="{00000000-0005-0000-0000-0000CD680000}"/>
    <cellStyle name="Style 1565 7" xfId="28718" xr:uid="{00000000-0005-0000-0000-0000CE680000}"/>
    <cellStyle name="Style 1565 8" xfId="23818" xr:uid="{00000000-0005-0000-0000-0000CF680000}"/>
    <cellStyle name="Style 1565 9" xfId="18919" xr:uid="{00000000-0005-0000-0000-0000D0680000}"/>
    <cellStyle name="Style 1566" xfId="43735" xr:uid="{00000000-0005-0000-0000-0000D1680000}"/>
    <cellStyle name="Style 1566 10" xfId="14019" xr:uid="{00000000-0005-0000-0000-0000D2680000}"/>
    <cellStyle name="Style 1566 11" xfId="9064" xr:uid="{00000000-0005-0000-0000-0000D3680000}"/>
    <cellStyle name="Style 1566 12" xfId="4108" xr:uid="{00000000-0005-0000-0000-0000D4680000}"/>
    <cellStyle name="Style 1566 13" xfId="47070" xr:uid="{00000000-0005-0000-0000-0000D5680000}"/>
    <cellStyle name="Style 1566 14" xfId="51969" xr:uid="{00000000-0005-0000-0000-0000D6680000}"/>
    <cellStyle name="Style 1566 15" xfId="58181" xr:uid="{00000000-0005-0000-0000-0000D7680000}"/>
    <cellStyle name="Style 1566 2" xfId="40962" xr:uid="{00000000-0005-0000-0000-0000D8680000}"/>
    <cellStyle name="Style 1566 2 2" xfId="26266" xr:uid="{00000000-0005-0000-0000-0000D9680000}"/>
    <cellStyle name="Style 1566 2 3" xfId="21367" xr:uid="{00000000-0005-0000-0000-0000DA680000}"/>
    <cellStyle name="Style 1566 2 4" xfId="16468" xr:uid="{00000000-0005-0000-0000-0000DB680000}"/>
    <cellStyle name="Style 1566 2 5" xfId="11569" xr:uid="{00000000-0005-0000-0000-0000DC680000}"/>
    <cellStyle name="Style 1566 2 6" xfId="6613" xr:uid="{00000000-0005-0000-0000-0000DD680000}"/>
    <cellStyle name="Style 1566 2 7" xfId="1658" xr:uid="{00000000-0005-0000-0000-0000DE680000}"/>
    <cellStyle name="Style 1566 2 8" xfId="49520" xr:uid="{00000000-0005-0000-0000-0000DF680000}"/>
    <cellStyle name="Style 1566 2 9" xfId="54419" xr:uid="{00000000-0005-0000-0000-0000E0680000}"/>
    <cellStyle name="Style 1566 3" xfId="38513" xr:uid="{00000000-0005-0000-0000-0000E1680000}"/>
    <cellStyle name="Style 1566 4" xfId="36064" xr:uid="{00000000-0005-0000-0000-0000E2680000}"/>
    <cellStyle name="Style 1566 5" xfId="33615" xr:uid="{00000000-0005-0000-0000-0000E3680000}"/>
    <cellStyle name="Style 1566 6" xfId="31166" xr:uid="{00000000-0005-0000-0000-0000E4680000}"/>
    <cellStyle name="Style 1566 7" xfId="28717" xr:uid="{00000000-0005-0000-0000-0000E5680000}"/>
    <cellStyle name="Style 1566 8" xfId="23817" xr:uid="{00000000-0005-0000-0000-0000E6680000}"/>
    <cellStyle name="Style 1566 9" xfId="18918" xr:uid="{00000000-0005-0000-0000-0000E7680000}"/>
    <cellStyle name="Style 1567" xfId="43734" xr:uid="{00000000-0005-0000-0000-0000E8680000}"/>
    <cellStyle name="Style 1567 10" xfId="14018" xr:uid="{00000000-0005-0000-0000-0000E9680000}"/>
    <cellStyle name="Style 1567 11" xfId="9063" xr:uid="{00000000-0005-0000-0000-0000EA680000}"/>
    <cellStyle name="Style 1567 12" xfId="4107" xr:uid="{00000000-0005-0000-0000-0000EB680000}"/>
    <cellStyle name="Style 1567 13" xfId="47071" xr:uid="{00000000-0005-0000-0000-0000EC680000}"/>
    <cellStyle name="Style 1567 14" xfId="51970" xr:uid="{00000000-0005-0000-0000-0000ED680000}"/>
    <cellStyle name="Style 1567 15" xfId="58182" xr:uid="{00000000-0005-0000-0000-0000EE680000}"/>
    <cellStyle name="Style 1567 2" xfId="40961" xr:uid="{00000000-0005-0000-0000-0000EF680000}"/>
    <cellStyle name="Style 1567 2 2" xfId="26265" xr:uid="{00000000-0005-0000-0000-0000F0680000}"/>
    <cellStyle name="Style 1567 2 3" xfId="21366" xr:uid="{00000000-0005-0000-0000-0000F1680000}"/>
    <cellStyle name="Style 1567 2 4" xfId="16467" xr:uid="{00000000-0005-0000-0000-0000F2680000}"/>
    <cellStyle name="Style 1567 2 5" xfId="11568" xr:uid="{00000000-0005-0000-0000-0000F3680000}"/>
    <cellStyle name="Style 1567 2 6" xfId="6612" xr:uid="{00000000-0005-0000-0000-0000F4680000}"/>
    <cellStyle name="Style 1567 2 7" xfId="1657" xr:uid="{00000000-0005-0000-0000-0000F5680000}"/>
    <cellStyle name="Style 1567 2 8" xfId="49521" xr:uid="{00000000-0005-0000-0000-0000F6680000}"/>
    <cellStyle name="Style 1567 2 9" xfId="54420" xr:uid="{00000000-0005-0000-0000-0000F7680000}"/>
    <cellStyle name="Style 1567 3" xfId="38512" xr:uid="{00000000-0005-0000-0000-0000F8680000}"/>
    <cellStyle name="Style 1567 4" xfId="36063" xr:uid="{00000000-0005-0000-0000-0000F9680000}"/>
    <cellStyle name="Style 1567 5" xfId="33614" xr:uid="{00000000-0005-0000-0000-0000FA680000}"/>
    <cellStyle name="Style 1567 6" xfId="31165" xr:uid="{00000000-0005-0000-0000-0000FB680000}"/>
    <cellStyle name="Style 1567 7" xfId="28716" xr:uid="{00000000-0005-0000-0000-0000FC680000}"/>
    <cellStyle name="Style 1567 8" xfId="23816" xr:uid="{00000000-0005-0000-0000-0000FD680000}"/>
    <cellStyle name="Style 1567 9" xfId="18917" xr:uid="{00000000-0005-0000-0000-0000FE680000}"/>
    <cellStyle name="Style 1568" xfId="43733" xr:uid="{00000000-0005-0000-0000-0000FF680000}"/>
    <cellStyle name="Style 1568 10" xfId="14017" xr:uid="{00000000-0005-0000-0000-000000690000}"/>
    <cellStyle name="Style 1568 11" xfId="9062" xr:uid="{00000000-0005-0000-0000-000001690000}"/>
    <cellStyle name="Style 1568 12" xfId="4106" xr:uid="{00000000-0005-0000-0000-000002690000}"/>
    <cellStyle name="Style 1568 13" xfId="47072" xr:uid="{00000000-0005-0000-0000-000003690000}"/>
    <cellStyle name="Style 1568 14" xfId="51971" xr:uid="{00000000-0005-0000-0000-000004690000}"/>
    <cellStyle name="Style 1568 15" xfId="58183" xr:uid="{00000000-0005-0000-0000-000005690000}"/>
    <cellStyle name="Style 1568 2" xfId="40960" xr:uid="{00000000-0005-0000-0000-000006690000}"/>
    <cellStyle name="Style 1568 2 2" xfId="26264" xr:uid="{00000000-0005-0000-0000-000007690000}"/>
    <cellStyle name="Style 1568 2 3" xfId="21365" xr:uid="{00000000-0005-0000-0000-000008690000}"/>
    <cellStyle name="Style 1568 2 4" xfId="16466" xr:uid="{00000000-0005-0000-0000-000009690000}"/>
    <cellStyle name="Style 1568 2 5" xfId="11567" xr:uid="{00000000-0005-0000-0000-00000A690000}"/>
    <cellStyle name="Style 1568 2 6" xfId="6611" xr:uid="{00000000-0005-0000-0000-00000B690000}"/>
    <cellStyle name="Style 1568 2 7" xfId="1656" xr:uid="{00000000-0005-0000-0000-00000C690000}"/>
    <cellStyle name="Style 1568 2 8" xfId="49522" xr:uid="{00000000-0005-0000-0000-00000D690000}"/>
    <cellStyle name="Style 1568 2 9" xfId="54421" xr:uid="{00000000-0005-0000-0000-00000E690000}"/>
    <cellStyle name="Style 1568 3" xfId="38511" xr:uid="{00000000-0005-0000-0000-00000F690000}"/>
    <cellStyle name="Style 1568 4" xfId="36062" xr:uid="{00000000-0005-0000-0000-000010690000}"/>
    <cellStyle name="Style 1568 5" xfId="33613" xr:uid="{00000000-0005-0000-0000-000011690000}"/>
    <cellStyle name="Style 1568 6" xfId="31164" xr:uid="{00000000-0005-0000-0000-000012690000}"/>
    <cellStyle name="Style 1568 7" xfId="28715" xr:uid="{00000000-0005-0000-0000-000013690000}"/>
    <cellStyle name="Style 1568 8" xfId="23815" xr:uid="{00000000-0005-0000-0000-000014690000}"/>
    <cellStyle name="Style 1568 9" xfId="18916" xr:uid="{00000000-0005-0000-0000-000015690000}"/>
    <cellStyle name="Style 1569" xfId="43732" xr:uid="{00000000-0005-0000-0000-000016690000}"/>
    <cellStyle name="Style 1569 10" xfId="14016" xr:uid="{00000000-0005-0000-0000-000017690000}"/>
    <cellStyle name="Style 1569 11" xfId="9061" xr:uid="{00000000-0005-0000-0000-000018690000}"/>
    <cellStyle name="Style 1569 12" xfId="4105" xr:uid="{00000000-0005-0000-0000-000019690000}"/>
    <cellStyle name="Style 1569 13" xfId="47073" xr:uid="{00000000-0005-0000-0000-00001A690000}"/>
    <cellStyle name="Style 1569 14" xfId="51972" xr:uid="{00000000-0005-0000-0000-00001B690000}"/>
    <cellStyle name="Style 1569 15" xfId="58184" xr:uid="{00000000-0005-0000-0000-00001C690000}"/>
    <cellStyle name="Style 1569 2" xfId="40959" xr:uid="{00000000-0005-0000-0000-00001D690000}"/>
    <cellStyle name="Style 1569 2 2" xfId="26263" xr:uid="{00000000-0005-0000-0000-00001E690000}"/>
    <cellStyle name="Style 1569 2 3" xfId="21364" xr:uid="{00000000-0005-0000-0000-00001F690000}"/>
    <cellStyle name="Style 1569 2 4" xfId="16465" xr:uid="{00000000-0005-0000-0000-000020690000}"/>
    <cellStyle name="Style 1569 2 5" xfId="11566" xr:uid="{00000000-0005-0000-0000-000021690000}"/>
    <cellStyle name="Style 1569 2 6" xfId="6610" xr:uid="{00000000-0005-0000-0000-000022690000}"/>
    <cellStyle name="Style 1569 2 7" xfId="1655" xr:uid="{00000000-0005-0000-0000-000023690000}"/>
    <cellStyle name="Style 1569 2 8" xfId="49523" xr:uid="{00000000-0005-0000-0000-000024690000}"/>
    <cellStyle name="Style 1569 2 9" xfId="54422" xr:uid="{00000000-0005-0000-0000-000025690000}"/>
    <cellStyle name="Style 1569 3" xfId="38510" xr:uid="{00000000-0005-0000-0000-000026690000}"/>
    <cellStyle name="Style 1569 4" xfId="36061" xr:uid="{00000000-0005-0000-0000-000027690000}"/>
    <cellStyle name="Style 1569 5" xfId="33612" xr:uid="{00000000-0005-0000-0000-000028690000}"/>
    <cellStyle name="Style 1569 6" xfId="31163" xr:uid="{00000000-0005-0000-0000-000029690000}"/>
    <cellStyle name="Style 1569 7" xfId="28714" xr:uid="{00000000-0005-0000-0000-00002A690000}"/>
    <cellStyle name="Style 1569 8" xfId="23814" xr:uid="{00000000-0005-0000-0000-00002B690000}"/>
    <cellStyle name="Style 1569 9" xfId="18915" xr:uid="{00000000-0005-0000-0000-00002C690000}"/>
    <cellStyle name="Style 157" xfId="43731" xr:uid="{00000000-0005-0000-0000-00002D690000}"/>
    <cellStyle name="Style 157 10" xfId="14015" xr:uid="{00000000-0005-0000-0000-00002E690000}"/>
    <cellStyle name="Style 157 11" xfId="9060" xr:uid="{00000000-0005-0000-0000-00002F690000}"/>
    <cellStyle name="Style 157 12" xfId="4104" xr:uid="{00000000-0005-0000-0000-000030690000}"/>
    <cellStyle name="Style 157 13" xfId="47074" xr:uid="{00000000-0005-0000-0000-000031690000}"/>
    <cellStyle name="Style 157 14" xfId="51973" xr:uid="{00000000-0005-0000-0000-000032690000}"/>
    <cellStyle name="Style 157 15" xfId="58185" xr:uid="{00000000-0005-0000-0000-000033690000}"/>
    <cellStyle name="Style 157 2" xfId="40958" xr:uid="{00000000-0005-0000-0000-000034690000}"/>
    <cellStyle name="Style 157 2 2" xfId="26262" xr:uid="{00000000-0005-0000-0000-000035690000}"/>
    <cellStyle name="Style 157 2 3" xfId="21363" xr:uid="{00000000-0005-0000-0000-000036690000}"/>
    <cellStyle name="Style 157 2 4" xfId="16464" xr:uid="{00000000-0005-0000-0000-000037690000}"/>
    <cellStyle name="Style 157 2 5" xfId="11565" xr:uid="{00000000-0005-0000-0000-000038690000}"/>
    <cellStyle name="Style 157 2 6" xfId="6609" xr:uid="{00000000-0005-0000-0000-000039690000}"/>
    <cellStyle name="Style 157 2 7" xfId="1654" xr:uid="{00000000-0005-0000-0000-00003A690000}"/>
    <cellStyle name="Style 157 2 8" xfId="49524" xr:uid="{00000000-0005-0000-0000-00003B690000}"/>
    <cellStyle name="Style 157 2 9" xfId="54423" xr:uid="{00000000-0005-0000-0000-00003C690000}"/>
    <cellStyle name="Style 157 3" xfId="38509" xr:uid="{00000000-0005-0000-0000-00003D690000}"/>
    <cellStyle name="Style 157 4" xfId="36060" xr:uid="{00000000-0005-0000-0000-00003E690000}"/>
    <cellStyle name="Style 157 5" xfId="33611" xr:uid="{00000000-0005-0000-0000-00003F690000}"/>
    <cellStyle name="Style 157 6" xfId="31162" xr:uid="{00000000-0005-0000-0000-000040690000}"/>
    <cellStyle name="Style 157 7" xfId="28713" xr:uid="{00000000-0005-0000-0000-000041690000}"/>
    <cellStyle name="Style 157 8" xfId="23813" xr:uid="{00000000-0005-0000-0000-000042690000}"/>
    <cellStyle name="Style 157 9" xfId="18914" xr:uid="{00000000-0005-0000-0000-000043690000}"/>
    <cellStyle name="Style 1570" xfId="43730" xr:uid="{00000000-0005-0000-0000-000044690000}"/>
    <cellStyle name="Style 1570 10" xfId="14014" xr:uid="{00000000-0005-0000-0000-000045690000}"/>
    <cellStyle name="Style 1570 11" xfId="9059" xr:uid="{00000000-0005-0000-0000-000046690000}"/>
    <cellStyle name="Style 1570 12" xfId="4103" xr:uid="{00000000-0005-0000-0000-000047690000}"/>
    <cellStyle name="Style 1570 13" xfId="47075" xr:uid="{00000000-0005-0000-0000-000048690000}"/>
    <cellStyle name="Style 1570 14" xfId="51974" xr:uid="{00000000-0005-0000-0000-000049690000}"/>
    <cellStyle name="Style 1570 15" xfId="58186" xr:uid="{00000000-0005-0000-0000-00004A690000}"/>
    <cellStyle name="Style 1570 2" xfId="40957" xr:uid="{00000000-0005-0000-0000-00004B690000}"/>
    <cellStyle name="Style 1570 2 2" xfId="26261" xr:uid="{00000000-0005-0000-0000-00004C690000}"/>
    <cellStyle name="Style 1570 2 3" xfId="21362" xr:uid="{00000000-0005-0000-0000-00004D690000}"/>
    <cellStyle name="Style 1570 2 4" xfId="16463" xr:uid="{00000000-0005-0000-0000-00004E690000}"/>
    <cellStyle name="Style 1570 2 5" xfId="11564" xr:uid="{00000000-0005-0000-0000-00004F690000}"/>
    <cellStyle name="Style 1570 2 6" xfId="6608" xr:uid="{00000000-0005-0000-0000-000050690000}"/>
    <cellStyle name="Style 1570 2 7" xfId="1653" xr:uid="{00000000-0005-0000-0000-000051690000}"/>
    <cellStyle name="Style 1570 2 8" xfId="49525" xr:uid="{00000000-0005-0000-0000-000052690000}"/>
    <cellStyle name="Style 1570 2 9" xfId="54424" xr:uid="{00000000-0005-0000-0000-000053690000}"/>
    <cellStyle name="Style 1570 3" xfId="38508" xr:uid="{00000000-0005-0000-0000-000054690000}"/>
    <cellStyle name="Style 1570 4" xfId="36059" xr:uid="{00000000-0005-0000-0000-000055690000}"/>
    <cellStyle name="Style 1570 5" xfId="33610" xr:uid="{00000000-0005-0000-0000-000056690000}"/>
    <cellStyle name="Style 1570 6" xfId="31161" xr:uid="{00000000-0005-0000-0000-000057690000}"/>
    <cellStyle name="Style 1570 7" xfId="28712" xr:uid="{00000000-0005-0000-0000-000058690000}"/>
    <cellStyle name="Style 1570 8" xfId="23812" xr:uid="{00000000-0005-0000-0000-000059690000}"/>
    <cellStyle name="Style 1570 9" xfId="18913" xr:uid="{00000000-0005-0000-0000-00005A690000}"/>
    <cellStyle name="Style 1571" xfId="43729" xr:uid="{00000000-0005-0000-0000-00005B690000}"/>
    <cellStyle name="Style 1571 10" xfId="14013" xr:uid="{00000000-0005-0000-0000-00005C690000}"/>
    <cellStyle name="Style 1571 11" xfId="9058" xr:uid="{00000000-0005-0000-0000-00005D690000}"/>
    <cellStyle name="Style 1571 12" xfId="4102" xr:uid="{00000000-0005-0000-0000-00005E690000}"/>
    <cellStyle name="Style 1571 13" xfId="47076" xr:uid="{00000000-0005-0000-0000-00005F690000}"/>
    <cellStyle name="Style 1571 14" xfId="51975" xr:uid="{00000000-0005-0000-0000-000060690000}"/>
    <cellStyle name="Style 1571 15" xfId="58187" xr:uid="{00000000-0005-0000-0000-000061690000}"/>
    <cellStyle name="Style 1571 2" xfId="40956" xr:uid="{00000000-0005-0000-0000-000062690000}"/>
    <cellStyle name="Style 1571 2 2" xfId="26260" xr:uid="{00000000-0005-0000-0000-000063690000}"/>
    <cellStyle name="Style 1571 2 3" xfId="21361" xr:uid="{00000000-0005-0000-0000-000064690000}"/>
    <cellStyle name="Style 1571 2 4" xfId="16462" xr:uid="{00000000-0005-0000-0000-000065690000}"/>
    <cellStyle name="Style 1571 2 5" xfId="11563" xr:uid="{00000000-0005-0000-0000-000066690000}"/>
    <cellStyle name="Style 1571 2 6" xfId="6607" xr:uid="{00000000-0005-0000-0000-000067690000}"/>
    <cellStyle name="Style 1571 2 7" xfId="1652" xr:uid="{00000000-0005-0000-0000-000068690000}"/>
    <cellStyle name="Style 1571 2 8" xfId="49526" xr:uid="{00000000-0005-0000-0000-000069690000}"/>
    <cellStyle name="Style 1571 2 9" xfId="54425" xr:uid="{00000000-0005-0000-0000-00006A690000}"/>
    <cellStyle name="Style 1571 3" xfId="38507" xr:uid="{00000000-0005-0000-0000-00006B690000}"/>
    <cellStyle name="Style 1571 4" xfId="36058" xr:uid="{00000000-0005-0000-0000-00006C690000}"/>
    <cellStyle name="Style 1571 5" xfId="33609" xr:uid="{00000000-0005-0000-0000-00006D690000}"/>
    <cellStyle name="Style 1571 6" xfId="31160" xr:uid="{00000000-0005-0000-0000-00006E690000}"/>
    <cellStyle name="Style 1571 7" xfId="28711" xr:uid="{00000000-0005-0000-0000-00006F690000}"/>
    <cellStyle name="Style 1571 8" xfId="23811" xr:uid="{00000000-0005-0000-0000-000070690000}"/>
    <cellStyle name="Style 1571 9" xfId="18912" xr:uid="{00000000-0005-0000-0000-000071690000}"/>
    <cellStyle name="Style 1572" xfId="43728" xr:uid="{00000000-0005-0000-0000-000072690000}"/>
    <cellStyle name="Style 1572 10" xfId="14012" xr:uid="{00000000-0005-0000-0000-000073690000}"/>
    <cellStyle name="Style 1572 11" xfId="9057" xr:uid="{00000000-0005-0000-0000-000074690000}"/>
    <cellStyle name="Style 1572 12" xfId="4101" xr:uid="{00000000-0005-0000-0000-000075690000}"/>
    <cellStyle name="Style 1572 13" xfId="47077" xr:uid="{00000000-0005-0000-0000-000076690000}"/>
    <cellStyle name="Style 1572 14" xfId="51976" xr:uid="{00000000-0005-0000-0000-000077690000}"/>
    <cellStyle name="Style 1572 15" xfId="58188" xr:uid="{00000000-0005-0000-0000-000078690000}"/>
    <cellStyle name="Style 1572 2" xfId="40955" xr:uid="{00000000-0005-0000-0000-000079690000}"/>
    <cellStyle name="Style 1572 2 2" xfId="26259" xr:uid="{00000000-0005-0000-0000-00007A690000}"/>
    <cellStyle name="Style 1572 2 3" xfId="21360" xr:uid="{00000000-0005-0000-0000-00007B690000}"/>
    <cellStyle name="Style 1572 2 4" xfId="16461" xr:uid="{00000000-0005-0000-0000-00007C690000}"/>
    <cellStyle name="Style 1572 2 5" xfId="11562" xr:uid="{00000000-0005-0000-0000-00007D690000}"/>
    <cellStyle name="Style 1572 2 6" xfId="6606" xr:uid="{00000000-0005-0000-0000-00007E690000}"/>
    <cellStyle name="Style 1572 2 7" xfId="1651" xr:uid="{00000000-0005-0000-0000-00007F690000}"/>
    <cellStyle name="Style 1572 2 8" xfId="49527" xr:uid="{00000000-0005-0000-0000-000080690000}"/>
    <cellStyle name="Style 1572 2 9" xfId="54426" xr:uid="{00000000-0005-0000-0000-000081690000}"/>
    <cellStyle name="Style 1572 3" xfId="38506" xr:uid="{00000000-0005-0000-0000-000082690000}"/>
    <cellStyle name="Style 1572 4" xfId="36057" xr:uid="{00000000-0005-0000-0000-000083690000}"/>
    <cellStyle name="Style 1572 5" xfId="33608" xr:uid="{00000000-0005-0000-0000-000084690000}"/>
    <cellStyle name="Style 1572 6" xfId="31159" xr:uid="{00000000-0005-0000-0000-000085690000}"/>
    <cellStyle name="Style 1572 7" xfId="28710" xr:uid="{00000000-0005-0000-0000-000086690000}"/>
    <cellStyle name="Style 1572 8" xfId="23810" xr:uid="{00000000-0005-0000-0000-000087690000}"/>
    <cellStyle name="Style 1572 9" xfId="18911" xr:uid="{00000000-0005-0000-0000-000088690000}"/>
    <cellStyle name="Style 1573" xfId="43727" xr:uid="{00000000-0005-0000-0000-000089690000}"/>
    <cellStyle name="Style 1573 10" xfId="14011" xr:uid="{00000000-0005-0000-0000-00008A690000}"/>
    <cellStyle name="Style 1573 11" xfId="9056" xr:uid="{00000000-0005-0000-0000-00008B690000}"/>
    <cellStyle name="Style 1573 12" xfId="4100" xr:uid="{00000000-0005-0000-0000-00008C690000}"/>
    <cellStyle name="Style 1573 13" xfId="47078" xr:uid="{00000000-0005-0000-0000-00008D690000}"/>
    <cellStyle name="Style 1573 14" xfId="51977" xr:uid="{00000000-0005-0000-0000-00008E690000}"/>
    <cellStyle name="Style 1573 15" xfId="58189" xr:uid="{00000000-0005-0000-0000-00008F690000}"/>
    <cellStyle name="Style 1573 2" xfId="40954" xr:uid="{00000000-0005-0000-0000-000090690000}"/>
    <cellStyle name="Style 1573 2 2" xfId="26258" xr:uid="{00000000-0005-0000-0000-000091690000}"/>
    <cellStyle name="Style 1573 2 3" xfId="21359" xr:uid="{00000000-0005-0000-0000-000092690000}"/>
    <cellStyle name="Style 1573 2 4" xfId="16460" xr:uid="{00000000-0005-0000-0000-000093690000}"/>
    <cellStyle name="Style 1573 2 5" xfId="11561" xr:uid="{00000000-0005-0000-0000-000094690000}"/>
    <cellStyle name="Style 1573 2 6" xfId="6605" xr:uid="{00000000-0005-0000-0000-000095690000}"/>
    <cellStyle name="Style 1573 2 7" xfId="1650" xr:uid="{00000000-0005-0000-0000-000096690000}"/>
    <cellStyle name="Style 1573 2 8" xfId="49528" xr:uid="{00000000-0005-0000-0000-000097690000}"/>
    <cellStyle name="Style 1573 2 9" xfId="54427" xr:uid="{00000000-0005-0000-0000-000098690000}"/>
    <cellStyle name="Style 1573 3" xfId="38505" xr:uid="{00000000-0005-0000-0000-000099690000}"/>
    <cellStyle name="Style 1573 4" xfId="36056" xr:uid="{00000000-0005-0000-0000-00009A690000}"/>
    <cellStyle name="Style 1573 5" xfId="33607" xr:uid="{00000000-0005-0000-0000-00009B690000}"/>
    <cellStyle name="Style 1573 6" xfId="31158" xr:uid="{00000000-0005-0000-0000-00009C690000}"/>
    <cellStyle name="Style 1573 7" xfId="28709" xr:uid="{00000000-0005-0000-0000-00009D690000}"/>
    <cellStyle name="Style 1573 8" xfId="23809" xr:uid="{00000000-0005-0000-0000-00009E690000}"/>
    <cellStyle name="Style 1573 9" xfId="18910" xr:uid="{00000000-0005-0000-0000-00009F690000}"/>
    <cellStyle name="Style 1574" xfId="43726" xr:uid="{00000000-0005-0000-0000-0000A0690000}"/>
    <cellStyle name="Style 1574 10" xfId="14010" xr:uid="{00000000-0005-0000-0000-0000A1690000}"/>
    <cellStyle name="Style 1574 11" xfId="9055" xr:uid="{00000000-0005-0000-0000-0000A2690000}"/>
    <cellStyle name="Style 1574 12" xfId="4099" xr:uid="{00000000-0005-0000-0000-0000A3690000}"/>
    <cellStyle name="Style 1574 13" xfId="47079" xr:uid="{00000000-0005-0000-0000-0000A4690000}"/>
    <cellStyle name="Style 1574 14" xfId="51978" xr:uid="{00000000-0005-0000-0000-0000A5690000}"/>
    <cellStyle name="Style 1574 15" xfId="58190" xr:uid="{00000000-0005-0000-0000-0000A6690000}"/>
    <cellStyle name="Style 1574 2" xfId="40953" xr:uid="{00000000-0005-0000-0000-0000A7690000}"/>
    <cellStyle name="Style 1574 2 2" xfId="26257" xr:uid="{00000000-0005-0000-0000-0000A8690000}"/>
    <cellStyle name="Style 1574 2 3" xfId="21358" xr:uid="{00000000-0005-0000-0000-0000A9690000}"/>
    <cellStyle name="Style 1574 2 4" xfId="16459" xr:uid="{00000000-0005-0000-0000-0000AA690000}"/>
    <cellStyle name="Style 1574 2 5" xfId="11560" xr:uid="{00000000-0005-0000-0000-0000AB690000}"/>
    <cellStyle name="Style 1574 2 6" xfId="6604" xr:uid="{00000000-0005-0000-0000-0000AC690000}"/>
    <cellStyle name="Style 1574 2 7" xfId="1649" xr:uid="{00000000-0005-0000-0000-0000AD690000}"/>
    <cellStyle name="Style 1574 2 8" xfId="49529" xr:uid="{00000000-0005-0000-0000-0000AE690000}"/>
    <cellStyle name="Style 1574 2 9" xfId="54428" xr:uid="{00000000-0005-0000-0000-0000AF690000}"/>
    <cellStyle name="Style 1574 3" xfId="38504" xr:uid="{00000000-0005-0000-0000-0000B0690000}"/>
    <cellStyle name="Style 1574 4" xfId="36055" xr:uid="{00000000-0005-0000-0000-0000B1690000}"/>
    <cellStyle name="Style 1574 5" xfId="33606" xr:uid="{00000000-0005-0000-0000-0000B2690000}"/>
    <cellStyle name="Style 1574 6" xfId="31157" xr:uid="{00000000-0005-0000-0000-0000B3690000}"/>
    <cellStyle name="Style 1574 7" xfId="28708" xr:uid="{00000000-0005-0000-0000-0000B4690000}"/>
    <cellStyle name="Style 1574 8" xfId="23808" xr:uid="{00000000-0005-0000-0000-0000B5690000}"/>
    <cellStyle name="Style 1574 9" xfId="18909" xr:uid="{00000000-0005-0000-0000-0000B6690000}"/>
    <cellStyle name="Style 1575" xfId="43725" xr:uid="{00000000-0005-0000-0000-0000B7690000}"/>
    <cellStyle name="Style 1575 10" xfId="14009" xr:uid="{00000000-0005-0000-0000-0000B8690000}"/>
    <cellStyle name="Style 1575 11" xfId="9054" xr:uid="{00000000-0005-0000-0000-0000B9690000}"/>
    <cellStyle name="Style 1575 12" xfId="4098" xr:uid="{00000000-0005-0000-0000-0000BA690000}"/>
    <cellStyle name="Style 1575 13" xfId="47080" xr:uid="{00000000-0005-0000-0000-0000BB690000}"/>
    <cellStyle name="Style 1575 14" xfId="51979" xr:uid="{00000000-0005-0000-0000-0000BC690000}"/>
    <cellStyle name="Style 1575 15" xfId="58191" xr:uid="{00000000-0005-0000-0000-0000BD690000}"/>
    <cellStyle name="Style 1575 2" xfId="40952" xr:uid="{00000000-0005-0000-0000-0000BE690000}"/>
    <cellStyle name="Style 1575 2 2" xfId="26256" xr:uid="{00000000-0005-0000-0000-0000BF690000}"/>
    <cellStyle name="Style 1575 2 3" xfId="21357" xr:uid="{00000000-0005-0000-0000-0000C0690000}"/>
    <cellStyle name="Style 1575 2 4" xfId="16458" xr:uid="{00000000-0005-0000-0000-0000C1690000}"/>
    <cellStyle name="Style 1575 2 5" xfId="11559" xr:uid="{00000000-0005-0000-0000-0000C2690000}"/>
    <cellStyle name="Style 1575 2 6" xfId="6603" xr:uid="{00000000-0005-0000-0000-0000C3690000}"/>
    <cellStyle name="Style 1575 2 7" xfId="1648" xr:uid="{00000000-0005-0000-0000-0000C4690000}"/>
    <cellStyle name="Style 1575 2 8" xfId="49530" xr:uid="{00000000-0005-0000-0000-0000C5690000}"/>
    <cellStyle name="Style 1575 2 9" xfId="54429" xr:uid="{00000000-0005-0000-0000-0000C6690000}"/>
    <cellStyle name="Style 1575 3" xfId="38503" xr:uid="{00000000-0005-0000-0000-0000C7690000}"/>
    <cellStyle name="Style 1575 4" xfId="36054" xr:uid="{00000000-0005-0000-0000-0000C8690000}"/>
    <cellStyle name="Style 1575 5" xfId="33605" xr:uid="{00000000-0005-0000-0000-0000C9690000}"/>
    <cellStyle name="Style 1575 6" xfId="31156" xr:uid="{00000000-0005-0000-0000-0000CA690000}"/>
    <cellStyle name="Style 1575 7" xfId="28707" xr:uid="{00000000-0005-0000-0000-0000CB690000}"/>
    <cellStyle name="Style 1575 8" xfId="23807" xr:uid="{00000000-0005-0000-0000-0000CC690000}"/>
    <cellStyle name="Style 1575 9" xfId="18908" xr:uid="{00000000-0005-0000-0000-0000CD690000}"/>
    <cellStyle name="Style 1576" xfId="43724" xr:uid="{00000000-0005-0000-0000-0000CE690000}"/>
    <cellStyle name="Style 1576 10" xfId="14008" xr:uid="{00000000-0005-0000-0000-0000CF690000}"/>
    <cellStyle name="Style 1576 11" xfId="9053" xr:uid="{00000000-0005-0000-0000-0000D0690000}"/>
    <cellStyle name="Style 1576 12" xfId="4097" xr:uid="{00000000-0005-0000-0000-0000D1690000}"/>
    <cellStyle name="Style 1576 13" xfId="47081" xr:uid="{00000000-0005-0000-0000-0000D2690000}"/>
    <cellStyle name="Style 1576 14" xfId="51980" xr:uid="{00000000-0005-0000-0000-0000D3690000}"/>
    <cellStyle name="Style 1576 15" xfId="58192" xr:uid="{00000000-0005-0000-0000-0000D4690000}"/>
    <cellStyle name="Style 1576 2" xfId="40951" xr:uid="{00000000-0005-0000-0000-0000D5690000}"/>
    <cellStyle name="Style 1576 2 2" xfId="26255" xr:uid="{00000000-0005-0000-0000-0000D6690000}"/>
    <cellStyle name="Style 1576 2 3" xfId="21356" xr:uid="{00000000-0005-0000-0000-0000D7690000}"/>
    <cellStyle name="Style 1576 2 4" xfId="16457" xr:uid="{00000000-0005-0000-0000-0000D8690000}"/>
    <cellStyle name="Style 1576 2 5" xfId="11558" xr:uid="{00000000-0005-0000-0000-0000D9690000}"/>
    <cellStyle name="Style 1576 2 6" xfId="6602" xr:uid="{00000000-0005-0000-0000-0000DA690000}"/>
    <cellStyle name="Style 1576 2 7" xfId="1647" xr:uid="{00000000-0005-0000-0000-0000DB690000}"/>
    <cellStyle name="Style 1576 2 8" xfId="49531" xr:uid="{00000000-0005-0000-0000-0000DC690000}"/>
    <cellStyle name="Style 1576 2 9" xfId="54430" xr:uid="{00000000-0005-0000-0000-0000DD690000}"/>
    <cellStyle name="Style 1576 3" xfId="38502" xr:uid="{00000000-0005-0000-0000-0000DE690000}"/>
    <cellStyle name="Style 1576 4" xfId="36053" xr:uid="{00000000-0005-0000-0000-0000DF690000}"/>
    <cellStyle name="Style 1576 5" xfId="33604" xr:uid="{00000000-0005-0000-0000-0000E0690000}"/>
    <cellStyle name="Style 1576 6" xfId="31155" xr:uid="{00000000-0005-0000-0000-0000E1690000}"/>
    <cellStyle name="Style 1576 7" xfId="28706" xr:uid="{00000000-0005-0000-0000-0000E2690000}"/>
    <cellStyle name="Style 1576 8" xfId="23806" xr:uid="{00000000-0005-0000-0000-0000E3690000}"/>
    <cellStyle name="Style 1576 9" xfId="18907" xr:uid="{00000000-0005-0000-0000-0000E4690000}"/>
    <cellStyle name="Style 1577" xfId="43723" xr:uid="{00000000-0005-0000-0000-0000E5690000}"/>
    <cellStyle name="Style 1577 10" xfId="14007" xr:uid="{00000000-0005-0000-0000-0000E6690000}"/>
    <cellStyle name="Style 1577 11" xfId="9052" xr:uid="{00000000-0005-0000-0000-0000E7690000}"/>
    <cellStyle name="Style 1577 12" xfId="4096" xr:uid="{00000000-0005-0000-0000-0000E8690000}"/>
    <cellStyle name="Style 1577 13" xfId="47082" xr:uid="{00000000-0005-0000-0000-0000E9690000}"/>
    <cellStyle name="Style 1577 14" xfId="51981" xr:uid="{00000000-0005-0000-0000-0000EA690000}"/>
    <cellStyle name="Style 1577 15" xfId="58193" xr:uid="{00000000-0005-0000-0000-0000EB690000}"/>
    <cellStyle name="Style 1577 2" xfId="40950" xr:uid="{00000000-0005-0000-0000-0000EC690000}"/>
    <cellStyle name="Style 1577 2 2" xfId="26254" xr:uid="{00000000-0005-0000-0000-0000ED690000}"/>
    <cellStyle name="Style 1577 2 3" xfId="21355" xr:uid="{00000000-0005-0000-0000-0000EE690000}"/>
    <cellStyle name="Style 1577 2 4" xfId="16456" xr:uid="{00000000-0005-0000-0000-0000EF690000}"/>
    <cellStyle name="Style 1577 2 5" xfId="11557" xr:uid="{00000000-0005-0000-0000-0000F0690000}"/>
    <cellStyle name="Style 1577 2 6" xfId="6601" xr:uid="{00000000-0005-0000-0000-0000F1690000}"/>
    <cellStyle name="Style 1577 2 7" xfId="1646" xr:uid="{00000000-0005-0000-0000-0000F2690000}"/>
    <cellStyle name="Style 1577 2 8" xfId="49532" xr:uid="{00000000-0005-0000-0000-0000F3690000}"/>
    <cellStyle name="Style 1577 2 9" xfId="54431" xr:uid="{00000000-0005-0000-0000-0000F4690000}"/>
    <cellStyle name="Style 1577 3" xfId="38501" xr:uid="{00000000-0005-0000-0000-0000F5690000}"/>
    <cellStyle name="Style 1577 4" xfId="36052" xr:uid="{00000000-0005-0000-0000-0000F6690000}"/>
    <cellStyle name="Style 1577 5" xfId="33603" xr:uid="{00000000-0005-0000-0000-0000F7690000}"/>
    <cellStyle name="Style 1577 6" xfId="31154" xr:uid="{00000000-0005-0000-0000-0000F8690000}"/>
    <cellStyle name="Style 1577 7" xfId="28705" xr:uid="{00000000-0005-0000-0000-0000F9690000}"/>
    <cellStyle name="Style 1577 8" xfId="23805" xr:uid="{00000000-0005-0000-0000-0000FA690000}"/>
    <cellStyle name="Style 1577 9" xfId="18906" xr:uid="{00000000-0005-0000-0000-0000FB690000}"/>
    <cellStyle name="Style 1578" xfId="43722" xr:uid="{00000000-0005-0000-0000-0000FC690000}"/>
    <cellStyle name="Style 1578 10" xfId="14006" xr:uid="{00000000-0005-0000-0000-0000FD690000}"/>
    <cellStyle name="Style 1578 11" xfId="9051" xr:uid="{00000000-0005-0000-0000-0000FE690000}"/>
    <cellStyle name="Style 1578 12" xfId="4095" xr:uid="{00000000-0005-0000-0000-0000FF690000}"/>
    <cellStyle name="Style 1578 13" xfId="47083" xr:uid="{00000000-0005-0000-0000-0000006A0000}"/>
    <cellStyle name="Style 1578 14" xfId="51982" xr:uid="{00000000-0005-0000-0000-0000016A0000}"/>
    <cellStyle name="Style 1578 15" xfId="58194" xr:uid="{00000000-0005-0000-0000-0000026A0000}"/>
    <cellStyle name="Style 1578 2" xfId="40949" xr:uid="{00000000-0005-0000-0000-0000036A0000}"/>
    <cellStyle name="Style 1578 2 2" xfId="26253" xr:uid="{00000000-0005-0000-0000-0000046A0000}"/>
    <cellStyle name="Style 1578 2 3" xfId="21354" xr:uid="{00000000-0005-0000-0000-0000056A0000}"/>
    <cellStyle name="Style 1578 2 4" xfId="16455" xr:uid="{00000000-0005-0000-0000-0000066A0000}"/>
    <cellStyle name="Style 1578 2 5" xfId="11556" xr:uid="{00000000-0005-0000-0000-0000076A0000}"/>
    <cellStyle name="Style 1578 2 6" xfId="6600" xr:uid="{00000000-0005-0000-0000-0000086A0000}"/>
    <cellStyle name="Style 1578 2 7" xfId="1645" xr:uid="{00000000-0005-0000-0000-0000096A0000}"/>
    <cellStyle name="Style 1578 2 8" xfId="49533" xr:uid="{00000000-0005-0000-0000-00000A6A0000}"/>
    <cellStyle name="Style 1578 2 9" xfId="54432" xr:uid="{00000000-0005-0000-0000-00000B6A0000}"/>
    <cellStyle name="Style 1578 3" xfId="38500" xr:uid="{00000000-0005-0000-0000-00000C6A0000}"/>
    <cellStyle name="Style 1578 4" xfId="36051" xr:uid="{00000000-0005-0000-0000-00000D6A0000}"/>
    <cellStyle name="Style 1578 5" xfId="33602" xr:uid="{00000000-0005-0000-0000-00000E6A0000}"/>
    <cellStyle name="Style 1578 6" xfId="31153" xr:uid="{00000000-0005-0000-0000-00000F6A0000}"/>
    <cellStyle name="Style 1578 7" xfId="28704" xr:uid="{00000000-0005-0000-0000-0000106A0000}"/>
    <cellStyle name="Style 1578 8" xfId="23804" xr:uid="{00000000-0005-0000-0000-0000116A0000}"/>
    <cellStyle name="Style 1578 9" xfId="18905" xr:uid="{00000000-0005-0000-0000-0000126A0000}"/>
    <cellStyle name="Style 1579" xfId="43721" xr:uid="{00000000-0005-0000-0000-0000136A0000}"/>
    <cellStyle name="Style 1579 10" xfId="14005" xr:uid="{00000000-0005-0000-0000-0000146A0000}"/>
    <cellStyle name="Style 1579 11" xfId="9050" xr:uid="{00000000-0005-0000-0000-0000156A0000}"/>
    <cellStyle name="Style 1579 12" xfId="4094" xr:uid="{00000000-0005-0000-0000-0000166A0000}"/>
    <cellStyle name="Style 1579 13" xfId="47084" xr:uid="{00000000-0005-0000-0000-0000176A0000}"/>
    <cellStyle name="Style 1579 14" xfId="51983" xr:uid="{00000000-0005-0000-0000-0000186A0000}"/>
    <cellStyle name="Style 1579 15" xfId="58195" xr:uid="{00000000-0005-0000-0000-0000196A0000}"/>
    <cellStyle name="Style 1579 2" xfId="40948" xr:uid="{00000000-0005-0000-0000-00001A6A0000}"/>
    <cellStyle name="Style 1579 2 2" xfId="26252" xr:uid="{00000000-0005-0000-0000-00001B6A0000}"/>
    <cellStyle name="Style 1579 2 3" xfId="21353" xr:uid="{00000000-0005-0000-0000-00001C6A0000}"/>
    <cellStyle name="Style 1579 2 4" xfId="16454" xr:uid="{00000000-0005-0000-0000-00001D6A0000}"/>
    <cellStyle name="Style 1579 2 5" xfId="11555" xr:uid="{00000000-0005-0000-0000-00001E6A0000}"/>
    <cellStyle name="Style 1579 2 6" xfId="6599" xr:uid="{00000000-0005-0000-0000-00001F6A0000}"/>
    <cellStyle name="Style 1579 2 7" xfId="1644" xr:uid="{00000000-0005-0000-0000-0000206A0000}"/>
    <cellStyle name="Style 1579 2 8" xfId="49534" xr:uid="{00000000-0005-0000-0000-0000216A0000}"/>
    <cellStyle name="Style 1579 2 9" xfId="54433" xr:uid="{00000000-0005-0000-0000-0000226A0000}"/>
    <cellStyle name="Style 1579 3" xfId="38499" xr:uid="{00000000-0005-0000-0000-0000236A0000}"/>
    <cellStyle name="Style 1579 4" xfId="36050" xr:uid="{00000000-0005-0000-0000-0000246A0000}"/>
    <cellStyle name="Style 1579 5" xfId="33601" xr:uid="{00000000-0005-0000-0000-0000256A0000}"/>
    <cellStyle name="Style 1579 6" xfId="31152" xr:uid="{00000000-0005-0000-0000-0000266A0000}"/>
    <cellStyle name="Style 1579 7" xfId="28703" xr:uid="{00000000-0005-0000-0000-0000276A0000}"/>
    <cellStyle name="Style 1579 8" xfId="23803" xr:uid="{00000000-0005-0000-0000-0000286A0000}"/>
    <cellStyle name="Style 1579 9" xfId="18904" xr:uid="{00000000-0005-0000-0000-0000296A0000}"/>
    <cellStyle name="Style 158" xfId="43720" xr:uid="{00000000-0005-0000-0000-00002A6A0000}"/>
    <cellStyle name="Style 158 10" xfId="14004" xr:uid="{00000000-0005-0000-0000-00002B6A0000}"/>
    <cellStyle name="Style 158 11" xfId="9049" xr:uid="{00000000-0005-0000-0000-00002C6A0000}"/>
    <cellStyle name="Style 158 12" xfId="4093" xr:uid="{00000000-0005-0000-0000-00002D6A0000}"/>
    <cellStyle name="Style 158 13" xfId="47085" xr:uid="{00000000-0005-0000-0000-00002E6A0000}"/>
    <cellStyle name="Style 158 14" xfId="51984" xr:uid="{00000000-0005-0000-0000-00002F6A0000}"/>
    <cellStyle name="Style 158 15" xfId="58196" xr:uid="{00000000-0005-0000-0000-0000306A0000}"/>
    <cellStyle name="Style 158 2" xfId="40947" xr:uid="{00000000-0005-0000-0000-0000316A0000}"/>
    <cellStyle name="Style 158 2 2" xfId="26251" xr:uid="{00000000-0005-0000-0000-0000326A0000}"/>
    <cellStyle name="Style 158 2 3" xfId="21352" xr:uid="{00000000-0005-0000-0000-0000336A0000}"/>
    <cellStyle name="Style 158 2 4" xfId="16453" xr:uid="{00000000-0005-0000-0000-0000346A0000}"/>
    <cellStyle name="Style 158 2 5" xfId="11554" xr:uid="{00000000-0005-0000-0000-0000356A0000}"/>
    <cellStyle name="Style 158 2 6" xfId="6598" xr:uid="{00000000-0005-0000-0000-0000366A0000}"/>
    <cellStyle name="Style 158 2 7" xfId="1643" xr:uid="{00000000-0005-0000-0000-0000376A0000}"/>
    <cellStyle name="Style 158 2 8" xfId="49535" xr:uid="{00000000-0005-0000-0000-0000386A0000}"/>
    <cellStyle name="Style 158 2 9" xfId="54434" xr:uid="{00000000-0005-0000-0000-0000396A0000}"/>
    <cellStyle name="Style 158 3" xfId="38498" xr:uid="{00000000-0005-0000-0000-00003A6A0000}"/>
    <cellStyle name="Style 158 4" xfId="36049" xr:uid="{00000000-0005-0000-0000-00003B6A0000}"/>
    <cellStyle name="Style 158 5" xfId="33600" xr:uid="{00000000-0005-0000-0000-00003C6A0000}"/>
    <cellStyle name="Style 158 6" xfId="31151" xr:uid="{00000000-0005-0000-0000-00003D6A0000}"/>
    <cellStyle name="Style 158 7" xfId="28702" xr:uid="{00000000-0005-0000-0000-00003E6A0000}"/>
    <cellStyle name="Style 158 8" xfId="23802" xr:uid="{00000000-0005-0000-0000-00003F6A0000}"/>
    <cellStyle name="Style 158 9" xfId="18903" xr:uid="{00000000-0005-0000-0000-0000406A0000}"/>
    <cellStyle name="Style 1580" xfId="43719" xr:uid="{00000000-0005-0000-0000-0000416A0000}"/>
    <cellStyle name="Style 1580 10" xfId="14003" xr:uid="{00000000-0005-0000-0000-0000426A0000}"/>
    <cellStyle name="Style 1580 11" xfId="9048" xr:uid="{00000000-0005-0000-0000-0000436A0000}"/>
    <cellStyle name="Style 1580 12" xfId="4092" xr:uid="{00000000-0005-0000-0000-0000446A0000}"/>
    <cellStyle name="Style 1580 13" xfId="47086" xr:uid="{00000000-0005-0000-0000-0000456A0000}"/>
    <cellStyle name="Style 1580 14" xfId="51985" xr:uid="{00000000-0005-0000-0000-0000466A0000}"/>
    <cellStyle name="Style 1580 15" xfId="58197" xr:uid="{00000000-0005-0000-0000-0000476A0000}"/>
    <cellStyle name="Style 1580 2" xfId="40946" xr:uid="{00000000-0005-0000-0000-0000486A0000}"/>
    <cellStyle name="Style 1580 2 2" xfId="26250" xr:uid="{00000000-0005-0000-0000-0000496A0000}"/>
    <cellStyle name="Style 1580 2 3" xfId="21351" xr:uid="{00000000-0005-0000-0000-00004A6A0000}"/>
    <cellStyle name="Style 1580 2 4" xfId="16452" xr:uid="{00000000-0005-0000-0000-00004B6A0000}"/>
    <cellStyle name="Style 1580 2 5" xfId="11553" xr:uid="{00000000-0005-0000-0000-00004C6A0000}"/>
    <cellStyle name="Style 1580 2 6" xfId="6597" xr:uid="{00000000-0005-0000-0000-00004D6A0000}"/>
    <cellStyle name="Style 1580 2 7" xfId="1642" xr:uid="{00000000-0005-0000-0000-00004E6A0000}"/>
    <cellStyle name="Style 1580 2 8" xfId="49536" xr:uid="{00000000-0005-0000-0000-00004F6A0000}"/>
    <cellStyle name="Style 1580 2 9" xfId="54435" xr:uid="{00000000-0005-0000-0000-0000506A0000}"/>
    <cellStyle name="Style 1580 3" xfId="38497" xr:uid="{00000000-0005-0000-0000-0000516A0000}"/>
    <cellStyle name="Style 1580 4" xfId="36048" xr:uid="{00000000-0005-0000-0000-0000526A0000}"/>
    <cellStyle name="Style 1580 5" xfId="33599" xr:uid="{00000000-0005-0000-0000-0000536A0000}"/>
    <cellStyle name="Style 1580 6" xfId="31150" xr:uid="{00000000-0005-0000-0000-0000546A0000}"/>
    <cellStyle name="Style 1580 7" xfId="28701" xr:uid="{00000000-0005-0000-0000-0000556A0000}"/>
    <cellStyle name="Style 1580 8" xfId="23801" xr:uid="{00000000-0005-0000-0000-0000566A0000}"/>
    <cellStyle name="Style 1580 9" xfId="18902" xr:uid="{00000000-0005-0000-0000-0000576A0000}"/>
    <cellStyle name="Style 1581" xfId="43718" xr:uid="{00000000-0005-0000-0000-0000586A0000}"/>
    <cellStyle name="Style 1581 10" xfId="14002" xr:uid="{00000000-0005-0000-0000-0000596A0000}"/>
    <cellStyle name="Style 1581 11" xfId="9047" xr:uid="{00000000-0005-0000-0000-00005A6A0000}"/>
    <cellStyle name="Style 1581 12" xfId="4091" xr:uid="{00000000-0005-0000-0000-00005B6A0000}"/>
    <cellStyle name="Style 1581 13" xfId="47087" xr:uid="{00000000-0005-0000-0000-00005C6A0000}"/>
    <cellStyle name="Style 1581 14" xfId="51986" xr:uid="{00000000-0005-0000-0000-00005D6A0000}"/>
    <cellStyle name="Style 1581 15" xfId="58198" xr:uid="{00000000-0005-0000-0000-00005E6A0000}"/>
    <cellStyle name="Style 1581 2" xfId="40945" xr:uid="{00000000-0005-0000-0000-00005F6A0000}"/>
    <cellStyle name="Style 1581 2 2" xfId="26249" xr:uid="{00000000-0005-0000-0000-0000606A0000}"/>
    <cellStyle name="Style 1581 2 3" xfId="21350" xr:uid="{00000000-0005-0000-0000-0000616A0000}"/>
    <cellStyle name="Style 1581 2 4" xfId="16451" xr:uid="{00000000-0005-0000-0000-0000626A0000}"/>
    <cellStyle name="Style 1581 2 5" xfId="11552" xr:uid="{00000000-0005-0000-0000-0000636A0000}"/>
    <cellStyle name="Style 1581 2 6" xfId="6596" xr:uid="{00000000-0005-0000-0000-0000646A0000}"/>
    <cellStyle name="Style 1581 2 7" xfId="1641" xr:uid="{00000000-0005-0000-0000-0000656A0000}"/>
    <cellStyle name="Style 1581 2 8" xfId="49537" xr:uid="{00000000-0005-0000-0000-0000666A0000}"/>
    <cellStyle name="Style 1581 2 9" xfId="54436" xr:uid="{00000000-0005-0000-0000-0000676A0000}"/>
    <cellStyle name="Style 1581 3" xfId="38496" xr:uid="{00000000-0005-0000-0000-0000686A0000}"/>
    <cellStyle name="Style 1581 4" xfId="36047" xr:uid="{00000000-0005-0000-0000-0000696A0000}"/>
    <cellStyle name="Style 1581 5" xfId="33598" xr:uid="{00000000-0005-0000-0000-00006A6A0000}"/>
    <cellStyle name="Style 1581 6" xfId="31149" xr:uid="{00000000-0005-0000-0000-00006B6A0000}"/>
    <cellStyle name="Style 1581 7" xfId="28700" xr:uid="{00000000-0005-0000-0000-00006C6A0000}"/>
    <cellStyle name="Style 1581 8" xfId="23800" xr:uid="{00000000-0005-0000-0000-00006D6A0000}"/>
    <cellStyle name="Style 1581 9" xfId="18901" xr:uid="{00000000-0005-0000-0000-00006E6A0000}"/>
    <cellStyle name="Style 1582" xfId="43717" xr:uid="{00000000-0005-0000-0000-00006F6A0000}"/>
    <cellStyle name="Style 1582 10" xfId="14001" xr:uid="{00000000-0005-0000-0000-0000706A0000}"/>
    <cellStyle name="Style 1582 11" xfId="9046" xr:uid="{00000000-0005-0000-0000-0000716A0000}"/>
    <cellStyle name="Style 1582 12" xfId="4090" xr:uid="{00000000-0005-0000-0000-0000726A0000}"/>
    <cellStyle name="Style 1582 13" xfId="47088" xr:uid="{00000000-0005-0000-0000-0000736A0000}"/>
    <cellStyle name="Style 1582 14" xfId="51987" xr:uid="{00000000-0005-0000-0000-0000746A0000}"/>
    <cellStyle name="Style 1582 15" xfId="58199" xr:uid="{00000000-0005-0000-0000-0000756A0000}"/>
    <cellStyle name="Style 1582 2" xfId="40944" xr:uid="{00000000-0005-0000-0000-0000766A0000}"/>
    <cellStyle name="Style 1582 2 2" xfId="26248" xr:uid="{00000000-0005-0000-0000-0000776A0000}"/>
    <cellStyle name="Style 1582 2 3" xfId="21349" xr:uid="{00000000-0005-0000-0000-0000786A0000}"/>
    <cellStyle name="Style 1582 2 4" xfId="16450" xr:uid="{00000000-0005-0000-0000-0000796A0000}"/>
    <cellStyle name="Style 1582 2 5" xfId="11551" xr:uid="{00000000-0005-0000-0000-00007A6A0000}"/>
    <cellStyle name="Style 1582 2 6" xfId="6595" xr:uid="{00000000-0005-0000-0000-00007B6A0000}"/>
    <cellStyle name="Style 1582 2 7" xfId="1640" xr:uid="{00000000-0005-0000-0000-00007C6A0000}"/>
    <cellStyle name="Style 1582 2 8" xfId="49538" xr:uid="{00000000-0005-0000-0000-00007D6A0000}"/>
    <cellStyle name="Style 1582 2 9" xfId="54437" xr:uid="{00000000-0005-0000-0000-00007E6A0000}"/>
    <cellStyle name="Style 1582 3" xfId="38495" xr:uid="{00000000-0005-0000-0000-00007F6A0000}"/>
    <cellStyle name="Style 1582 4" xfId="36046" xr:uid="{00000000-0005-0000-0000-0000806A0000}"/>
    <cellStyle name="Style 1582 5" xfId="33597" xr:uid="{00000000-0005-0000-0000-0000816A0000}"/>
    <cellStyle name="Style 1582 6" xfId="31148" xr:uid="{00000000-0005-0000-0000-0000826A0000}"/>
    <cellStyle name="Style 1582 7" xfId="28699" xr:uid="{00000000-0005-0000-0000-0000836A0000}"/>
    <cellStyle name="Style 1582 8" xfId="23799" xr:uid="{00000000-0005-0000-0000-0000846A0000}"/>
    <cellStyle name="Style 1582 9" xfId="18900" xr:uid="{00000000-0005-0000-0000-0000856A0000}"/>
    <cellStyle name="Style 1583" xfId="43716" xr:uid="{00000000-0005-0000-0000-0000866A0000}"/>
    <cellStyle name="Style 1583 10" xfId="14000" xr:uid="{00000000-0005-0000-0000-0000876A0000}"/>
    <cellStyle name="Style 1583 11" xfId="9045" xr:uid="{00000000-0005-0000-0000-0000886A0000}"/>
    <cellStyle name="Style 1583 12" xfId="4089" xr:uid="{00000000-0005-0000-0000-0000896A0000}"/>
    <cellStyle name="Style 1583 13" xfId="47089" xr:uid="{00000000-0005-0000-0000-00008A6A0000}"/>
    <cellStyle name="Style 1583 14" xfId="51988" xr:uid="{00000000-0005-0000-0000-00008B6A0000}"/>
    <cellStyle name="Style 1583 15" xfId="58200" xr:uid="{00000000-0005-0000-0000-00008C6A0000}"/>
    <cellStyle name="Style 1583 2" xfId="40943" xr:uid="{00000000-0005-0000-0000-00008D6A0000}"/>
    <cellStyle name="Style 1583 2 2" xfId="26247" xr:uid="{00000000-0005-0000-0000-00008E6A0000}"/>
    <cellStyle name="Style 1583 2 3" xfId="21348" xr:uid="{00000000-0005-0000-0000-00008F6A0000}"/>
    <cellStyle name="Style 1583 2 4" xfId="16449" xr:uid="{00000000-0005-0000-0000-0000906A0000}"/>
    <cellStyle name="Style 1583 2 5" xfId="11550" xr:uid="{00000000-0005-0000-0000-0000916A0000}"/>
    <cellStyle name="Style 1583 2 6" xfId="6594" xr:uid="{00000000-0005-0000-0000-0000926A0000}"/>
    <cellStyle name="Style 1583 2 7" xfId="1639" xr:uid="{00000000-0005-0000-0000-0000936A0000}"/>
    <cellStyle name="Style 1583 2 8" xfId="49539" xr:uid="{00000000-0005-0000-0000-0000946A0000}"/>
    <cellStyle name="Style 1583 2 9" xfId="54438" xr:uid="{00000000-0005-0000-0000-0000956A0000}"/>
    <cellStyle name="Style 1583 3" xfId="38494" xr:uid="{00000000-0005-0000-0000-0000966A0000}"/>
    <cellStyle name="Style 1583 4" xfId="36045" xr:uid="{00000000-0005-0000-0000-0000976A0000}"/>
    <cellStyle name="Style 1583 5" xfId="33596" xr:uid="{00000000-0005-0000-0000-0000986A0000}"/>
    <cellStyle name="Style 1583 6" xfId="31147" xr:uid="{00000000-0005-0000-0000-0000996A0000}"/>
    <cellStyle name="Style 1583 7" xfId="28698" xr:uid="{00000000-0005-0000-0000-00009A6A0000}"/>
    <cellStyle name="Style 1583 8" xfId="23798" xr:uid="{00000000-0005-0000-0000-00009B6A0000}"/>
    <cellStyle name="Style 1583 9" xfId="18899" xr:uid="{00000000-0005-0000-0000-00009C6A0000}"/>
    <cellStyle name="Style 1584" xfId="43715" xr:uid="{00000000-0005-0000-0000-00009D6A0000}"/>
    <cellStyle name="Style 1584 10" xfId="13999" xr:uid="{00000000-0005-0000-0000-00009E6A0000}"/>
    <cellStyle name="Style 1584 11" xfId="9044" xr:uid="{00000000-0005-0000-0000-00009F6A0000}"/>
    <cellStyle name="Style 1584 12" xfId="4088" xr:uid="{00000000-0005-0000-0000-0000A06A0000}"/>
    <cellStyle name="Style 1584 13" xfId="47090" xr:uid="{00000000-0005-0000-0000-0000A16A0000}"/>
    <cellStyle name="Style 1584 14" xfId="51989" xr:uid="{00000000-0005-0000-0000-0000A26A0000}"/>
    <cellStyle name="Style 1584 15" xfId="58201" xr:uid="{00000000-0005-0000-0000-0000A36A0000}"/>
    <cellStyle name="Style 1584 2" xfId="40942" xr:uid="{00000000-0005-0000-0000-0000A46A0000}"/>
    <cellStyle name="Style 1584 2 2" xfId="26246" xr:uid="{00000000-0005-0000-0000-0000A56A0000}"/>
    <cellStyle name="Style 1584 2 3" xfId="21347" xr:uid="{00000000-0005-0000-0000-0000A66A0000}"/>
    <cellStyle name="Style 1584 2 4" xfId="16448" xr:uid="{00000000-0005-0000-0000-0000A76A0000}"/>
    <cellStyle name="Style 1584 2 5" xfId="11549" xr:uid="{00000000-0005-0000-0000-0000A86A0000}"/>
    <cellStyle name="Style 1584 2 6" xfId="6593" xr:uid="{00000000-0005-0000-0000-0000A96A0000}"/>
    <cellStyle name="Style 1584 2 7" xfId="1638" xr:uid="{00000000-0005-0000-0000-0000AA6A0000}"/>
    <cellStyle name="Style 1584 2 8" xfId="49540" xr:uid="{00000000-0005-0000-0000-0000AB6A0000}"/>
    <cellStyle name="Style 1584 2 9" xfId="54439" xr:uid="{00000000-0005-0000-0000-0000AC6A0000}"/>
    <cellStyle name="Style 1584 3" xfId="38493" xr:uid="{00000000-0005-0000-0000-0000AD6A0000}"/>
    <cellStyle name="Style 1584 4" xfId="36044" xr:uid="{00000000-0005-0000-0000-0000AE6A0000}"/>
    <cellStyle name="Style 1584 5" xfId="33595" xr:uid="{00000000-0005-0000-0000-0000AF6A0000}"/>
    <cellStyle name="Style 1584 6" xfId="31146" xr:uid="{00000000-0005-0000-0000-0000B06A0000}"/>
    <cellStyle name="Style 1584 7" xfId="28697" xr:uid="{00000000-0005-0000-0000-0000B16A0000}"/>
    <cellStyle name="Style 1584 8" xfId="23797" xr:uid="{00000000-0005-0000-0000-0000B26A0000}"/>
    <cellStyle name="Style 1584 9" xfId="18898" xr:uid="{00000000-0005-0000-0000-0000B36A0000}"/>
    <cellStyle name="Style 1585" xfId="43714" xr:uid="{00000000-0005-0000-0000-0000B46A0000}"/>
    <cellStyle name="Style 1585 10" xfId="13998" xr:uid="{00000000-0005-0000-0000-0000B56A0000}"/>
    <cellStyle name="Style 1585 11" xfId="9043" xr:uid="{00000000-0005-0000-0000-0000B66A0000}"/>
    <cellStyle name="Style 1585 12" xfId="4087" xr:uid="{00000000-0005-0000-0000-0000B76A0000}"/>
    <cellStyle name="Style 1585 13" xfId="47091" xr:uid="{00000000-0005-0000-0000-0000B86A0000}"/>
    <cellStyle name="Style 1585 14" xfId="51990" xr:uid="{00000000-0005-0000-0000-0000B96A0000}"/>
    <cellStyle name="Style 1585 15" xfId="58202" xr:uid="{00000000-0005-0000-0000-0000BA6A0000}"/>
    <cellStyle name="Style 1585 2" xfId="40941" xr:uid="{00000000-0005-0000-0000-0000BB6A0000}"/>
    <cellStyle name="Style 1585 2 2" xfId="26245" xr:uid="{00000000-0005-0000-0000-0000BC6A0000}"/>
    <cellStyle name="Style 1585 2 3" xfId="21346" xr:uid="{00000000-0005-0000-0000-0000BD6A0000}"/>
    <cellStyle name="Style 1585 2 4" xfId="16447" xr:uid="{00000000-0005-0000-0000-0000BE6A0000}"/>
    <cellStyle name="Style 1585 2 5" xfId="11548" xr:uid="{00000000-0005-0000-0000-0000BF6A0000}"/>
    <cellStyle name="Style 1585 2 6" xfId="6592" xr:uid="{00000000-0005-0000-0000-0000C06A0000}"/>
    <cellStyle name="Style 1585 2 7" xfId="1637" xr:uid="{00000000-0005-0000-0000-0000C16A0000}"/>
    <cellStyle name="Style 1585 2 8" xfId="49541" xr:uid="{00000000-0005-0000-0000-0000C26A0000}"/>
    <cellStyle name="Style 1585 2 9" xfId="54440" xr:uid="{00000000-0005-0000-0000-0000C36A0000}"/>
    <cellStyle name="Style 1585 3" xfId="38492" xr:uid="{00000000-0005-0000-0000-0000C46A0000}"/>
    <cellStyle name="Style 1585 4" xfId="36043" xr:uid="{00000000-0005-0000-0000-0000C56A0000}"/>
    <cellStyle name="Style 1585 5" xfId="33594" xr:uid="{00000000-0005-0000-0000-0000C66A0000}"/>
    <cellStyle name="Style 1585 6" xfId="31145" xr:uid="{00000000-0005-0000-0000-0000C76A0000}"/>
    <cellStyle name="Style 1585 7" xfId="28696" xr:uid="{00000000-0005-0000-0000-0000C86A0000}"/>
    <cellStyle name="Style 1585 8" xfId="23796" xr:uid="{00000000-0005-0000-0000-0000C96A0000}"/>
    <cellStyle name="Style 1585 9" xfId="18897" xr:uid="{00000000-0005-0000-0000-0000CA6A0000}"/>
    <cellStyle name="Style 1586" xfId="43713" xr:uid="{00000000-0005-0000-0000-0000CB6A0000}"/>
    <cellStyle name="Style 1586 10" xfId="13997" xr:uid="{00000000-0005-0000-0000-0000CC6A0000}"/>
    <cellStyle name="Style 1586 11" xfId="9042" xr:uid="{00000000-0005-0000-0000-0000CD6A0000}"/>
    <cellStyle name="Style 1586 12" xfId="4086" xr:uid="{00000000-0005-0000-0000-0000CE6A0000}"/>
    <cellStyle name="Style 1586 13" xfId="47092" xr:uid="{00000000-0005-0000-0000-0000CF6A0000}"/>
    <cellStyle name="Style 1586 14" xfId="51991" xr:uid="{00000000-0005-0000-0000-0000D06A0000}"/>
    <cellStyle name="Style 1586 15" xfId="58203" xr:uid="{00000000-0005-0000-0000-0000D16A0000}"/>
    <cellStyle name="Style 1586 2" xfId="40940" xr:uid="{00000000-0005-0000-0000-0000D26A0000}"/>
    <cellStyle name="Style 1586 2 2" xfId="26244" xr:uid="{00000000-0005-0000-0000-0000D36A0000}"/>
    <cellStyle name="Style 1586 2 3" xfId="21345" xr:uid="{00000000-0005-0000-0000-0000D46A0000}"/>
    <cellStyle name="Style 1586 2 4" xfId="16446" xr:uid="{00000000-0005-0000-0000-0000D56A0000}"/>
    <cellStyle name="Style 1586 2 5" xfId="11547" xr:uid="{00000000-0005-0000-0000-0000D66A0000}"/>
    <cellStyle name="Style 1586 2 6" xfId="6591" xr:uid="{00000000-0005-0000-0000-0000D76A0000}"/>
    <cellStyle name="Style 1586 2 7" xfId="1636" xr:uid="{00000000-0005-0000-0000-0000D86A0000}"/>
    <cellStyle name="Style 1586 2 8" xfId="49542" xr:uid="{00000000-0005-0000-0000-0000D96A0000}"/>
    <cellStyle name="Style 1586 2 9" xfId="54441" xr:uid="{00000000-0005-0000-0000-0000DA6A0000}"/>
    <cellStyle name="Style 1586 3" xfId="38491" xr:uid="{00000000-0005-0000-0000-0000DB6A0000}"/>
    <cellStyle name="Style 1586 4" xfId="36042" xr:uid="{00000000-0005-0000-0000-0000DC6A0000}"/>
    <cellStyle name="Style 1586 5" xfId="33593" xr:uid="{00000000-0005-0000-0000-0000DD6A0000}"/>
    <cellStyle name="Style 1586 6" xfId="31144" xr:uid="{00000000-0005-0000-0000-0000DE6A0000}"/>
    <cellStyle name="Style 1586 7" xfId="28695" xr:uid="{00000000-0005-0000-0000-0000DF6A0000}"/>
    <cellStyle name="Style 1586 8" xfId="23795" xr:uid="{00000000-0005-0000-0000-0000E06A0000}"/>
    <cellStyle name="Style 1586 9" xfId="18896" xr:uid="{00000000-0005-0000-0000-0000E16A0000}"/>
    <cellStyle name="Style 1587" xfId="43712" xr:uid="{00000000-0005-0000-0000-0000E26A0000}"/>
    <cellStyle name="Style 1587 10" xfId="13996" xr:uid="{00000000-0005-0000-0000-0000E36A0000}"/>
    <cellStyle name="Style 1587 11" xfId="9041" xr:uid="{00000000-0005-0000-0000-0000E46A0000}"/>
    <cellStyle name="Style 1587 12" xfId="4085" xr:uid="{00000000-0005-0000-0000-0000E56A0000}"/>
    <cellStyle name="Style 1587 13" xfId="47093" xr:uid="{00000000-0005-0000-0000-0000E66A0000}"/>
    <cellStyle name="Style 1587 14" xfId="51992" xr:uid="{00000000-0005-0000-0000-0000E76A0000}"/>
    <cellStyle name="Style 1587 15" xfId="58204" xr:uid="{00000000-0005-0000-0000-0000E86A0000}"/>
    <cellStyle name="Style 1587 2" xfId="40939" xr:uid="{00000000-0005-0000-0000-0000E96A0000}"/>
    <cellStyle name="Style 1587 2 2" xfId="26243" xr:uid="{00000000-0005-0000-0000-0000EA6A0000}"/>
    <cellStyle name="Style 1587 2 3" xfId="21344" xr:uid="{00000000-0005-0000-0000-0000EB6A0000}"/>
    <cellStyle name="Style 1587 2 4" xfId="16445" xr:uid="{00000000-0005-0000-0000-0000EC6A0000}"/>
    <cellStyle name="Style 1587 2 5" xfId="11546" xr:uid="{00000000-0005-0000-0000-0000ED6A0000}"/>
    <cellStyle name="Style 1587 2 6" xfId="6590" xr:uid="{00000000-0005-0000-0000-0000EE6A0000}"/>
    <cellStyle name="Style 1587 2 7" xfId="1635" xr:uid="{00000000-0005-0000-0000-0000EF6A0000}"/>
    <cellStyle name="Style 1587 2 8" xfId="49543" xr:uid="{00000000-0005-0000-0000-0000F06A0000}"/>
    <cellStyle name="Style 1587 2 9" xfId="54442" xr:uid="{00000000-0005-0000-0000-0000F16A0000}"/>
    <cellStyle name="Style 1587 3" xfId="38490" xr:uid="{00000000-0005-0000-0000-0000F26A0000}"/>
    <cellStyle name="Style 1587 4" xfId="36041" xr:uid="{00000000-0005-0000-0000-0000F36A0000}"/>
    <cellStyle name="Style 1587 5" xfId="33592" xr:uid="{00000000-0005-0000-0000-0000F46A0000}"/>
    <cellStyle name="Style 1587 6" xfId="31143" xr:uid="{00000000-0005-0000-0000-0000F56A0000}"/>
    <cellStyle name="Style 1587 7" xfId="28694" xr:uid="{00000000-0005-0000-0000-0000F66A0000}"/>
    <cellStyle name="Style 1587 8" xfId="23794" xr:uid="{00000000-0005-0000-0000-0000F76A0000}"/>
    <cellStyle name="Style 1587 9" xfId="18895" xr:uid="{00000000-0005-0000-0000-0000F86A0000}"/>
    <cellStyle name="Style 1588" xfId="43711" xr:uid="{00000000-0005-0000-0000-0000F96A0000}"/>
    <cellStyle name="Style 1588 10" xfId="13995" xr:uid="{00000000-0005-0000-0000-0000FA6A0000}"/>
    <cellStyle name="Style 1588 11" xfId="9040" xr:uid="{00000000-0005-0000-0000-0000FB6A0000}"/>
    <cellStyle name="Style 1588 12" xfId="4084" xr:uid="{00000000-0005-0000-0000-0000FC6A0000}"/>
    <cellStyle name="Style 1588 13" xfId="47094" xr:uid="{00000000-0005-0000-0000-0000FD6A0000}"/>
    <cellStyle name="Style 1588 14" xfId="51993" xr:uid="{00000000-0005-0000-0000-0000FE6A0000}"/>
    <cellStyle name="Style 1588 15" xfId="58205" xr:uid="{00000000-0005-0000-0000-0000FF6A0000}"/>
    <cellStyle name="Style 1588 2" xfId="40938" xr:uid="{00000000-0005-0000-0000-0000006B0000}"/>
    <cellStyle name="Style 1588 2 2" xfId="26242" xr:uid="{00000000-0005-0000-0000-0000016B0000}"/>
    <cellStyle name="Style 1588 2 3" xfId="21343" xr:uid="{00000000-0005-0000-0000-0000026B0000}"/>
    <cellStyle name="Style 1588 2 4" xfId="16444" xr:uid="{00000000-0005-0000-0000-0000036B0000}"/>
    <cellStyle name="Style 1588 2 5" xfId="11545" xr:uid="{00000000-0005-0000-0000-0000046B0000}"/>
    <cellStyle name="Style 1588 2 6" xfId="6589" xr:uid="{00000000-0005-0000-0000-0000056B0000}"/>
    <cellStyle name="Style 1588 2 7" xfId="1634" xr:uid="{00000000-0005-0000-0000-0000066B0000}"/>
    <cellStyle name="Style 1588 2 8" xfId="49544" xr:uid="{00000000-0005-0000-0000-0000076B0000}"/>
    <cellStyle name="Style 1588 2 9" xfId="54443" xr:uid="{00000000-0005-0000-0000-0000086B0000}"/>
    <cellStyle name="Style 1588 3" xfId="38489" xr:uid="{00000000-0005-0000-0000-0000096B0000}"/>
    <cellStyle name="Style 1588 4" xfId="36040" xr:uid="{00000000-0005-0000-0000-00000A6B0000}"/>
    <cellStyle name="Style 1588 5" xfId="33591" xr:uid="{00000000-0005-0000-0000-00000B6B0000}"/>
    <cellStyle name="Style 1588 6" xfId="31142" xr:uid="{00000000-0005-0000-0000-00000C6B0000}"/>
    <cellStyle name="Style 1588 7" xfId="28693" xr:uid="{00000000-0005-0000-0000-00000D6B0000}"/>
    <cellStyle name="Style 1588 8" xfId="23793" xr:uid="{00000000-0005-0000-0000-00000E6B0000}"/>
    <cellStyle name="Style 1588 9" xfId="18894" xr:uid="{00000000-0005-0000-0000-00000F6B0000}"/>
    <cellStyle name="Style 1589" xfId="43710" xr:uid="{00000000-0005-0000-0000-0000106B0000}"/>
    <cellStyle name="Style 1589 10" xfId="13994" xr:uid="{00000000-0005-0000-0000-0000116B0000}"/>
    <cellStyle name="Style 1589 11" xfId="9039" xr:uid="{00000000-0005-0000-0000-0000126B0000}"/>
    <cellStyle name="Style 1589 12" xfId="4083" xr:uid="{00000000-0005-0000-0000-0000136B0000}"/>
    <cellStyle name="Style 1589 13" xfId="47095" xr:uid="{00000000-0005-0000-0000-0000146B0000}"/>
    <cellStyle name="Style 1589 14" xfId="51994" xr:uid="{00000000-0005-0000-0000-0000156B0000}"/>
    <cellStyle name="Style 1589 15" xfId="58206" xr:uid="{00000000-0005-0000-0000-0000166B0000}"/>
    <cellStyle name="Style 1589 2" xfId="40937" xr:uid="{00000000-0005-0000-0000-0000176B0000}"/>
    <cellStyle name="Style 1589 2 2" xfId="26241" xr:uid="{00000000-0005-0000-0000-0000186B0000}"/>
    <cellStyle name="Style 1589 2 3" xfId="21342" xr:uid="{00000000-0005-0000-0000-0000196B0000}"/>
    <cellStyle name="Style 1589 2 4" xfId="16443" xr:uid="{00000000-0005-0000-0000-00001A6B0000}"/>
    <cellStyle name="Style 1589 2 5" xfId="11544" xr:uid="{00000000-0005-0000-0000-00001B6B0000}"/>
    <cellStyle name="Style 1589 2 6" xfId="6588" xr:uid="{00000000-0005-0000-0000-00001C6B0000}"/>
    <cellStyle name="Style 1589 2 7" xfId="1633" xr:uid="{00000000-0005-0000-0000-00001D6B0000}"/>
    <cellStyle name="Style 1589 2 8" xfId="49545" xr:uid="{00000000-0005-0000-0000-00001E6B0000}"/>
    <cellStyle name="Style 1589 2 9" xfId="54444" xr:uid="{00000000-0005-0000-0000-00001F6B0000}"/>
    <cellStyle name="Style 1589 3" xfId="38488" xr:uid="{00000000-0005-0000-0000-0000206B0000}"/>
    <cellStyle name="Style 1589 4" xfId="36039" xr:uid="{00000000-0005-0000-0000-0000216B0000}"/>
    <cellStyle name="Style 1589 5" xfId="33590" xr:uid="{00000000-0005-0000-0000-0000226B0000}"/>
    <cellStyle name="Style 1589 6" xfId="31141" xr:uid="{00000000-0005-0000-0000-0000236B0000}"/>
    <cellStyle name="Style 1589 7" xfId="28692" xr:uid="{00000000-0005-0000-0000-0000246B0000}"/>
    <cellStyle name="Style 1589 8" xfId="23792" xr:uid="{00000000-0005-0000-0000-0000256B0000}"/>
    <cellStyle name="Style 1589 9" xfId="18893" xr:uid="{00000000-0005-0000-0000-0000266B0000}"/>
    <cellStyle name="Style 159" xfId="43709" xr:uid="{00000000-0005-0000-0000-0000276B0000}"/>
    <cellStyle name="Style 159 10" xfId="13993" xr:uid="{00000000-0005-0000-0000-0000286B0000}"/>
    <cellStyle name="Style 159 11" xfId="9038" xr:uid="{00000000-0005-0000-0000-0000296B0000}"/>
    <cellStyle name="Style 159 12" xfId="4082" xr:uid="{00000000-0005-0000-0000-00002A6B0000}"/>
    <cellStyle name="Style 159 13" xfId="47096" xr:uid="{00000000-0005-0000-0000-00002B6B0000}"/>
    <cellStyle name="Style 159 14" xfId="51995" xr:uid="{00000000-0005-0000-0000-00002C6B0000}"/>
    <cellStyle name="Style 159 15" xfId="58207" xr:uid="{00000000-0005-0000-0000-00002D6B0000}"/>
    <cellStyle name="Style 159 2" xfId="40936" xr:uid="{00000000-0005-0000-0000-00002E6B0000}"/>
    <cellStyle name="Style 159 2 2" xfId="26240" xr:uid="{00000000-0005-0000-0000-00002F6B0000}"/>
    <cellStyle name="Style 159 2 3" xfId="21341" xr:uid="{00000000-0005-0000-0000-0000306B0000}"/>
    <cellStyle name="Style 159 2 4" xfId="16442" xr:uid="{00000000-0005-0000-0000-0000316B0000}"/>
    <cellStyle name="Style 159 2 5" xfId="11543" xr:uid="{00000000-0005-0000-0000-0000326B0000}"/>
    <cellStyle name="Style 159 2 6" xfId="6587" xr:uid="{00000000-0005-0000-0000-0000336B0000}"/>
    <cellStyle name="Style 159 2 7" xfId="1632" xr:uid="{00000000-0005-0000-0000-0000346B0000}"/>
    <cellStyle name="Style 159 2 8" xfId="49546" xr:uid="{00000000-0005-0000-0000-0000356B0000}"/>
    <cellStyle name="Style 159 2 9" xfId="54445" xr:uid="{00000000-0005-0000-0000-0000366B0000}"/>
    <cellStyle name="Style 159 3" xfId="38487" xr:uid="{00000000-0005-0000-0000-0000376B0000}"/>
    <cellStyle name="Style 159 4" xfId="36038" xr:uid="{00000000-0005-0000-0000-0000386B0000}"/>
    <cellStyle name="Style 159 5" xfId="33589" xr:uid="{00000000-0005-0000-0000-0000396B0000}"/>
    <cellStyle name="Style 159 6" xfId="31140" xr:uid="{00000000-0005-0000-0000-00003A6B0000}"/>
    <cellStyle name="Style 159 7" xfId="28691" xr:uid="{00000000-0005-0000-0000-00003B6B0000}"/>
    <cellStyle name="Style 159 8" xfId="23791" xr:uid="{00000000-0005-0000-0000-00003C6B0000}"/>
    <cellStyle name="Style 159 9" xfId="18892" xr:uid="{00000000-0005-0000-0000-00003D6B0000}"/>
    <cellStyle name="Style 1590" xfId="43708" xr:uid="{00000000-0005-0000-0000-00003E6B0000}"/>
    <cellStyle name="Style 1590 10" xfId="13992" xr:uid="{00000000-0005-0000-0000-00003F6B0000}"/>
    <cellStyle name="Style 1590 11" xfId="9037" xr:uid="{00000000-0005-0000-0000-0000406B0000}"/>
    <cellStyle name="Style 1590 12" xfId="4081" xr:uid="{00000000-0005-0000-0000-0000416B0000}"/>
    <cellStyle name="Style 1590 13" xfId="47097" xr:uid="{00000000-0005-0000-0000-0000426B0000}"/>
    <cellStyle name="Style 1590 14" xfId="51996" xr:uid="{00000000-0005-0000-0000-0000436B0000}"/>
    <cellStyle name="Style 1590 15" xfId="58208" xr:uid="{00000000-0005-0000-0000-0000446B0000}"/>
    <cellStyle name="Style 1590 2" xfId="40935" xr:uid="{00000000-0005-0000-0000-0000456B0000}"/>
    <cellStyle name="Style 1590 2 2" xfId="26239" xr:uid="{00000000-0005-0000-0000-0000466B0000}"/>
    <cellStyle name="Style 1590 2 3" xfId="21340" xr:uid="{00000000-0005-0000-0000-0000476B0000}"/>
    <cellStyle name="Style 1590 2 4" xfId="16441" xr:uid="{00000000-0005-0000-0000-0000486B0000}"/>
    <cellStyle name="Style 1590 2 5" xfId="11542" xr:uid="{00000000-0005-0000-0000-0000496B0000}"/>
    <cellStyle name="Style 1590 2 6" xfId="6586" xr:uid="{00000000-0005-0000-0000-00004A6B0000}"/>
    <cellStyle name="Style 1590 2 7" xfId="1631" xr:uid="{00000000-0005-0000-0000-00004B6B0000}"/>
    <cellStyle name="Style 1590 2 8" xfId="49547" xr:uid="{00000000-0005-0000-0000-00004C6B0000}"/>
    <cellStyle name="Style 1590 2 9" xfId="54446" xr:uid="{00000000-0005-0000-0000-00004D6B0000}"/>
    <cellStyle name="Style 1590 3" xfId="38486" xr:uid="{00000000-0005-0000-0000-00004E6B0000}"/>
    <cellStyle name="Style 1590 4" xfId="36037" xr:uid="{00000000-0005-0000-0000-00004F6B0000}"/>
    <cellStyle name="Style 1590 5" xfId="33588" xr:uid="{00000000-0005-0000-0000-0000506B0000}"/>
    <cellStyle name="Style 1590 6" xfId="31139" xr:uid="{00000000-0005-0000-0000-0000516B0000}"/>
    <cellStyle name="Style 1590 7" xfId="28690" xr:uid="{00000000-0005-0000-0000-0000526B0000}"/>
    <cellStyle name="Style 1590 8" xfId="23790" xr:uid="{00000000-0005-0000-0000-0000536B0000}"/>
    <cellStyle name="Style 1590 9" xfId="18891" xr:uid="{00000000-0005-0000-0000-0000546B0000}"/>
    <cellStyle name="Style 1591" xfId="43707" xr:uid="{00000000-0005-0000-0000-0000556B0000}"/>
    <cellStyle name="Style 1591 10" xfId="13991" xr:uid="{00000000-0005-0000-0000-0000566B0000}"/>
    <cellStyle name="Style 1591 11" xfId="9036" xr:uid="{00000000-0005-0000-0000-0000576B0000}"/>
    <cellStyle name="Style 1591 12" xfId="4080" xr:uid="{00000000-0005-0000-0000-0000586B0000}"/>
    <cellStyle name="Style 1591 13" xfId="47098" xr:uid="{00000000-0005-0000-0000-0000596B0000}"/>
    <cellStyle name="Style 1591 14" xfId="51997" xr:uid="{00000000-0005-0000-0000-00005A6B0000}"/>
    <cellStyle name="Style 1591 15" xfId="58209" xr:uid="{00000000-0005-0000-0000-00005B6B0000}"/>
    <cellStyle name="Style 1591 2" xfId="40934" xr:uid="{00000000-0005-0000-0000-00005C6B0000}"/>
    <cellStyle name="Style 1591 2 2" xfId="26238" xr:uid="{00000000-0005-0000-0000-00005D6B0000}"/>
    <cellStyle name="Style 1591 2 3" xfId="21339" xr:uid="{00000000-0005-0000-0000-00005E6B0000}"/>
    <cellStyle name="Style 1591 2 4" xfId="16440" xr:uid="{00000000-0005-0000-0000-00005F6B0000}"/>
    <cellStyle name="Style 1591 2 5" xfId="11541" xr:uid="{00000000-0005-0000-0000-0000606B0000}"/>
    <cellStyle name="Style 1591 2 6" xfId="6585" xr:uid="{00000000-0005-0000-0000-0000616B0000}"/>
    <cellStyle name="Style 1591 2 7" xfId="1630" xr:uid="{00000000-0005-0000-0000-0000626B0000}"/>
    <cellStyle name="Style 1591 2 8" xfId="49548" xr:uid="{00000000-0005-0000-0000-0000636B0000}"/>
    <cellStyle name="Style 1591 2 9" xfId="54447" xr:uid="{00000000-0005-0000-0000-0000646B0000}"/>
    <cellStyle name="Style 1591 3" xfId="38485" xr:uid="{00000000-0005-0000-0000-0000656B0000}"/>
    <cellStyle name="Style 1591 4" xfId="36036" xr:uid="{00000000-0005-0000-0000-0000666B0000}"/>
    <cellStyle name="Style 1591 5" xfId="33587" xr:uid="{00000000-0005-0000-0000-0000676B0000}"/>
    <cellStyle name="Style 1591 6" xfId="31138" xr:uid="{00000000-0005-0000-0000-0000686B0000}"/>
    <cellStyle name="Style 1591 7" xfId="28689" xr:uid="{00000000-0005-0000-0000-0000696B0000}"/>
    <cellStyle name="Style 1591 8" xfId="23789" xr:uid="{00000000-0005-0000-0000-00006A6B0000}"/>
    <cellStyle name="Style 1591 9" xfId="18890" xr:uid="{00000000-0005-0000-0000-00006B6B0000}"/>
    <cellStyle name="Style 1592" xfId="43706" xr:uid="{00000000-0005-0000-0000-00006C6B0000}"/>
    <cellStyle name="Style 1592 10" xfId="13990" xr:uid="{00000000-0005-0000-0000-00006D6B0000}"/>
    <cellStyle name="Style 1592 11" xfId="9035" xr:uid="{00000000-0005-0000-0000-00006E6B0000}"/>
    <cellStyle name="Style 1592 12" xfId="4079" xr:uid="{00000000-0005-0000-0000-00006F6B0000}"/>
    <cellStyle name="Style 1592 13" xfId="47099" xr:uid="{00000000-0005-0000-0000-0000706B0000}"/>
    <cellStyle name="Style 1592 14" xfId="51998" xr:uid="{00000000-0005-0000-0000-0000716B0000}"/>
    <cellStyle name="Style 1592 15" xfId="58210" xr:uid="{00000000-0005-0000-0000-0000726B0000}"/>
    <cellStyle name="Style 1592 2" xfId="40933" xr:uid="{00000000-0005-0000-0000-0000736B0000}"/>
    <cellStyle name="Style 1592 2 2" xfId="26237" xr:uid="{00000000-0005-0000-0000-0000746B0000}"/>
    <cellStyle name="Style 1592 2 3" xfId="21338" xr:uid="{00000000-0005-0000-0000-0000756B0000}"/>
    <cellStyle name="Style 1592 2 4" xfId="16439" xr:uid="{00000000-0005-0000-0000-0000766B0000}"/>
    <cellStyle name="Style 1592 2 5" xfId="11540" xr:uid="{00000000-0005-0000-0000-0000776B0000}"/>
    <cellStyle name="Style 1592 2 6" xfId="6584" xr:uid="{00000000-0005-0000-0000-0000786B0000}"/>
    <cellStyle name="Style 1592 2 7" xfId="1629" xr:uid="{00000000-0005-0000-0000-0000796B0000}"/>
    <cellStyle name="Style 1592 2 8" xfId="49549" xr:uid="{00000000-0005-0000-0000-00007A6B0000}"/>
    <cellStyle name="Style 1592 2 9" xfId="54448" xr:uid="{00000000-0005-0000-0000-00007B6B0000}"/>
    <cellStyle name="Style 1592 3" xfId="38484" xr:uid="{00000000-0005-0000-0000-00007C6B0000}"/>
    <cellStyle name="Style 1592 4" xfId="36035" xr:uid="{00000000-0005-0000-0000-00007D6B0000}"/>
    <cellStyle name="Style 1592 5" xfId="33586" xr:uid="{00000000-0005-0000-0000-00007E6B0000}"/>
    <cellStyle name="Style 1592 6" xfId="31137" xr:uid="{00000000-0005-0000-0000-00007F6B0000}"/>
    <cellStyle name="Style 1592 7" xfId="28688" xr:uid="{00000000-0005-0000-0000-0000806B0000}"/>
    <cellStyle name="Style 1592 8" xfId="23788" xr:uid="{00000000-0005-0000-0000-0000816B0000}"/>
    <cellStyle name="Style 1592 9" xfId="18889" xr:uid="{00000000-0005-0000-0000-0000826B0000}"/>
    <cellStyle name="Style 1593" xfId="43705" xr:uid="{00000000-0005-0000-0000-0000836B0000}"/>
    <cellStyle name="Style 1593 10" xfId="13989" xr:uid="{00000000-0005-0000-0000-0000846B0000}"/>
    <cellStyle name="Style 1593 11" xfId="9034" xr:uid="{00000000-0005-0000-0000-0000856B0000}"/>
    <cellStyle name="Style 1593 12" xfId="4078" xr:uid="{00000000-0005-0000-0000-0000866B0000}"/>
    <cellStyle name="Style 1593 13" xfId="47100" xr:uid="{00000000-0005-0000-0000-0000876B0000}"/>
    <cellStyle name="Style 1593 14" xfId="51999" xr:uid="{00000000-0005-0000-0000-0000886B0000}"/>
    <cellStyle name="Style 1593 15" xfId="58211" xr:uid="{00000000-0005-0000-0000-0000896B0000}"/>
    <cellStyle name="Style 1593 2" xfId="40932" xr:uid="{00000000-0005-0000-0000-00008A6B0000}"/>
    <cellStyle name="Style 1593 2 2" xfId="26236" xr:uid="{00000000-0005-0000-0000-00008B6B0000}"/>
    <cellStyle name="Style 1593 2 3" xfId="21337" xr:uid="{00000000-0005-0000-0000-00008C6B0000}"/>
    <cellStyle name="Style 1593 2 4" xfId="16438" xr:uid="{00000000-0005-0000-0000-00008D6B0000}"/>
    <cellStyle name="Style 1593 2 5" xfId="11539" xr:uid="{00000000-0005-0000-0000-00008E6B0000}"/>
    <cellStyle name="Style 1593 2 6" xfId="6583" xr:uid="{00000000-0005-0000-0000-00008F6B0000}"/>
    <cellStyle name="Style 1593 2 7" xfId="1628" xr:uid="{00000000-0005-0000-0000-0000906B0000}"/>
    <cellStyle name="Style 1593 2 8" xfId="49550" xr:uid="{00000000-0005-0000-0000-0000916B0000}"/>
    <cellStyle name="Style 1593 2 9" xfId="54449" xr:uid="{00000000-0005-0000-0000-0000926B0000}"/>
    <cellStyle name="Style 1593 3" xfId="38483" xr:uid="{00000000-0005-0000-0000-0000936B0000}"/>
    <cellStyle name="Style 1593 4" xfId="36034" xr:uid="{00000000-0005-0000-0000-0000946B0000}"/>
    <cellStyle name="Style 1593 5" xfId="33585" xr:uid="{00000000-0005-0000-0000-0000956B0000}"/>
    <cellStyle name="Style 1593 6" xfId="31136" xr:uid="{00000000-0005-0000-0000-0000966B0000}"/>
    <cellStyle name="Style 1593 7" xfId="28687" xr:uid="{00000000-0005-0000-0000-0000976B0000}"/>
    <cellStyle name="Style 1593 8" xfId="23787" xr:uid="{00000000-0005-0000-0000-0000986B0000}"/>
    <cellStyle name="Style 1593 9" xfId="18888" xr:uid="{00000000-0005-0000-0000-0000996B0000}"/>
    <cellStyle name="Style 1594" xfId="43704" xr:uid="{00000000-0005-0000-0000-00009A6B0000}"/>
    <cellStyle name="Style 1594 10" xfId="13988" xr:uid="{00000000-0005-0000-0000-00009B6B0000}"/>
    <cellStyle name="Style 1594 11" xfId="9033" xr:uid="{00000000-0005-0000-0000-00009C6B0000}"/>
    <cellStyle name="Style 1594 12" xfId="4077" xr:uid="{00000000-0005-0000-0000-00009D6B0000}"/>
    <cellStyle name="Style 1594 13" xfId="47101" xr:uid="{00000000-0005-0000-0000-00009E6B0000}"/>
    <cellStyle name="Style 1594 14" xfId="52000" xr:uid="{00000000-0005-0000-0000-00009F6B0000}"/>
    <cellStyle name="Style 1594 15" xfId="58212" xr:uid="{00000000-0005-0000-0000-0000A06B0000}"/>
    <cellStyle name="Style 1594 2" xfId="40931" xr:uid="{00000000-0005-0000-0000-0000A16B0000}"/>
    <cellStyle name="Style 1594 2 2" xfId="26235" xr:uid="{00000000-0005-0000-0000-0000A26B0000}"/>
    <cellStyle name="Style 1594 2 3" xfId="21336" xr:uid="{00000000-0005-0000-0000-0000A36B0000}"/>
    <cellStyle name="Style 1594 2 4" xfId="16437" xr:uid="{00000000-0005-0000-0000-0000A46B0000}"/>
    <cellStyle name="Style 1594 2 5" xfId="11538" xr:uid="{00000000-0005-0000-0000-0000A56B0000}"/>
    <cellStyle name="Style 1594 2 6" xfId="6582" xr:uid="{00000000-0005-0000-0000-0000A66B0000}"/>
    <cellStyle name="Style 1594 2 7" xfId="1627" xr:uid="{00000000-0005-0000-0000-0000A76B0000}"/>
    <cellStyle name="Style 1594 2 8" xfId="49551" xr:uid="{00000000-0005-0000-0000-0000A86B0000}"/>
    <cellStyle name="Style 1594 2 9" xfId="54450" xr:uid="{00000000-0005-0000-0000-0000A96B0000}"/>
    <cellStyle name="Style 1594 3" xfId="38482" xr:uid="{00000000-0005-0000-0000-0000AA6B0000}"/>
    <cellStyle name="Style 1594 4" xfId="36033" xr:uid="{00000000-0005-0000-0000-0000AB6B0000}"/>
    <cellStyle name="Style 1594 5" xfId="33584" xr:uid="{00000000-0005-0000-0000-0000AC6B0000}"/>
    <cellStyle name="Style 1594 6" xfId="31135" xr:uid="{00000000-0005-0000-0000-0000AD6B0000}"/>
    <cellStyle name="Style 1594 7" xfId="28686" xr:uid="{00000000-0005-0000-0000-0000AE6B0000}"/>
    <cellStyle name="Style 1594 8" xfId="23786" xr:uid="{00000000-0005-0000-0000-0000AF6B0000}"/>
    <cellStyle name="Style 1594 9" xfId="18887" xr:uid="{00000000-0005-0000-0000-0000B06B0000}"/>
    <cellStyle name="Style 1595" xfId="43703" xr:uid="{00000000-0005-0000-0000-0000B16B0000}"/>
    <cellStyle name="Style 1595 10" xfId="13987" xr:uid="{00000000-0005-0000-0000-0000B26B0000}"/>
    <cellStyle name="Style 1595 11" xfId="9032" xr:uid="{00000000-0005-0000-0000-0000B36B0000}"/>
    <cellStyle name="Style 1595 12" xfId="4076" xr:uid="{00000000-0005-0000-0000-0000B46B0000}"/>
    <cellStyle name="Style 1595 13" xfId="47102" xr:uid="{00000000-0005-0000-0000-0000B56B0000}"/>
    <cellStyle name="Style 1595 14" xfId="52001" xr:uid="{00000000-0005-0000-0000-0000B66B0000}"/>
    <cellStyle name="Style 1595 15" xfId="58213" xr:uid="{00000000-0005-0000-0000-0000B76B0000}"/>
    <cellStyle name="Style 1595 2" xfId="40930" xr:uid="{00000000-0005-0000-0000-0000B86B0000}"/>
    <cellStyle name="Style 1595 2 2" xfId="26234" xr:uid="{00000000-0005-0000-0000-0000B96B0000}"/>
    <cellStyle name="Style 1595 2 3" xfId="21335" xr:uid="{00000000-0005-0000-0000-0000BA6B0000}"/>
    <cellStyle name="Style 1595 2 4" xfId="16436" xr:uid="{00000000-0005-0000-0000-0000BB6B0000}"/>
    <cellStyle name="Style 1595 2 5" xfId="11537" xr:uid="{00000000-0005-0000-0000-0000BC6B0000}"/>
    <cellStyle name="Style 1595 2 6" xfId="6581" xr:uid="{00000000-0005-0000-0000-0000BD6B0000}"/>
    <cellStyle name="Style 1595 2 7" xfId="1626" xr:uid="{00000000-0005-0000-0000-0000BE6B0000}"/>
    <cellStyle name="Style 1595 2 8" xfId="49552" xr:uid="{00000000-0005-0000-0000-0000BF6B0000}"/>
    <cellStyle name="Style 1595 2 9" xfId="54451" xr:uid="{00000000-0005-0000-0000-0000C06B0000}"/>
    <cellStyle name="Style 1595 3" xfId="38481" xr:uid="{00000000-0005-0000-0000-0000C16B0000}"/>
    <cellStyle name="Style 1595 4" xfId="36032" xr:uid="{00000000-0005-0000-0000-0000C26B0000}"/>
    <cellStyle name="Style 1595 5" xfId="33583" xr:uid="{00000000-0005-0000-0000-0000C36B0000}"/>
    <cellStyle name="Style 1595 6" xfId="31134" xr:uid="{00000000-0005-0000-0000-0000C46B0000}"/>
    <cellStyle name="Style 1595 7" xfId="28685" xr:uid="{00000000-0005-0000-0000-0000C56B0000}"/>
    <cellStyle name="Style 1595 8" xfId="23785" xr:uid="{00000000-0005-0000-0000-0000C66B0000}"/>
    <cellStyle name="Style 1595 9" xfId="18886" xr:uid="{00000000-0005-0000-0000-0000C76B0000}"/>
    <cellStyle name="Style 1596" xfId="43702" xr:uid="{00000000-0005-0000-0000-0000C86B0000}"/>
    <cellStyle name="Style 1596 10" xfId="13986" xr:uid="{00000000-0005-0000-0000-0000C96B0000}"/>
    <cellStyle name="Style 1596 11" xfId="9031" xr:uid="{00000000-0005-0000-0000-0000CA6B0000}"/>
    <cellStyle name="Style 1596 12" xfId="4075" xr:uid="{00000000-0005-0000-0000-0000CB6B0000}"/>
    <cellStyle name="Style 1596 13" xfId="47103" xr:uid="{00000000-0005-0000-0000-0000CC6B0000}"/>
    <cellStyle name="Style 1596 14" xfId="52002" xr:uid="{00000000-0005-0000-0000-0000CD6B0000}"/>
    <cellStyle name="Style 1596 15" xfId="58214" xr:uid="{00000000-0005-0000-0000-0000CE6B0000}"/>
    <cellStyle name="Style 1596 2" xfId="40929" xr:uid="{00000000-0005-0000-0000-0000CF6B0000}"/>
    <cellStyle name="Style 1596 2 2" xfId="26233" xr:uid="{00000000-0005-0000-0000-0000D06B0000}"/>
    <cellStyle name="Style 1596 2 3" xfId="21334" xr:uid="{00000000-0005-0000-0000-0000D16B0000}"/>
    <cellStyle name="Style 1596 2 4" xfId="16435" xr:uid="{00000000-0005-0000-0000-0000D26B0000}"/>
    <cellStyle name="Style 1596 2 5" xfId="11536" xr:uid="{00000000-0005-0000-0000-0000D36B0000}"/>
    <cellStyle name="Style 1596 2 6" xfId="6580" xr:uid="{00000000-0005-0000-0000-0000D46B0000}"/>
    <cellStyle name="Style 1596 2 7" xfId="1625" xr:uid="{00000000-0005-0000-0000-0000D56B0000}"/>
    <cellStyle name="Style 1596 2 8" xfId="49553" xr:uid="{00000000-0005-0000-0000-0000D66B0000}"/>
    <cellStyle name="Style 1596 2 9" xfId="54452" xr:uid="{00000000-0005-0000-0000-0000D76B0000}"/>
    <cellStyle name="Style 1596 3" xfId="38480" xr:uid="{00000000-0005-0000-0000-0000D86B0000}"/>
    <cellStyle name="Style 1596 4" xfId="36031" xr:uid="{00000000-0005-0000-0000-0000D96B0000}"/>
    <cellStyle name="Style 1596 5" xfId="33582" xr:uid="{00000000-0005-0000-0000-0000DA6B0000}"/>
    <cellStyle name="Style 1596 6" xfId="31133" xr:uid="{00000000-0005-0000-0000-0000DB6B0000}"/>
    <cellStyle name="Style 1596 7" xfId="28684" xr:uid="{00000000-0005-0000-0000-0000DC6B0000}"/>
    <cellStyle name="Style 1596 8" xfId="23784" xr:uid="{00000000-0005-0000-0000-0000DD6B0000}"/>
    <cellStyle name="Style 1596 9" xfId="18885" xr:uid="{00000000-0005-0000-0000-0000DE6B0000}"/>
    <cellStyle name="Style 1597" xfId="43701" xr:uid="{00000000-0005-0000-0000-0000DF6B0000}"/>
    <cellStyle name="Style 1597 10" xfId="13985" xr:uid="{00000000-0005-0000-0000-0000E06B0000}"/>
    <cellStyle name="Style 1597 11" xfId="9030" xr:uid="{00000000-0005-0000-0000-0000E16B0000}"/>
    <cellStyle name="Style 1597 12" xfId="4074" xr:uid="{00000000-0005-0000-0000-0000E26B0000}"/>
    <cellStyle name="Style 1597 13" xfId="47104" xr:uid="{00000000-0005-0000-0000-0000E36B0000}"/>
    <cellStyle name="Style 1597 14" xfId="52003" xr:uid="{00000000-0005-0000-0000-0000E46B0000}"/>
    <cellStyle name="Style 1597 15" xfId="58215" xr:uid="{00000000-0005-0000-0000-0000E56B0000}"/>
    <cellStyle name="Style 1597 2" xfId="40928" xr:uid="{00000000-0005-0000-0000-0000E66B0000}"/>
    <cellStyle name="Style 1597 2 2" xfId="26232" xr:uid="{00000000-0005-0000-0000-0000E76B0000}"/>
    <cellStyle name="Style 1597 2 3" xfId="21333" xr:uid="{00000000-0005-0000-0000-0000E86B0000}"/>
    <cellStyle name="Style 1597 2 4" xfId="16434" xr:uid="{00000000-0005-0000-0000-0000E96B0000}"/>
    <cellStyle name="Style 1597 2 5" xfId="11535" xr:uid="{00000000-0005-0000-0000-0000EA6B0000}"/>
    <cellStyle name="Style 1597 2 6" xfId="6579" xr:uid="{00000000-0005-0000-0000-0000EB6B0000}"/>
    <cellStyle name="Style 1597 2 7" xfId="1624" xr:uid="{00000000-0005-0000-0000-0000EC6B0000}"/>
    <cellStyle name="Style 1597 2 8" xfId="49554" xr:uid="{00000000-0005-0000-0000-0000ED6B0000}"/>
    <cellStyle name="Style 1597 2 9" xfId="54453" xr:uid="{00000000-0005-0000-0000-0000EE6B0000}"/>
    <cellStyle name="Style 1597 3" xfId="38479" xr:uid="{00000000-0005-0000-0000-0000EF6B0000}"/>
    <cellStyle name="Style 1597 4" xfId="36030" xr:uid="{00000000-0005-0000-0000-0000F06B0000}"/>
    <cellStyle name="Style 1597 5" xfId="33581" xr:uid="{00000000-0005-0000-0000-0000F16B0000}"/>
    <cellStyle name="Style 1597 6" xfId="31132" xr:uid="{00000000-0005-0000-0000-0000F26B0000}"/>
    <cellStyle name="Style 1597 7" xfId="28683" xr:uid="{00000000-0005-0000-0000-0000F36B0000}"/>
    <cellStyle name="Style 1597 8" xfId="23783" xr:uid="{00000000-0005-0000-0000-0000F46B0000}"/>
    <cellStyle name="Style 1597 9" xfId="18884" xr:uid="{00000000-0005-0000-0000-0000F56B0000}"/>
    <cellStyle name="Style 1598" xfId="43700" xr:uid="{00000000-0005-0000-0000-0000F66B0000}"/>
    <cellStyle name="Style 1598 10" xfId="13984" xr:uid="{00000000-0005-0000-0000-0000F76B0000}"/>
    <cellStyle name="Style 1598 11" xfId="9029" xr:uid="{00000000-0005-0000-0000-0000F86B0000}"/>
    <cellStyle name="Style 1598 12" xfId="4073" xr:uid="{00000000-0005-0000-0000-0000F96B0000}"/>
    <cellStyle name="Style 1598 13" xfId="47105" xr:uid="{00000000-0005-0000-0000-0000FA6B0000}"/>
    <cellStyle name="Style 1598 14" xfId="52004" xr:uid="{00000000-0005-0000-0000-0000FB6B0000}"/>
    <cellStyle name="Style 1598 15" xfId="58216" xr:uid="{00000000-0005-0000-0000-0000FC6B0000}"/>
    <cellStyle name="Style 1598 2" xfId="40927" xr:uid="{00000000-0005-0000-0000-0000FD6B0000}"/>
    <cellStyle name="Style 1598 2 2" xfId="26231" xr:uid="{00000000-0005-0000-0000-0000FE6B0000}"/>
    <cellStyle name="Style 1598 2 3" xfId="21332" xr:uid="{00000000-0005-0000-0000-0000FF6B0000}"/>
    <cellStyle name="Style 1598 2 4" xfId="16433" xr:uid="{00000000-0005-0000-0000-0000006C0000}"/>
    <cellStyle name="Style 1598 2 5" xfId="11534" xr:uid="{00000000-0005-0000-0000-0000016C0000}"/>
    <cellStyle name="Style 1598 2 6" xfId="6578" xr:uid="{00000000-0005-0000-0000-0000026C0000}"/>
    <cellStyle name="Style 1598 2 7" xfId="1623" xr:uid="{00000000-0005-0000-0000-0000036C0000}"/>
    <cellStyle name="Style 1598 2 8" xfId="49555" xr:uid="{00000000-0005-0000-0000-0000046C0000}"/>
    <cellStyle name="Style 1598 2 9" xfId="54454" xr:uid="{00000000-0005-0000-0000-0000056C0000}"/>
    <cellStyle name="Style 1598 3" xfId="38478" xr:uid="{00000000-0005-0000-0000-0000066C0000}"/>
    <cellStyle name="Style 1598 4" xfId="36029" xr:uid="{00000000-0005-0000-0000-0000076C0000}"/>
    <cellStyle name="Style 1598 5" xfId="33580" xr:uid="{00000000-0005-0000-0000-0000086C0000}"/>
    <cellStyle name="Style 1598 6" xfId="31131" xr:uid="{00000000-0005-0000-0000-0000096C0000}"/>
    <cellStyle name="Style 1598 7" xfId="28682" xr:uid="{00000000-0005-0000-0000-00000A6C0000}"/>
    <cellStyle name="Style 1598 8" xfId="23782" xr:uid="{00000000-0005-0000-0000-00000B6C0000}"/>
    <cellStyle name="Style 1598 9" xfId="18883" xr:uid="{00000000-0005-0000-0000-00000C6C0000}"/>
    <cellStyle name="Style 1599" xfId="43699" xr:uid="{00000000-0005-0000-0000-00000D6C0000}"/>
    <cellStyle name="Style 1599 10" xfId="13983" xr:uid="{00000000-0005-0000-0000-00000E6C0000}"/>
    <cellStyle name="Style 1599 11" xfId="9028" xr:uid="{00000000-0005-0000-0000-00000F6C0000}"/>
    <cellStyle name="Style 1599 12" xfId="4072" xr:uid="{00000000-0005-0000-0000-0000106C0000}"/>
    <cellStyle name="Style 1599 13" xfId="47106" xr:uid="{00000000-0005-0000-0000-0000116C0000}"/>
    <cellStyle name="Style 1599 14" xfId="52005" xr:uid="{00000000-0005-0000-0000-0000126C0000}"/>
    <cellStyle name="Style 1599 15" xfId="58217" xr:uid="{00000000-0005-0000-0000-0000136C0000}"/>
    <cellStyle name="Style 1599 2" xfId="40926" xr:uid="{00000000-0005-0000-0000-0000146C0000}"/>
    <cellStyle name="Style 1599 2 2" xfId="26230" xr:uid="{00000000-0005-0000-0000-0000156C0000}"/>
    <cellStyle name="Style 1599 2 3" xfId="21331" xr:uid="{00000000-0005-0000-0000-0000166C0000}"/>
    <cellStyle name="Style 1599 2 4" xfId="16432" xr:uid="{00000000-0005-0000-0000-0000176C0000}"/>
    <cellStyle name="Style 1599 2 5" xfId="11533" xr:uid="{00000000-0005-0000-0000-0000186C0000}"/>
    <cellStyle name="Style 1599 2 6" xfId="6577" xr:uid="{00000000-0005-0000-0000-0000196C0000}"/>
    <cellStyle name="Style 1599 2 7" xfId="1622" xr:uid="{00000000-0005-0000-0000-00001A6C0000}"/>
    <cellStyle name="Style 1599 2 8" xfId="49556" xr:uid="{00000000-0005-0000-0000-00001B6C0000}"/>
    <cellStyle name="Style 1599 2 9" xfId="54455" xr:uid="{00000000-0005-0000-0000-00001C6C0000}"/>
    <cellStyle name="Style 1599 3" xfId="38477" xr:uid="{00000000-0005-0000-0000-00001D6C0000}"/>
    <cellStyle name="Style 1599 4" xfId="36028" xr:uid="{00000000-0005-0000-0000-00001E6C0000}"/>
    <cellStyle name="Style 1599 5" xfId="33579" xr:uid="{00000000-0005-0000-0000-00001F6C0000}"/>
    <cellStyle name="Style 1599 6" xfId="31130" xr:uid="{00000000-0005-0000-0000-0000206C0000}"/>
    <cellStyle name="Style 1599 7" xfId="28681" xr:uid="{00000000-0005-0000-0000-0000216C0000}"/>
    <cellStyle name="Style 1599 8" xfId="23781" xr:uid="{00000000-0005-0000-0000-0000226C0000}"/>
    <cellStyle name="Style 1599 9" xfId="18882" xr:uid="{00000000-0005-0000-0000-0000236C0000}"/>
    <cellStyle name="Style 16" xfId="43698" xr:uid="{00000000-0005-0000-0000-0000246C0000}"/>
    <cellStyle name="Style 16 10" xfId="13982" xr:uid="{00000000-0005-0000-0000-0000256C0000}"/>
    <cellStyle name="Style 16 11" xfId="9027" xr:uid="{00000000-0005-0000-0000-0000266C0000}"/>
    <cellStyle name="Style 16 12" xfId="4071" xr:uid="{00000000-0005-0000-0000-0000276C0000}"/>
    <cellStyle name="Style 16 13" xfId="47107" xr:uid="{00000000-0005-0000-0000-0000286C0000}"/>
    <cellStyle name="Style 16 14" xfId="52006" xr:uid="{00000000-0005-0000-0000-0000296C0000}"/>
    <cellStyle name="Style 16 15" xfId="58218" xr:uid="{00000000-0005-0000-0000-00002A6C0000}"/>
    <cellStyle name="Style 16 2" xfId="40925" xr:uid="{00000000-0005-0000-0000-00002B6C0000}"/>
    <cellStyle name="Style 16 2 2" xfId="26229" xr:uid="{00000000-0005-0000-0000-00002C6C0000}"/>
    <cellStyle name="Style 16 2 3" xfId="21330" xr:uid="{00000000-0005-0000-0000-00002D6C0000}"/>
    <cellStyle name="Style 16 2 4" xfId="16431" xr:uid="{00000000-0005-0000-0000-00002E6C0000}"/>
    <cellStyle name="Style 16 2 5" xfId="11532" xr:uid="{00000000-0005-0000-0000-00002F6C0000}"/>
    <cellStyle name="Style 16 2 6" xfId="6576" xr:uid="{00000000-0005-0000-0000-0000306C0000}"/>
    <cellStyle name="Style 16 2 7" xfId="1621" xr:uid="{00000000-0005-0000-0000-0000316C0000}"/>
    <cellStyle name="Style 16 2 8" xfId="49557" xr:uid="{00000000-0005-0000-0000-0000326C0000}"/>
    <cellStyle name="Style 16 2 9" xfId="54456" xr:uid="{00000000-0005-0000-0000-0000336C0000}"/>
    <cellStyle name="Style 16 3" xfId="38476" xr:uid="{00000000-0005-0000-0000-0000346C0000}"/>
    <cellStyle name="Style 16 4" xfId="36027" xr:uid="{00000000-0005-0000-0000-0000356C0000}"/>
    <cellStyle name="Style 16 5" xfId="33578" xr:uid="{00000000-0005-0000-0000-0000366C0000}"/>
    <cellStyle name="Style 16 6" xfId="31129" xr:uid="{00000000-0005-0000-0000-0000376C0000}"/>
    <cellStyle name="Style 16 7" xfId="28680" xr:uid="{00000000-0005-0000-0000-0000386C0000}"/>
    <cellStyle name="Style 16 8" xfId="23780" xr:uid="{00000000-0005-0000-0000-0000396C0000}"/>
    <cellStyle name="Style 16 9" xfId="18881" xr:uid="{00000000-0005-0000-0000-00003A6C0000}"/>
    <cellStyle name="Style 160" xfId="43697" xr:uid="{00000000-0005-0000-0000-00003B6C0000}"/>
    <cellStyle name="Style 160 10" xfId="13981" xr:uid="{00000000-0005-0000-0000-00003C6C0000}"/>
    <cellStyle name="Style 160 11" xfId="9026" xr:uid="{00000000-0005-0000-0000-00003D6C0000}"/>
    <cellStyle name="Style 160 12" xfId="4070" xr:uid="{00000000-0005-0000-0000-00003E6C0000}"/>
    <cellStyle name="Style 160 13" xfId="47108" xr:uid="{00000000-0005-0000-0000-00003F6C0000}"/>
    <cellStyle name="Style 160 14" xfId="52007" xr:uid="{00000000-0005-0000-0000-0000406C0000}"/>
    <cellStyle name="Style 160 15" xfId="58219" xr:uid="{00000000-0005-0000-0000-0000416C0000}"/>
    <cellStyle name="Style 160 2" xfId="40924" xr:uid="{00000000-0005-0000-0000-0000426C0000}"/>
    <cellStyle name="Style 160 2 2" xfId="26228" xr:uid="{00000000-0005-0000-0000-0000436C0000}"/>
    <cellStyle name="Style 160 2 3" xfId="21329" xr:uid="{00000000-0005-0000-0000-0000446C0000}"/>
    <cellStyle name="Style 160 2 4" xfId="16430" xr:uid="{00000000-0005-0000-0000-0000456C0000}"/>
    <cellStyle name="Style 160 2 5" xfId="11531" xr:uid="{00000000-0005-0000-0000-0000466C0000}"/>
    <cellStyle name="Style 160 2 6" xfId="6575" xr:uid="{00000000-0005-0000-0000-0000476C0000}"/>
    <cellStyle name="Style 160 2 7" xfId="1620" xr:uid="{00000000-0005-0000-0000-0000486C0000}"/>
    <cellStyle name="Style 160 2 8" xfId="49558" xr:uid="{00000000-0005-0000-0000-0000496C0000}"/>
    <cellStyle name="Style 160 2 9" xfId="54457" xr:uid="{00000000-0005-0000-0000-00004A6C0000}"/>
    <cellStyle name="Style 160 3" xfId="38475" xr:uid="{00000000-0005-0000-0000-00004B6C0000}"/>
    <cellStyle name="Style 160 4" xfId="36026" xr:uid="{00000000-0005-0000-0000-00004C6C0000}"/>
    <cellStyle name="Style 160 5" xfId="33577" xr:uid="{00000000-0005-0000-0000-00004D6C0000}"/>
    <cellStyle name="Style 160 6" xfId="31128" xr:uid="{00000000-0005-0000-0000-00004E6C0000}"/>
    <cellStyle name="Style 160 7" xfId="28679" xr:uid="{00000000-0005-0000-0000-00004F6C0000}"/>
    <cellStyle name="Style 160 8" xfId="23779" xr:uid="{00000000-0005-0000-0000-0000506C0000}"/>
    <cellStyle name="Style 160 9" xfId="18880" xr:uid="{00000000-0005-0000-0000-0000516C0000}"/>
    <cellStyle name="Style 1600" xfId="43696" xr:uid="{00000000-0005-0000-0000-0000526C0000}"/>
    <cellStyle name="Style 1600 10" xfId="13980" xr:uid="{00000000-0005-0000-0000-0000536C0000}"/>
    <cellStyle name="Style 1600 11" xfId="9025" xr:uid="{00000000-0005-0000-0000-0000546C0000}"/>
    <cellStyle name="Style 1600 12" xfId="4069" xr:uid="{00000000-0005-0000-0000-0000556C0000}"/>
    <cellStyle name="Style 1600 13" xfId="47109" xr:uid="{00000000-0005-0000-0000-0000566C0000}"/>
    <cellStyle name="Style 1600 14" xfId="52008" xr:uid="{00000000-0005-0000-0000-0000576C0000}"/>
    <cellStyle name="Style 1600 15" xfId="58220" xr:uid="{00000000-0005-0000-0000-0000586C0000}"/>
    <cellStyle name="Style 1600 2" xfId="40923" xr:uid="{00000000-0005-0000-0000-0000596C0000}"/>
    <cellStyle name="Style 1600 2 2" xfId="26227" xr:uid="{00000000-0005-0000-0000-00005A6C0000}"/>
    <cellStyle name="Style 1600 2 3" xfId="21328" xr:uid="{00000000-0005-0000-0000-00005B6C0000}"/>
    <cellStyle name="Style 1600 2 4" xfId="16429" xr:uid="{00000000-0005-0000-0000-00005C6C0000}"/>
    <cellStyle name="Style 1600 2 5" xfId="11530" xr:uid="{00000000-0005-0000-0000-00005D6C0000}"/>
    <cellStyle name="Style 1600 2 6" xfId="6574" xr:uid="{00000000-0005-0000-0000-00005E6C0000}"/>
    <cellStyle name="Style 1600 2 7" xfId="1619" xr:uid="{00000000-0005-0000-0000-00005F6C0000}"/>
    <cellStyle name="Style 1600 2 8" xfId="49559" xr:uid="{00000000-0005-0000-0000-0000606C0000}"/>
    <cellStyle name="Style 1600 2 9" xfId="54458" xr:uid="{00000000-0005-0000-0000-0000616C0000}"/>
    <cellStyle name="Style 1600 3" xfId="38474" xr:uid="{00000000-0005-0000-0000-0000626C0000}"/>
    <cellStyle name="Style 1600 4" xfId="36025" xr:uid="{00000000-0005-0000-0000-0000636C0000}"/>
    <cellStyle name="Style 1600 5" xfId="33576" xr:uid="{00000000-0005-0000-0000-0000646C0000}"/>
    <cellStyle name="Style 1600 6" xfId="31127" xr:uid="{00000000-0005-0000-0000-0000656C0000}"/>
    <cellStyle name="Style 1600 7" xfId="28678" xr:uid="{00000000-0005-0000-0000-0000666C0000}"/>
    <cellStyle name="Style 1600 8" xfId="23778" xr:uid="{00000000-0005-0000-0000-0000676C0000}"/>
    <cellStyle name="Style 1600 9" xfId="18879" xr:uid="{00000000-0005-0000-0000-0000686C0000}"/>
    <cellStyle name="Style 1601" xfId="43695" xr:uid="{00000000-0005-0000-0000-0000696C0000}"/>
    <cellStyle name="Style 1601 10" xfId="13979" xr:uid="{00000000-0005-0000-0000-00006A6C0000}"/>
    <cellStyle name="Style 1601 11" xfId="9024" xr:uid="{00000000-0005-0000-0000-00006B6C0000}"/>
    <cellStyle name="Style 1601 12" xfId="4068" xr:uid="{00000000-0005-0000-0000-00006C6C0000}"/>
    <cellStyle name="Style 1601 13" xfId="47110" xr:uid="{00000000-0005-0000-0000-00006D6C0000}"/>
    <cellStyle name="Style 1601 14" xfId="52009" xr:uid="{00000000-0005-0000-0000-00006E6C0000}"/>
    <cellStyle name="Style 1601 15" xfId="58221" xr:uid="{00000000-0005-0000-0000-00006F6C0000}"/>
    <cellStyle name="Style 1601 2" xfId="40922" xr:uid="{00000000-0005-0000-0000-0000706C0000}"/>
    <cellStyle name="Style 1601 2 2" xfId="26226" xr:uid="{00000000-0005-0000-0000-0000716C0000}"/>
    <cellStyle name="Style 1601 2 3" xfId="21327" xr:uid="{00000000-0005-0000-0000-0000726C0000}"/>
    <cellStyle name="Style 1601 2 4" xfId="16428" xr:uid="{00000000-0005-0000-0000-0000736C0000}"/>
    <cellStyle name="Style 1601 2 5" xfId="11529" xr:uid="{00000000-0005-0000-0000-0000746C0000}"/>
    <cellStyle name="Style 1601 2 6" xfId="6573" xr:uid="{00000000-0005-0000-0000-0000756C0000}"/>
    <cellStyle name="Style 1601 2 7" xfId="1618" xr:uid="{00000000-0005-0000-0000-0000766C0000}"/>
    <cellStyle name="Style 1601 2 8" xfId="49560" xr:uid="{00000000-0005-0000-0000-0000776C0000}"/>
    <cellStyle name="Style 1601 2 9" xfId="54459" xr:uid="{00000000-0005-0000-0000-0000786C0000}"/>
    <cellStyle name="Style 1601 3" xfId="38473" xr:uid="{00000000-0005-0000-0000-0000796C0000}"/>
    <cellStyle name="Style 1601 4" xfId="36024" xr:uid="{00000000-0005-0000-0000-00007A6C0000}"/>
    <cellStyle name="Style 1601 5" xfId="33575" xr:uid="{00000000-0005-0000-0000-00007B6C0000}"/>
    <cellStyle name="Style 1601 6" xfId="31126" xr:uid="{00000000-0005-0000-0000-00007C6C0000}"/>
    <cellStyle name="Style 1601 7" xfId="28677" xr:uid="{00000000-0005-0000-0000-00007D6C0000}"/>
    <cellStyle name="Style 1601 8" xfId="23777" xr:uid="{00000000-0005-0000-0000-00007E6C0000}"/>
    <cellStyle name="Style 1601 9" xfId="18878" xr:uid="{00000000-0005-0000-0000-00007F6C0000}"/>
    <cellStyle name="Style 1602" xfId="43694" xr:uid="{00000000-0005-0000-0000-0000806C0000}"/>
    <cellStyle name="Style 1602 10" xfId="13978" xr:uid="{00000000-0005-0000-0000-0000816C0000}"/>
    <cellStyle name="Style 1602 11" xfId="9023" xr:uid="{00000000-0005-0000-0000-0000826C0000}"/>
    <cellStyle name="Style 1602 12" xfId="4067" xr:uid="{00000000-0005-0000-0000-0000836C0000}"/>
    <cellStyle name="Style 1602 13" xfId="47111" xr:uid="{00000000-0005-0000-0000-0000846C0000}"/>
    <cellStyle name="Style 1602 14" xfId="52010" xr:uid="{00000000-0005-0000-0000-0000856C0000}"/>
    <cellStyle name="Style 1602 15" xfId="58222" xr:uid="{00000000-0005-0000-0000-0000866C0000}"/>
    <cellStyle name="Style 1602 2" xfId="40921" xr:uid="{00000000-0005-0000-0000-0000876C0000}"/>
    <cellStyle name="Style 1602 2 2" xfId="26225" xr:uid="{00000000-0005-0000-0000-0000886C0000}"/>
    <cellStyle name="Style 1602 2 3" xfId="21326" xr:uid="{00000000-0005-0000-0000-0000896C0000}"/>
    <cellStyle name="Style 1602 2 4" xfId="16427" xr:uid="{00000000-0005-0000-0000-00008A6C0000}"/>
    <cellStyle name="Style 1602 2 5" xfId="11528" xr:uid="{00000000-0005-0000-0000-00008B6C0000}"/>
    <cellStyle name="Style 1602 2 6" xfId="6572" xr:uid="{00000000-0005-0000-0000-00008C6C0000}"/>
    <cellStyle name="Style 1602 2 7" xfId="1617" xr:uid="{00000000-0005-0000-0000-00008D6C0000}"/>
    <cellStyle name="Style 1602 2 8" xfId="49561" xr:uid="{00000000-0005-0000-0000-00008E6C0000}"/>
    <cellStyle name="Style 1602 2 9" xfId="54460" xr:uid="{00000000-0005-0000-0000-00008F6C0000}"/>
    <cellStyle name="Style 1602 3" xfId="38472" xr:uid="{00000000-0005-0000-0000-0000906C0000}"/>
    <cellStyle name="Style 1602 4" xfId="36023" xr:uid="{00000000-0005-0000-0000-0000916C0000}"/>
    <cellStyle name="Style 1602 5" xfId="33574" xr:uid="{00000000-0005-0000-0000-0000926C0000}"/>
    <cellStyle name="Style 1602 6" xfId="31125" xr:uid="{00000000-0005-0000-0000-0000936C0000}"/>
    <cellStyle name="Style 1602 7" xfId="28676" xr:uid="{00000000-0005-0000-0000-0000946C0000}"/>
    <cellStyle name="Style 1602 8" xfId="23776" xr:uid="{00000000-0005-0000-0000-0000956C0000}"/>
    <cellStyle name="Style 1602 9" xfId="18877" xr:uid="{00000000-0005-0000-0000-0000966C0000}"/>
    <cellStyle name="Style 1603" xfId="43693" xr:uid="{00000000-0005-0000-0000-0000976C0000}"/>
    <cellStyle name="Style 1603 10" xfId="13977" xr:uid="{00000000-0005-0000-0000-0000986C0000}"/>
    <cellStyle name="Style 1603 11" xfId="9022" xr:uid="{00000000-0005-0000-0000-0000996C0000}"/>
    <cellStyle name="Style 1603 12" xfId="4066" xr:uid="{00000000-0005-0000-0000-00009A6C0000}"/>
    <cellStyle name="Style 1603 13" xfId="47112" xr:uid="{00000000-0005-0000-0000-00009B6C0000}"/>
    <cellStyle name="Style 1603 14" xfId="52011" xr:uid="{00000000-0005-0000-0000-00009C6C0000}"/>
    <cellStyle name="Style 1603 15" xfId="58223" xr:uid="{00000000-0005-0000-0000-00009D6C0000}"/>
    <cellStyle name="Style 1603 2" xfId="40920" xr:uid="{00000000-0005-0000-0000-00009E6C0000}"/>
    <cellStyle name="Style 1603 2 2" xfId="26224" xr:uid="{00000000-0005-0000-0000-00009F6C0000}"/>
    <cellStyle name="Style 1603 2 3" xfId="21325" xr:uid="{00000000-0005-0000-0000-0000A06C0000}"/>
    <cellStyle name="Style 1603 2 4" xfId="16426" xr:uid="{00000000-0005-0000-0000-0000A16C0000}"/>
    <cellStyle name="Style 1603 2 5" xfId="11527" xr:uid="{00000000-0005-0000-0000-0000A26C0000}"/>
    <cellStyle name="Style 1603 2 6" xfId="6571" xr:uid="{00000000-0005-0000-0000-0000A36C0000}"/>
    <cellStyle name="Style 1603 2 7" xfId="1616" xr:uid="{00000000-0005-0000-0000-0000A46C0000}"/>
    <cellStyle name="Style 1603 2 8" xfId="49562" xr:uid="{00000000-0005-0000-0000-0000A56C0000}"/>
    <cellStyle name="Style 1603 2 9" xfId="54461" xr:uid="{00000000-0005-0000-0000-0000A66C0000}"/>
    <cellStyle name="Style 1603 3" xfId="38471" xr:uid="{00000000-0005-0000-0000-0000A76C0000}"/>
    <cellStyle name="Style 1603 4" xfId="36022" xr:uid="{00000000-0005-0000-0000-0000A86C0000}"/>
    <cellStyle name="Style 1603 5" xfId="33573" xr:uid="{00000000-0005-0000-0000-0000A96C0000}"/>
    <cellStyle name="Style 1603 6" xfId="31124" xr:uid="{00000000-0005-0000-0000-0000AA6C0000}"/>
    <cellStyle name="Style 1603 7" xfId="28675" xr:uid="{00000000-0005-0000-0000-0000AB6C0000}"/>
    <cellStyle name="Style 1603 8" xfId="23775" xr:uid="{00000000-0005-0000-0000-0000AC6C0000}"/>
    <cellStyle name="Style 1603 9" xfId="18876" xr:uid="{00000000-0005-0000-0000-0000AD6C0000}"/>
    <cellStyle name="Style 1604" xfId="43692" xr:uid="{00000000-0005-0000-0000-0000AE6C0000}"/>
    <cellStyle name="Style 1604 10" xfId="13976" xr:uid="{00000000-0005-0000-0000-0000AF6C0000}"/>
    <cellStyle name="Style 1604 11" xfId="9021" xr:uid="{00000000-0005-0000-0000-0000B06C0000}"/>
    <cellStyle name="Style 1604 12" xfId="4065" xr:uid="{00000000-0005-0000-0000-0000B16C0000}"/>
    <cellStyle name="Style 1604 13" xfId="47113" xr:uid="{00000000-0005-0000-0000-0000B26C0000}"/>
    <cellStyle name="Style 1604 14" xfId="52012" xr:uid="{00000000-0005-0000-0000-0000B36C0000}"/>
    <cellStyle name="Style 1604 15" xfId="58224" xr:uid="{00000000-0005-0000-0000-0000B46C0000}"/>
    <cellStyle name="Style 1604 2" xfId="40919" xr:uid="{00000000-0005-0000-0000-0000B56C0000}"/>
    <cellStyle name="Style 1604 2 2" xfId="26223" xr:uid="{00000000-0005-0000-0000-0000B66C0000}"/>
    <cellStyle name="Style 1604 2 3" xfId="21324" xr:uid="{00000000-0005-0000-0000-0000B76C0000}"/>
    <cellStyle name="Style 1604 2 4" xfId="16425" xr:uid="{00000000-0005-0000-0000-0000B86C0000}"/>
    <cellStyle name="Style 1604 2 5" xfId="11526" xr:uid="{00000000-0005-0000-0000-0000B96C0000}"/>
    <cellStyle name="Style 1604 2 6" xfId="6570" xr:uid="{00000000-0005-0000-0000-0000BA6C0000}"/>
    <cellStyle name="Style 1604 2 7" xfId="1615" xr:uid="{00000000-0005-0000-0000-0000BB6C0000}"/>
    <cellStyle name="Style 1604 2 8" xfId="49563" xr:uid="{00000000-0005-0000-0000-0000BC6C0000}"/>
    <cellStyle name="Style 1604 2 9" xfId="54462" xr:uid="{00000000-0005-0000-0000-0000BD6C0000}"/>
    <cellStyle name="Style 1604 3" xfId="38470" xr:uid="{00000000-0005-0000-0000-0000BE6C0000}"/>
    <cellStyle name="Style 1604 4" xfId="36021" xr:uid="{00000000-0005-0000-0000-0000BF6C0000}"/>
    <cellStyle name="Style 1604 5" xfId="33572" xr:uid="{00000000-0005-0000-0000-0000C06C0000}"/>
    <cellStyle name="Style 1604 6" xfId="31123" xr:uid="{00000000-0005-0000-0000-0000C16C0000}"/>
    <cellStyle name="Style 1604 7" xfId="28674" xr:uid="{00000000-0005-0000-0000-0000C26C0000}"/>
    <cellStyle name="Style 1604 8" xfId="23774" xr:uid="{00000000-0005-0000-0000-0000C36C0000}"/>
    <cellStyle name="Style 1604 9" xfId="18875" xr:uid="{00000000-0005-0000-0000-0000C46C0000}"/>
    <cellStyle name="Style 1605" xfId="43691" xr:uid="{00000000-0005-0000-0000-0000C56C0000}"/>
    <cellStyle name="Style 1605 10" xfId="13975" xr:uid="{00000000-0005-0000-0000-0000C66C0000}"/>
    <cellStyle name="Style 1605 11" xfId="9020" xr:uid="{00000000-0005-0000-0000-0000C76C0000}"/>
    <cellStyle name="Style 1605 12" xfId="4064" xr:uid="{00000000-0005-0000-0000-0000C86C0000}"/>
    <cellStyle name="Style 1605 13" xfId="47114" xr:uid="{00000000-0005-0000-0000-0000C96C0000}"/>
    <cellStyle name="Style 1605 14" xfId="52013" xr:uid="{00000000-0005-0000-0000-0000CA6C0000}"/>
    <cellStyle name="Style 1605 15" xfId="58225" xr:uid="{00000000-0005-0000-0000-0000CB6C0000}"/>
    <cellStyle name="Style 1605 2" xfId="40918" xr:uid="{00000000-0005-0000-0000-0000CC6C0000}"/>
    <cellStyle name="Style 1605 2 2" xfId="26222" xr:uid="{00000000-0005-0000-0000-0000CD6C0000}"/>
    <cellStyle name="Style 1605 2 3" xfId="21323" xr:uid="{00000000-0005-0000-0000-0000CE6C0000}"/>
    <cellStyle name="Style 1605 2 4" xfId="16424" xr:uid="{00000000-0005-0000-0000-0000CF6C0000}"/>
    <cellStyle name="Style 1605 2 5" xfId="11525" xr:uid="{00000000-0005-0000-0000-0000D06C0000}"/>
    <cellStyle name="Style 1605 2 6" xfId="6569" xr:uid="{00000000-0005-0000-0000-0000D16C0000}"/>
    <cellStyle name="Style 1605 2 7" xfId="1614" xr:uid="{00000000-0005-0000-0000-0000D26C0000}"/>
    <cellStyle name="Style 1605 2 8" xfId="49564" xr:uid="{00000000-0005-0000-0000-0000D36C0000}"/>
    <cellStyle name="Style 1605 2 9" xfId="54463" xr:uid="{00000000-0005-0000-0000-0000D46C0000}"/>
    <cellStyle name="Style 1605 3" xfId="38469" xr:uid="{00000000-0005-0000-0000-0000D56C0000}"/>
    <cellStyle name="Style 1605 4" xfId="36020" xr:uid="{00000000-0005-0000-0000-0000D66C0000}"/>
    <cellStyle name="Style 1605 5" xfId="33571" xr:uid="{00000000-0005-0000-0000-0000D76C0000}"/>
    <cellStyle name="Style 1605 6" xfId="31122" xr:uid="{00000000-0005-0000-0000-0000D86C0000}"/>
    <cellStyle name="Style 1605 7" xfId="28673" xr:uid="{00000000-0005-0000-0000-0000D96C0000}"/>
    <cellStyle name="Style 1605 8" xfId="23773" xr:uid="{00000000-0005-0000-0000-0000DA6C0000}"/>
    <cellStyle name="Style 1605 9" xfId="18874" xr:uid="{00000000-0005-0000-0000-0000DB6C0000}"/>
    <cellStyle name="Style 1606" xfId="43690" xr:uid="{00000000-0005-0000-0000-0000DC6C0000}"/>
    <cellStyle name="Style 1606 10" xfId="13974" xr:uid="{00000000-0005-0000-0000-0000DD6C0000}"/>
    <cellStyle name="Style 1606 11" xfId="9019" xr:uid="{00000000-0005-0000-0000-0000DE6C0000}"/>
    <cellStyle name="Style 1606 12" xfId="4063" xr:uid="{00000000-0005-0000-0000-0000DF6C0000}"/>
    <cellStyle name="Style 1606 13" xfId="47115" xr:uid="{00000000-0005-0000-0000-0000E06C0000}"/>
    <cellStyle name="Style 1606 14" xfId="52014" xr:uid="{00000000-0005-0000-0000-0000E16C0000}"/>
    <cellStyle name="Style 1606 15" xfId="58226" xr:uid="{00000000-0005-0000-0000-0000E26C0000}"/>
    <cellStyle name="Style 1606 2" xfId="40917" xr:uid="{00000000-0005-0000-0000-0000E36C0000}"/>
    <cellStyle name="Style 1606 2 2" xfId="26221" xr:uid="{00000000-0005-0000-0000-0000E46C0000}"/>
    <cellStyle name="Style 1606 2 3" xfId="21322" xr:uid="{00000000-0005-0000-0000-0000E56C0000}"/>
    <cellStyle name="Style 1606 2 4" xfId="16423" xr:uid="{00000000-0005-0000-0000-0000E66C0000}"/>
    <cellStyle name="Style 1606 2 5" xfId="11524" xr:uid="{00000000-0005-0000-0000-0000E76C0000}"/>
    <cellStyle name="Style 1606 2 6" xfId="6568" xr:uid="{00000000-0005-0000-0000-0000E86C0000}"/>
    <cellStyle name="Style 1606 2 7" xfId="1613" xr:uid="{00000000-0005-0000-0000-0000E96C0000}"/>
    <cellStyle name="Style 1606 2 8" xfId="49565" xr:uid="{00000000-0005-0000-0000-0000EA6C0000}"/>
    <cellStyle name="Style 1606 2 9" xfId="54464" xr:uid="{00000000-0005-0000-0000-0000EB6C0000}"/>
    <cellStyle name="Style 1606 3" xfId="38468" xr:uid="{00000000-0005-0000-0000-0000EC6C0000}"/>
    <cellStyle name="Style 1606 4" xfId="36019" xr:uid="{00000000-0005-0000-0000-0000ED6C0000}"/>
    <cellStyle name="Style 1606 5" xfId="33570" xr:uid="{00000000-0005-0000-0000-0000EE6C0000}"/>
    <cellStyle name="Style 1606 6" xfId="31121" xr:uid="{00000000-0005-0000-0000-0000EF6C0000}"/>
    <cellStyle name="Style 1606 7" xfId="28672" xr:uid="{00000000-0005-0000-0000-0000F06C0000}"/>
    <cellStyle name="Style 1606 8" xfId="23772" xr:uid="{00000000-0005-0000-0000-0000F16C0000}"/>
    <cellStyle name="Style 1606 9" xfId="18873" xr:uid="{00000000-0005-0000-0000-0000F26C0000}"/>
    <cellStyle name="Style 1607" xfId="43689" xr:uid="{00000000-0005-0000-0000-0000F36C0000}"/>
    <cellStyle name="Style 1607 10" xfId="13973" xr:uid="{00000000-0005-0000-0000-0000F46C0000}"/>
    <cellStyle name="Style 1607 11" xfId="9018" xr:uid="{00000000-0005-0000-0000-0000F56C0000}"/>
    <cellStyle name="Style 1607 12" xfId="4062" xr:uid="{00000000-0005-0000-0000-0000F66C0000}"/>
    <cellStyle name="Style 1607 13" xfId="47116" xr:uid="{00000000-0005-0000-0000-0000F76C0000}"/>
    <cellStyle name="Style 1607 14" xfId="52015" xr:uid="{00000000-0005-0000-0000-0000F86C0000}"/>
    <cellStyle name="Style 1607 15" xfId="58227" xr:uid="{00000000-0005-0000-0000-0000F96C0000}"/>
    <cellStyle name="Style 1607 2" xfId="40916" xr:uid="{00000000-0005-0000-0000-0000FA6C0000}"/>
    <cellStyle name="Style 1607 2 2" xfId="26220" xr:uid="{00000000-0005-0000-0000-0000FB6C0000}"/>
    <cellStyle name="Style 1607 2 3" xfId="21321" xr:uid="{00000000-0005-0000-0000-0000FC6C0000}"/>
    <cellStyle name="Style 1607 2 4" xfId="16422" xr:uid="{00000000-0005-0000-0000-0000FD6C0000}"/>
    <cellStyle name="Style 1607 2 5" xfId="11523" xr:uid="{00000000-0005-0000-0000-0000FE6C0000}"/>
    <cellStyle name="Style 1607 2 6" xfId="6567" xr:uid="{00000000-0005-0000-0000-0000FF6C0000}"/>
    <cellStyle name="Style 1607 2 7" xfId="1612" xr:uid="{00000000-0005-0000-0000-0000006D0000}"/>
    <cellStyle name="Style 1607 2 8" xfId="49566" xr:uid="{00000000-0005-0000-0000-0000016D0000}"/>
    <cellStyle name="Style 1607 2 9" xfId="54465" xr:uid="{00000000-0005-0000-0000-0000026D0000}"/>
    <cellStyle name="Style 1607 3" xfId="38467" xr:uid="{00000000-0005-0000-0000-0000036D0000}"/>
    <cellStyle name="Style 1607 4" xfId="36018" xr:uid="{00000000-0005-0000-0000-0000046D0000}"/>
    <cellStyle name="Style 1607 5" xfId="33569" xr:uid="{00000000-0005-0000-0000-0000056D0000}"/>
    <cellStyle name="Style 1607 6" xfId="31120" xr:uid="{00000000-0005-0000-0000-0000066D0000}"/>
    <cellStyle name="Style 1607 7" xfId="28671" xr:uid="{00000000-0005-0000-0000-0000076D0000}"/>
    <cellStyle name="Style 1607 8" xfId="23771" xr:uid="{00000000-0005-0000-0000-0000086D0000}"/>
    <cellStyle name="Style 1607 9" xfId="18872" xr:uid="{00000000-0005-0000-0000-0000096D0000}"/>
    <cellStyle name="Style 1608" xfId="43688" xr:uid="{00000000-0005-0000-0000-00000A6D0000}"/>
    <cellStyle name="Style 1608 10" xfId="13972" xr:uid="{00000000-0005-0000-0000-00000B6D0000}"/>
    <cellStyle name="Style 1608 11" xfId="9017" xr:uid="{00000000-0005-0000-0000-00000C6D0000}"/>
    <cellStyle name="Style 1608 12" xfId="4061" xr:uid="{00000000-0005-0000-0000-00000D6D0000}"/>
    <cellStyle name="Style 1608 13" xfId="47117" xr:uid="{00000000-0005-0000-0000-00000E6D0000}"/>
    <cellStyle name="Style 1608 14" xfId="52016" xr:uid="{00000000-0005-0000-0000-00000F6D0000}"/>
    <cellStyle name="Style 1608 15" xfId="58228" xr:uid="{00000000-0005-0000-0000-0000106D0000}"/>
    <cellStyle name="Style 1608 2" xfId="40915" xr:uid="{00000000-0005-0000-0000-0000116D0000}"/>
    <cellStyle name="Style 1608 2 2" xfId="26219" xr:uid="{00000000-0005-0000-0000-0000126D0000}"/>
    <cellStyle name="Style 1608 2 3" xfId="21320" xr:uid="{00000000-0005-0000-0000-0000136D0000}"/>
    <cellStyle name="Style 1608 2 4" xfId="16421" xr:uid="{00000000-0005-0000-0000-0000146D0000}"/>
    <cellStyle name="Style 1608 2 5" xfId="11522" xr:uid="{00000000-0005-0000-0000-0000156D0000}"/>
    <cellStyle name="Style 1608 2 6" xfId="6566" xr:uid="{00000000-0005-0000-0000-0000166D0000}"/>
    <cellStyle name="Style 1608 2 7" xfId="1611" xr:uid="{00000000-0005-0000-0000-0000176D0000}"/>
    <cellStyle name="Style 1608 2 8" xfId="49567" xr:uid="{00000000-0005-0000-0000-0000186D0000}"/>
    <cellStyle name="Style 1608 2 9" xfId="54466" xr:uid="{00000000-0005-0000-0000-0000196D0000}"/>
    <cellStyle name="Style 1608 3" xfId="38466" xr:uid="{00000000-0005-0000-0000-00001A6D0000}"/>
    <cellStyle name="Style 1608 4" xfId="36017" xr:uid="{00000000-0005-0000-0000-00001B6D0000}"/>
    <cellStyle name="Style 1608 5" xfId="33568" xr:uid="{00000000-0005-0000-0000-00001C6D0000}"/>
    <cellStyle name="Style 1608 6" xfId="31119" xr:uid="{00000000-0005-0000-0000-00001D6D0000}"/>
    <cellStyle name="Style 1608 7" xfId="28670" xr:uid="{00000000-0005-0000-0000-00001E6D0000}"/>
    <cellStyle name="Style 1608 8" xfId="23770" xr:uid="{00000000-0005-0000-0000-00001F6D0000}"/>
    <cellStyle name="Style 1608 9" xfId="18871" xr:uid="{00000000-0005-0000-0000-0000206D0000}"/>
    <cellStyle name="Style 1609" xfId="43687" xr:uid="{00000000-0005-0000-0000-0000216D0000}"/>
    <cellStyle name="Style 1609 10" xfId="13971" xr:uid="{00000000-0005-0000-0000-0000226D0000}"/>
    <cellStyle name="Style 1609 11" xfId="9016" xr:uid="{00000000-0005-0000-0000-0000236D0000}"/>
    <cellStyle name="Style 1609 12" xfId="4060" xr:uid="{00000000-0005-0000-0000-0000246D0000}"/>
    <cellStyle name="Style 1609 13" xfId="47118" xr:uid="{00000000-0005-0000-0000-0000256D0000}"/>
    <cellStyle name="Style 1609 14" xfId="52017" xr:uid="{00000000-0005-0000-0000-0000266D0000}"/>
    <cellStyle name="Style 1609 15" xfId="58229" xr:uid="{00000000-0005-0000-0000-0000276D0000}"/>
    <cellStyle name="Style 1609 2" xfId="40914" xr:uid="{00000000-0005-0000-0000-0000286D0000}"/>
    <cellStyle name="Style 1609 2 2" xfId="26218" xr:uid="{00000000-0005-0000-0000-0000296D0000}"/>
    <cellStyle name="Style 1609 2 3" xfId="21319" xr:uid="{00000000-0005-0000-0000-00002A6D0000}"/>
    <cellStyle name="Style 1609 2 4" xfId="16420" xr:uid="{00000000-0005-0000-0000-00002B6D0000}"/>
    <cellStyle name="Style 1609 2 5" xfId="11521" xr:uid="{00000000-0005-0000-0000-00002C6D0000}"/>
    <cellStyle name="Style 1609 2 6" xfId="6565" xr:uid="{00000000-0005-0000-0000-00002D6D0000}"/>
    <cellStyle name="Style 1609 2 7" xfId="1610" xr:uid="{00000000-0005-0000-0000-00002E6D0000}"/>
    <cellStyle name="Style 1609 2 8" xfId="49568" xr:uid="{00000000-0005-0000-0000-00002F6D0000}"/>
    <cellStyle name="Style 1609 2 9" xfId="54467" xr:uid="{00000000-0005-0000-0000-0000306D0000}"/>
    <cellStyle name="Style 1609 3" xfId="38465" xr:uid="{00000000-0005-0000-0000-0000316D0000}"/>
    <cellStyle name="Style 1609 4" xfId="36016" xr:uid="{00000000-0005-0000-0000-0000326D0000}"/>
    <cellStyle name="Style 1609 5" xfId="33567" xr:uid="{00000000-0005-0000-0000-0000336D0000}"/>
    <cellStyle name="Style 1609 6" xfId="31118" xr:uid="{00000000-0005-0000-0000-0000346D0000}"/>
    <cellStyle name="Style 1609 7" xfId="28669" xr:uid="{00000000-0005-0000-0000-0000356D0000}"/>
    <cellStyle name="Style 1609 8" xfId="23769" xr:uid="{00000000-0005-0000-0000-0000366D0000}"/>
    <cellStyle name="Style 1609 9" xfId="18870" xr:uid="{00000000-0005-0000-0000-0000376D0000}"/>
    <cellStyle name="Style 161" xfId="43686" xr:uid="{00000000-0005-0000-0000-0000386D0000}"/>
    <cellStyle name="Style 161 10" xfId="13970" xr:uid="{00000000-0005-0000-0000-0000396D0000}"/>
    <cellStyle name="Style 161 11" xfId="9015" xr:uid="{00000000-0005-0000-0000-00003A6D0000}"/>
    <cellStyle name="Style 161 12" xfId="4059" xr:uid="{00000000-0005-0000-0000-00003B6D0000}"/>
    <cellStyle name="Style 161 13" xfId="47119" xr:uid="{00000000-0005-0000-0000-00003C6D0000}"/>
    <cellStyle name="Style 161 14" xfId="52018" xr:uid="{00000000-0005-0000-0000-00003D6D0000}"/>
    <cellStyle name="Style 161 15" xfId="58230" xr:uid="{00000000-0005-0000-0000-00003E6D0000}"/>
    <cellStyle name="Style 161 2" xfId="40913" xr:uid="{00000000-0005-0000-0000-00003F6D0000}"/>
    <cellStyle name="Style 161 2 2" xfId="26217" xr:uid="{00000000-0005-0000-0000-0000406D0000}"/>
    <cellStyle name="Style 161 2 3" xfId="21318" xr:uid="{00000000-0005-0000-0000-0000416D0000}"/>
    <cellStyle name="Style 161 2 4" xfId="16419" xr:uid="{00000000-0005-0000-0000-0000426D0000}"/>
    <cellStyle name="Style 161 2 5" xfId="11520" xr:uid="{00000000-0005-0000-0000-0000436D0000}"/>
    <cellStyle name="Style 161 2 6" xfId="6564" xr:uid="{00000000-0005-0000-0000-0000446D0000}"/>
    <cellStyle name="Style 161 2 7" xfId="1609" xr:uid="{00000000-0005-0000-0000-0000456D0000}"/>
    <cellStyle name="Style 161 2 8" xfId="49569" xr:uid="{00000000-0005-0000-0000-0000466D0000}"/>
    <cellStyle name="Style 161 2 9" xfId="54468" xr:uid="{00000000-0005-0000-0000-0000476D0000}"/>
    <cellStyle name="Style 161 3" xfId="38464" xr:uid="{00000000-0005-0000-0000-0000486D0000}"/>
    <cellStyle name="Style 161 4" xfId="36015" xr:uid="{00000000-0005-0000-0000-0000496D0000}"/>
    <cellStyle name="Style 161 5" xfId="33566" xr:uid="{00000000-0005-0000-0000-00004A6D0000}"/>
    <cellStyle name="Style 161 6" xfId="31117" xr:uid="{00000000-0005-0000-0000-00004B6D0000}"/>
    <cellStyle name="Style 161 7" xfId="28668" xr:uid="{00000000-0005-0000-0000-00004C6D0000}"/>
    <cellStyle name="Style 161 8" xfId="23768" xr:uid="{00000000-0005-0000-0000-00004D6D0000}"/>
    <cellStyle name="Style 161 9" xfId="18869" xr:uid="{00000000-0005-0000-0000-00004E6D0000}"/>
    <cellStyle name="Style 1610" xfId="43685" xr:uid="{00000000-0005-0000-0000-00004F6D0000}"/>
    <cellStyle name="Style 1610 10" xfId="13969" xr:uid="{00000000-0005-0000-0000-0000506D0000}"/>
    <cellStyle name="Style 1610 11" xfId="9014" xr:uid="{00000000-0005-0000-0000-0000516D0000}"/>
    <cellStyle name="Style 1610 12" xfId="4058" xr:uid="{00000000-0005-0000-0000-0000526D0000}"/>
    <cellStyle name="Style 1610 13" xfId="47120" xr:uid="{00000000-0005-0000-0000-0000536D0000}"/>
    <cellStyle name="Style 1610 14" xfId="52019" xr:uid="{00000000-0005-0000-0000-0000546D0000}"/>
    <cellStyle name="Style 1610 15" xfId="58231" xr:uid="{00000000-0005-0000-0000-0000556D0000}"/>
    <cellStyle name="Style 1610 2" xfId="40912" xr:uid="{00000000-0005-0000-0000-0000566D0000}"/>
    <cellStyle name="Style 1610 2 2" xfId="26216" xr:uid="{00000000-0005-0000-0000-0000576D0000}"/>
    <cellStyle name="Style 1610 2 3" xfId="21317" xr:uid="{00000000-0005-0000-0000-0000586D0000}"/>
    <cellStyle name="Style 1610 2 4" xfId="16418" xr:uid="{00000000-0005-0000-0000-0000596D0000}"/>
    <cellStyle name="Style 1610 2 5" xfId="11519" xr:uid="{00000000-0005-0000-0000-00005A6D0000}"/>
    <cellStyle name="Style 1610 2 6" xfId="6563" xr:uid="{00000000-0005-0000-0000-00005B6D0000}"/>
    <cellStyle name="Style 1610 2 7" xfId="1608" xr:uid="{00000000-0005-0000-0000-00005C6D0000}"/>
    <cellStyle name="Style 1610 2 8" xfId="49570" xr:uid="{00000000-0005-0000-0000-00005D6D0000}"/>
    <cellStyle name="Style 1610 2 9" xfId="54469" xr:uid="{00000000-0005-0000-0000-00005E6D0000}"/>
    <cellStyle name="Style 1610 3" xfId="38463" xr:uid="{00000000-0005-0000-0000-00005F6D0000}"/>
    <cellStyle name="Style 1610 4" xfId="36014" xr:uid="{00000000-0005-0000-0000-0000606D0000}"/>
    <cellStyle name="Style 1610 5" xfId="33565" xr:uid="{00000000-0005-0000-0000-0000616D0000}"/>
    <cellStyle name="Style 1610 6" xfId="31116" xr:uid="{00000000-0005-0000-0000-0000626D0000}"/>
    <cellStyle name="Style 1610 7" xfId="28667" xr:uid="{00000000-0005-0000-0000-0000636D0000}"/>
    <cellStyle name="Style 1610 8" xfId="23767" xr:uid="{00000000-0005-0000-0000-0000646D0000}"/>
    <cellStyle name="Style 1610 9" xfId="18868" xr:uid="{00000000-0005-0000-0000-0000656D0000}"/>
    <cellStyle name="Style 1611" xfId="43684" xr:uid="{00000000-0005-0000-0000-0000666D0000}"/>
    <cellStyle name="Style 1611 10" xfId="13968" xr:uid="{00000000-0005-0000-0000-0000676D0000}"/>
    <cellStyle name="Style 1611 11" xfId="9013" xr:uid="{00000000-0005-0000-0000-0000686D0000}"/>
    <cellStyle name="Style 1611 12" xfId="4057" xr:uid="{00000000-0005-0000-0000-0000696D0000}"/>
    <cellStyle name="Style 1611 13" xfId="47121" xr:uid="{00000000-0005-0000-0000-00006A6D0000}"/>
    <cellStyle name="Style 1611 14" xfId="52020" xr:uid="{00000000-0005-0000-0000-00006B6D0000}"/>
    <cellStyle name="Style 1611 15" xfId="58232" xr:uid="{00000000-0005-0000-0000-00006C6D0000}"/>
    <cellStyle name="Style 1611 2" xfId="40911" xr:uid="{00000000-0005-0000-0000-00006D6D0000}"/>
    <cellStyle name="Style 1611 2 2" xfId="26215" xr:uid="{00000000-0005-0000-0000-00006E6D0000}"/>
    <cellStyle name="Style 1611 2 3" xfId="21316" xr:uid="{00000000-0005-0000-0000-00006F6D0000}"/>
    <cellStyle name="Style 1611 2 4" xfId="16417" xr:uid="{00000000-0005-0000-0000-0000706D0000}"/>
    <cellStyle name="Style 1611 2 5" xfId="11518" xr:uid="{00000000-0005-0000-0000-0000716D0000}"/>
    <cellStyle name="Style 1611 2 6" xfId="6562" xr:uid="{00000000-0005-0000-0000-0000726D0000}"/>
    <cellStyle name="Style 1611 2 7" xfId="1607" xr:uid="{00000000-0005-0000-0000-0000736D0000}"/>
    <cellStyle name="Style 1611 2 8" xfId="49571" xr:uid="{00000000-0005-0000-0000-0000746D0000}"/>
    <cellStyle name="Style 1611 2 9" xfId="54470" xr:uid="{00000000-0005-0000-0000-0000756D0000}"/>
    <cellStyle name="Style 1611 3" xfId="38462" xr:uid="{00000000-0005-0000-0000-0000766D0000}"/>
    <cellStyle name="Style 1611 4" xfId="36013" xr:uid="{00000000-0005-0000-0000-0000776D0000}"/>
    <cellStyle name="Style 1611 5" xfId="33564" xr:uid="{00000000-0005-0000-0000-0000786D0000}"/>
    <cellStyle name="Style 1611 6" xfId="31115" xr:uid="{00000000-0005-0000-0000-0000796D0000}"/>
    <cellStyle name="Style 1611 7" xfId="28666" xr:uid="{00000000-0005-0000-0000-00007A6D0000}"/>
    <cellStyle name="Style 1611 8" xfId="23766" xr:uid="{00000000-0005-0000-0000-00007B6D0000}"/>
    <cellStyle name="Style 1611 9" xfId="18867" xr:uid="{00000000-0005-0000-0000-00007C6D0000}"/>
    <cellStyle name="Style 1612" xfId="43683" xr:uid="{00000000-0005-0000-0000-00007D6D0000}"/>
    <cellStyle name="Style 1612 10" xfId="13967" xr:uid="{00000000-0005-0000-0000-00007E6D0000}"/>
    <cellStyle name="Style 1612 11" xfId="9012" xr:uid="{00000000-0005-0000-0000-00007F6D0000}"/>
    <cellStyle name="Style 1612 12" xfId="4056" xr:uid="{00000000-0005-0000-0000-0000806D0000}"/>
    <cellStyle name="Style 1612 13" xfId="47122" xr:uid="{00000000-0005-0000-0000-0000816D0000}"/>
    <cellStyle name="Style 1612 14" xfId="52021" xr:uid="{00000000-0005-0000-0000-0000826D0000}"/>
    <cellStyle name="Style 1612 15" xfId="58233" xr:uid="{00000000-0005-0000-0000-0000836D0000}"/>
    <cellStyle name="Style 1612 2" xfId="40910" xr:uid="{00000000-0005-0000-0000-0000846D0000}"/>
    <cellStyle name="Style 1612 2 2" xfId="26214" xr:uid="{00000000-0005-0000-0000-0000856D0000}"/>
    <cellStyle name="Style 1612 2 3" xfId="21315" xr:uid="{00000000-0005-0000-0000-0000866D0000}"/>
    <cellStyle name="Style 1612 2 4" xfId="16416" xr:uid="{00000000-0005-0000-0000-0000876D0000}"/>
    <cellStyle name="Style 1612 2 5" xfId="11517" xr:uid="{00000000-0005-0000-0000-0000886D0000}"/>
    <cellStyle name="Style 1612 2 6" xfId="6561" xr:uid="{00000000-0005-0000-0000-0000896D0000}"/>
    <cellStyle name="Style 1612 2 7" xfId="1606" xr:uid="{00000000-0005-0000-0000-00008A6D0000}"/>
    <cellStyle name="Style 1612 2 8" xfId="49572" xr:uid="{00000000-0005-0000-0000-00008B6D0000}"/>
    <cellStyle name="Style 1612 2 9" xfId="54471" xr:uid="{00000000-0005-0000-0000-00008C6D0000}"/>
    <cellStyle name="Style 1612 3" xfId="38461" xr:uid="{00000000-0005-0000-0000-00008D6D0000}"/>
    <cellStyle name="Style 1612 4" xfId="36012" xr:uid="{00000000-0005-0000-0000-00008E6D0000}"/>
    <cellStyle name="Style 1612 5" xfId="33563" xr:uid="{00000000-0005-0000-0000-00008F6D0000}"/>
    <cellStyle name="Style 1612 6" xfId="31114" xr:uid="{00000000-0005-0000-0000-0000906D0000}"/>
    <cellStyle name="Style 1612 7" xfId="28665" xr:uid="{00000000-0005-0000-0000-0000916D0000}"/>
    <cellStyle name="Style 1612 8" xfId="23765" xr:uid="{00000000-0005-0000-0000-0000926D0000}"/>
    <cellStyle name="Style 1612 9" xfId="18866" xr:uid="{00000000-0005-0000-0000-0000936D0000}"/>
    <cellStyle name="Style 1613" xfId="43682" xr:uid="{00000000-0005-0000-0000-0000946D0000}"/>
    <cellStyle name="Style 1613 10" xfId="13966" xr:uid="{00000000-0005-0000-0000-0000956D0000}"/>
    <cellStyle name="Style 1613 11" xfId="9011" xr:uid="{00000000-0005-0000-0000-0000966D0000}"/>
    <cellStyle name="Style 1613 12" xfId="4055" xr:uid="{00000000-0005-0000-0000-0000976D0000}"/>
    <cellStyle name="Style 1613 13" xfId="47123" xr:uid="{00000000-0005-0000-0000-0000986D0000}"/>
    <cellStyle name="Style 1613 14" xfId="52022" xr:uid="{00000000-0005-0000-0000-0000996D0000}"/>
    <cellStyle name="Style 1613 15" xfId="58234" xr:uid="{00000000-0005-0000-0000-00009A6D0000}"/>
    <cellStyle name="Style 1613 2" xfId="40909" xr:uid="{00000000-0005-0000-0000-00009B6D0000}"/>
    <cellStyle name="Style 1613 2 2" xfId="26213" xr:uid="{00000000-0005-0000-0000-00009C6D0000}"/>
    <cellStyle name="Style 1613 2 3" xfId="21314" xr:uid="{00000000-0005-0000-0000-00009D6D0000}"/>
    <cellStyle name="Style 1613 2 4" xfId="16415" xr:uid="{00000000-0005-0000-0000-00009E6D0000}"/>
    <cellStyle name="Style 1613 2 5" xfId="11516" xr:uid="{00000000-0005-0000-0000-00009F6D0000}"/>
    <cellStyle name="Style 1613 2 6" xfId="6560" xr:uid="{00000000-0005-0000-0000-0000A06D0000}"/>
    <cellStyle name="Style 1613 2 7" xfId="1605" xr:uid="{00000000-0005-0000-0000-0000A16D0000}"/>
    <cellStyle name="Style 1613 2 8" xfId="49573" xr:uid="{00000000-0005-0000-0000-0000A26D0000}"/>
    <cellStyle name="Style 1613 2 9" xfId="54472" xr:uid="{00000000-0005-0000-0000-0000A36D0000}"/>
    <cellStyle name="Style 1613 3" xfId="38460" xr:uid="{00000000-0005-0000-0000-0000A46D0000}"/>
    <cellStyle name="Style 1613 4" xfId="36011" xr:uid="{00000000-0005-0000-0000-0000A56D0000}"/>
    <cellStyle name="Style 1613 5" xfId="33562" xr:uid="{00000000-0005-0000-0000-0000A66D0000}"/>
    <cellStyle name="Style 1613 6" xfId="31113" xr:uid="{00000000-0005-0000-0000-0000A76D0000}"/>
    <cellStyle name="Style 1613 7" xfId="28664" xr:uid="{00000000-0005-0000-0000-0000A86D0000}"/>
    <cellStyle name="Style 1613 8" xfId="23764" xr:uid="{00000000-0005-0000-0000-0000A96D0000}"/>
    <cellStyle name="Style 1613 9" xfId="18865" xr:uid="{00000000-0005-0000-0000-0000AA6D0000}"/>
    <cellStyle name="Style 1614" xfId="43681" xr:uid="{00000000-0005-0000-0000-0000AB6D0000}"/>
    <cellStyle name="Style 1614 10" xfId="13965" xr:uid="{00000000-0005-0000-0000-0000AC6D0000}"/>
    <cellStyle name="Style 1614 11" xfId="9010" xr:uid="{00000000-0005-0000-0000-0000AD6D0000}"/>
    <cellStyle name="Style 1614 12" xfId="4054" xr:uid="{00000000-0005-0000-0000-0000AE6D0000}"/>
    <cellStyle name="Style 1614 13" xfId="47124" xr:uid="{00000000-0005-0000-0000-0000AF6D0000}"/>
    <cellStyle name="Style 1614 14" xfId="52023" xr:uid="{00000000-0005-0000-0000-0000B06D0000}"/>
    <cellStyle name="Style 1614 15" xfId="58235" xr:uid="{00000000-0005-0000-0000-0000B16D0000}"/>
    <cellStyle name="Style 1614 2" xfId="40908" xr:uid="{00000000-0005-0000-0000-0000B26D0000}"/>
    <cellStyle name="Style 1614 2 2" xfId="26212" xr:uid="{00000000-0005-0000-0000-0000B36D0000}"/>
    <cellStyle name="Style 1614 2 3" xfId="21313" xr:uid="{00000000-0005-0000-0000-0000B46D0000}"/>
    <cellStyle name="Style 1614 2 4" xfId="16414" xr:uid="{00000000-0005-0000-0000-0000B56D0000}"/>
    <cellStyle name="Style 1614 2 5" xfId="11515" xr:uid="{00000000-0005-0000-0000-0000B66D0000}"/>
    <cellStyle name="Style 1614 2 6" xfId="6559" xr:uid="{00000000-0005-0000-0000-0000B76D0000}"/>
    <cellStyle name="Style 1614 2 7" xfId="1604" xr:uid="{00000000-0005-0000-0000-0000B86D0000}"/>
    <cellStyle name="Style 1614 2 8" xfId="49574" xr:uid="{00000000-0005-0000-0000-0000B96D0000}"/>
    <cellStyle name="Style 1614 2 9" xfId="54473" xr:uid="{00000000-0005-0000-0000-0000BA6D0000}"/>
    <cellStyle name="Style 1614 3" xfId="38459" xr:uid="{00000000-0005-0000-0000-0000BB6D0000}"/>
    <cellStyle name="Style 1614 4" xfId="36010" xr:uid="{00000000-0005-0000-0000-0000BC6D0000}"/>
    <cellStyle name="Style 1614 5" xfId="33561" xr:uid="{00000000-0005-0000-0000-0000BD6D0000}"/>
    <cellStyle name="Style 1614 6" xfId="31112" xr:uid="{00000000-0005-0000-0000-0000BE6D0000}"/>
    <cellStyle name="Style 1614 7" xfId="28663" xr:uid="{00000000-0005-0000-0000-0000BF6D0000}"/>
    <cellStyle name="Style 1614 8" xfId="23763" xr:uid="{00000000-0005-0000-0000-0000C06D0000}"/>
    <cellStyle name="Style 1614 9" xfId="18864" xr:uid="{00000000-0005-0000-0000-0000C16D0000}"/>
    <cellStyle name="Style 1615" xfId="43680" xr:uid="{00000000-0005-0000-0000-0000C26D0000}"/>
    <cellStyle name="Style 1615 10" xfId="13964" xr:uid="{00000000-0005-0000-0000-0000C36D0000}"/>
    <cellStyle name="Style 1615 11" xfId="9009" xr:uid="{00000000-0005-0000-0000-0000C46D0000}"/>
    <cellStyle name="Style 1615 12" xfId="4053" xr:uid="{00000000-0005-0000-0000-0000C56D0000}"/>
    <cellStyle name="Style 1615 13" xfId="47125" xr:uid="{00000000-0005-0000-0000-0000C66D0000}"/>
    <cellStyle name="Style 1615 14" xfId="52024" xr:uid="{00000000-0005-0000-0000-0000C76D0000}"/>
    <cellStyle name="Style 1615 15" xfId="58236" xr:uid="{00000000-0005-0000-0000-0000C86D0000}"/>
    <cellStyle name="Style 1615 2" xfId="40907" xr:uid="{00000000-0005-0000-0000-0000C96D0000}"/>
    <cellStyle name="Style 1615 2 2" xfId="26211" xr:uid="{00000000-0005-0000-0000-0000CA6D0000}"/>
    <cellStyle name="Style 1615 2 3" xfId="21312" xr:uid="{00000000-0005-0000-0000-0000CB6D0000}"/>
    <cellStyle name="Style 1615 2 4" xfId="16413" xr:uid="{00000000-0005-0000-0000-0000CC6D0000}"/>
    <cellStyle name="Style 1615 2 5" xfId="11514" xr:uid="{00000000-0005-0000-0000-0000CD6D0000}"/>
    <cellStyle name="Style 1615 2 6" xfId="6558" xr:uid="{00000000-0005-0000-0000-0000CE6D0000}"/>
    <cellStyle name="Style 1615 2 7" xfId="1603" xr:uid="{00000000-0005-0000-0000-0000CF6D0000}"/>
    <cellStyle name="Style 1615 2 8" xfId="49575" xr:uid="{00000000-0005-0000-0000-0000D06D0000}"/>
    <cellStyle name="Style 1615 2 9" xfId="54474" xr:uid="{00000000-0005-0000-0000-0000D16D0000}"/>
    <cellStyle name="Style 1615 3" xfId="38458" xr:uid="{00000000-0005-0000-0000-0000D26D0000}"/>
    <cellStyle name="Style 1615 4" xfId="36009" xr:uid="{00000000-0005-0000-0000-0000D36D0000}"/>
    <cellStyle name="Style 1615 5" xfId="33560" xr:uid="{00000000-0005-0000-0000-0000D46D0000}"/>
    <cellStyle name="Style 1615 6" xfId="31111" xr:uid="{00000000-0005-0000-0000-0000D56D0000}"/>
    <cellStyle name="Style 1615 7" xfId="28662" xr:uid="{00000000-0005-0000-0000-0000D66D0000}"/>
    <cellStyle name="Style 1615 8" xfId="23762" xr:uid="{00000000-0005-0000-0000-0000D76D0000}"/>
    <cellStyle name="Style 1615 9" xfId="18863" xr:uid="{00000000-0005-0000-0000-0000D86D0000}"/>
    <cellStyle name="Style 1616" xfId="43679" xr:uid="{00000000-0005-0000-0000-0000D96D0000}"/>
    <cellStyle name="Style 1616 10" xfId="13963" xr:uid="{00000000-0005-0000-0000-0000DA6D0000}"/>
    <cellStyle name="Style 1616 11" xfId="9008" xr:uid="{00000000-0005-0000-0000-0000DB6D0000}"/>
    <cellStyle name="Style 1616 12" xfId="4052" xr:uid="{00000000-0005-0000-0000-0000DC6D0000}"/>
    <cellStyle name="Style 1616 13" xfId="47126" xr:uid="{00000000-0005-0000-0000-0000DD6D0000}"/>
    <cellStyle name="Style 1616 14" xfId="52025" xr:uid="{00000000-0005-0000-0000-0000DE6D0000}"/>
    <cellStyle name="Style 1616 15" xfId="58237" xr:uid="{00000000-0005-0000-0000-0000DF6D0000}"/>
    <cellStyle name="Style 1616 2" xfId="40906" xr:uid="{00000000-0005-0000-0000-0000E06D0000}"/>
    <cellStyle name="Style 1616 2 2" xfId="26210" xr:uid="{00000000-0005-0000-0000-0000E16D0000}"/>
    <cellStyle name="Style 1616 2 3" xfId="21311" xr:uid="{00000000-0005-0000-0000-0000E26D0000}"/>
    <cellStyle name="Style 1616 2 4" xfId="16412" xr:uid="{00000000-0005-0000-0000-0000E36D0000}"/>
    <cellStyle name="Style 1616 2 5" xfId="11513" xr:uid="{00000000-0005-0000-0000-0000E46D0000}"/>
    <cellStyle name="Style 1616 2 6" xfId="6557" xr:uid="{00000000-0005-0000-0000-0000E56D0000}"/>
    <cellStyle name="Style 1616 2 7" xfId="1602" xr:uid="{00000000-0005-0000-0000-0000E66D0000}"/>
    <cellStyle name="Style 1616 2 8" xfId="49576" xr:uid="{00000000-0005-0000-0000-0000E76D0000}"/>
    <cellStyle name="Style 1616 2 9" xfId="54475" xr:uid="{00000000-0005-0000-0000-0000E86D0000}"/>
    <cellStyle name="Style 1616 3" xfId="38457" xr:uid="{00000000-0005-0000-0000-0000E96D0000}"/>
    <cellStyle name="Style 1616 4" xfId="36008" xr:uid="{00000000-0005-0000-0000-0000EA6D0000}"/>
    <cellStyle name="Style 1616 5" xfId="33559" xr:uid="{00000000-0005-0000-0000-0000EB6D0000}"/>
    <cellStyle name="Style 1616 6" xfId="31110" xr:uid="{00000000-0005-0000-0000-0000EC6D0000}"/>
    <cellStyle name="Style 1616 7" xfId="28661" xr:uid="{00000000-0005-0000-0000-0000ED6D0000}"/>
    <cellStyle name="Style 1616 8" xfId="23761" xr:uid="{00000000-0005-0000-0000-0000EE6D0000}"/>
    <cellStyle name="Style 1616 9" xfId="18862" xr:uid="{00000000-0005-0000-0000-0000EF6D0000}"/>
    <cellStyle name="Style 1617" xfId="43678" xr:uid="{00000000-0005-0000-0000-0000F06D0000}"/>
    <cellStyle name="Style 1617 10" xfId="13962" xr:uid="{00000000-0005-0000-0000-0000F16D0000}"/>
    <cellStyle name="Style 1617 11" xfId="9007" xr:uid="{00000000-0005-0000-0000-0000F26D0000}"/>
    <cellStyle name="Style 1617 12" xfId="4051" xr:uid="{00000000-0005-0000-0000-0000F36D0000}"/>
    <cellStyle name="Style 1617 13" xfId="47127" xr:uid="{00000000-0005-0000-0000-0000F46D0000}"/>
    <cellStyle name="Style 1617 14" xfId="52026" xr:uid="{00000000-0005-0000-0000-0000F56D0000}"/>
    <cellStyle name="Style 1617 15" xfId="58238" xr:uid="{00000000-0005-0000-0000-0000F66D0000}"/>
    <cellStyle name="Style 1617 2" xfId="40905" xr:uid="{00000000-0005-0000-0000-0000F76D0000}"/>
    <cellStyle name="Style 1617 2 2" xfId="26209" xr:uid="{00000000-0005-0000-0000-0000F86D0000}"/>
    <cellStyle name="Style 1617 2 3" xfId="21310" xr:uid="{00000000-0005-0000-0000-0000F96D0000}"/>
    <cellStyle name="Style 1617 2 4" xfId="16411" xr:uid="{00000000-0005-0000-0000-0000FA6D0000}"/>
    <cellStyle name="Style 1617 2 5" xfId="11512" xr:uid="{00000000-0005-0000-0000-0000FB6D0000}"/>
    <cellStyle name="Style 1617 2 6" xfId="6556" xr:uid="{00000000-0005-0000-0000-0000FC6D0000}"/>
    <cellStyle name="Style 1617 2 7" xfId="1601" xr:uid="{00000000-0005-0000-0000-0000FD6D0000}"/>
    <cellStyle name="Style 1617 2 8" xfId="49577" xr:uid="{00000000-0005-0000-0000-0000FE6D0000}"/>
    <cellStyle name="Style 1617 2 9" xfId="54476" xr:uid="{00000000-0005-0000-0000-0000FF6D0000}"/>
    <cellStyle name="Style 1617 3" xfId="38456" xr:uid="{00000000-0005-0000-0000-0000006E0000}"/>
    <cellStyle name="Style 1617 4" xfId="36007" xr:uid="{00000000-0005-0000-0000-0000016E0000}"/>
    <cellStyle name="Style 1617 5" xfId="33558" xr:uid="{00000000-0005-0000-0000-0000026E0000}"/>
    <cellStyle name="Style 1617 6" xfId="31109" xr:uid="{00000000-0005-0000-0000-0000036E0000}"/>
    <cellStyle name="Style 1617 7" xfId="28660" xr:uid="{00000000-0005-0000-0000-0000046E0000}"/>
    <cellStyle name="Style 1617 8" xfId="23760" xr:uid="{00000000-0005-0000-0000-0000056E0000}"/>
    <cellStyle name="Style 1617 9" xfId="18861" xr:uid="{00000000-0005-0000-0000-0000066E0000}"/>
    <cellStyle name="Style 1618" xfId="43677" xr:uid="{00000000-0005-0000-0000-0000076E0000}"/>
    <cellStyle name="Style 1618 10" xfId="13961" xr:uid="{00000000-0005-0000-0000-0000086E0000}"/>
    <cellStyle name="Style 1618 11" xfId="9006" xr:uid="{00000000-0005-0000-0000-0000096E0000}"/>
    <cellStyle name="Style 1618 12" xfId="4050" xr:uid="{00000000-0005-0000-0000-00000A6E0000}"/>
    <cellStyle name="Style 1618 13" xfId="47128" xr:uid="{00000000-0005-0000-0000-00000B6E0000}"/>
    <cellStyle name="Style 1618 14" xfId="52027" xr:uid="{00000000-0005-0000-0000-00000C6E0000}"/>
    <cellStyle name="Style 1618 15" xfId="58239" xr:uid="{00000000-0005-0000-0000-00000D6E0000}"/>
    <cellStyle name="Style 1618 2" xfId="40904" xr:uid="{00000000-0005-0000-0000-00000E6E0000}"/>
    <cellStyle name="Style 1618 2 2" xfId="26208" xr:uid="{00000000-0005-0000-0000-00000F6E0000}"/>
    <cellStyle name="Style 1618 2 3" xfId="21309" xr:uid="{00000000-0005-0000-0000-0000106E0000}"/>
    <cellStyle name="Style 1618 2 4" xfId="16410" xr:uid="{00000000-0005-0000-0000-0000116E0000}"/>
    <cellStyle name="Style 1618 2 5" xfId="11511" xr:uid="{00000000-0005-0000-0000-0000126E0000}"/>
    <cellStyle name="Style 1618 2 6" xfId="6555" xr:uid="{00000000-0005-0000-0000-0000136E0000}"/>
    <cellStyle name="Style 1618 2 7" xfId="1600" xr:uid="{00000000-0005-0000-0000-0000146E0000}"/>
    <cellStyle name="Style 1618 2 8" xfId="49578" xr:uid="{00000000-0005-0000-0000-0000156E0000}"/>
    <cellStyle name="Style 1618 2 9" xfId="54477" xr:uid="{00000000-0005-0000-0000-0000166E0000}"/>
    <cellStyle name="Style 1618 3" xfId="38455" xr:uid="{00000000-0005-0000-0000-0000176E0000}"/>
    <cellStyle name="Style 1618 4" xfId="36006" xr:uid="{00000000-0005-0000-0000-0000186E0000}"/>
    <cellStyle name="Style 1618 5" xfId="33557" xr:uid="{00000000-0005-0000-0000-0000196E0000}"/>
    <cellStyle name="Style 1618 6" xfId="31108" xr:uid="{00000000-0005-0000-0000-00001A6E0000}"/>
    <cellStyle name="Style 1618 7" xfId="28659" xr:uid="{00000000-0005-0000-0000-00001B6E0000}"/>
    <cellStyle name="Style 1618 8" xfId="23759" xr:uid="{00000000-0005-0000-0000-00001C6E0000}"/>
    <cellStyle name="Style 1618 9" xfId="18860" xr:uid="{00000000-0005-0000-0000-00001D6E0000}"/>
    <cellStyle name="Style 1619" xfId="43676" xr:uid="{00000000-0005-0000-0000-00001E6E0000}"/>
    <cellStyle name="Style 1619 10" xfId="13960" xr:uid="{00000000-0005-0000-0000-00001F6E0000}"/>
    <cellStyle name="Style 1619 11" xfId="9005" xr:uid="{00000000-0005-0000-0000-0000206E0000}"/>
    <cellStyle name="Style 1619 12" xfId="4049" xr:uid="{00000000-0005-0000-0000-0000216E0000}"/>
    <cellStyle name="Style 1619 13" xfId="47129" xr:uid="{00000000-0005-0000-0000-0000226E0000}"/>
    <cellStyle name="Style 1619 14" xfId="52028" xr:uid="{00000000-0005-0000-0000-0000236E0000}"/>
    <cellStyle name="Style 1619 15" xfId="58240" xr:uid="{00000000-0005-0000-0000-0000246E0000}"/>
    <cellStyle name="Style 1619 2" xfId="40903" xr:uid="{00000000-0005-0000-0000-0000256E0000}"/>
    <cellStyle name="Style 1619 2 2" xfId="26207" xr:uid="{00000000-0005-0000-0000-0000266E0000}"/>
    <cellStyle name="Style 1619 2 3" xfId="21308" xr:uid="{00000000-0005-0000-0000-0000276E0000}"/>
    <cellStyle name="Style 1619 2 4" xfId="16409" xr:uid="{00000000-0005-0000-0000-0000286E0000}"/>
    <cellStyle name="Style 1619 2 5" xfId="11510" xr:uid="{00000000-0005-0000-0000-0000296E0000}"/>
    <cellStyle name="Style 1619 2 6" xfId="6554" xr:uid="{00000000-0005-0000-0000-00002A6E0000}"/>
    <cellStyle name="Style 1619 2 7" xfId="1599" xr:uid="{00000000-0005-0000-0000-00002B6E0000}"/>
    <cellStyle name="Style 1619 2 8" xfId="49579" xr:uid="{00000000-0005-0000-0000-00002C6E0000}"/>
    <cellStyle name="Style 1619 2 9" xfId="54478" xr:uid="{00000000-0005-0000-0000-00002D6E0000}"/>
    <cellStyle name="Style 1619 3" xfId="38454" xr:uid="{00000000-0005-0000-0000-00002E6E0000}"/>
    <cellStyle name="Style 1619 4" xfId="36005" xr:uid="{00000000-0005-0000-0000-00002F6E0000}"/>
    <cellStyle name="Style 1619 5" xfId="33556" xr:uid="{00000000-0005-0000-0000-0000306E0000}"/>
    <cellStyle name="Style 1619 6" xfId="31107" xr:uid="{00000000-0005-0000-0000-0000316E0000}"/>
    <cellStyle name="Style 1619 7" xfId="28658" xr:uid="{00000000-0005-0000-0000-0000326E0000}"/>
    <cellStyle name="Style 1619 8" xfId="23758" xr:uid="{00000000-0005-0000-0000-0000336E0000}"/>
    <cellStyle name="Style 1619 9" xfId="18859" xr:uid="{00000000-0005-0000-0000-0000346E0000}"/>
    <cellStyle name="Style 162" xfId="43675" xr:uid="{00000000-0005-0000-0000-0000356E0000}"/>
    <cellStyle name="Style 162 10" xfId="13959" xr:uid="{00000000-0005-0000-0000-0000366E0000}"/>
    <cellStyle name="Style 162 11" xfId="9004" xr:uid="{00000000-0005-0000-0000-0000376E0000}"/>
    <cellStyle name="Style 162 12" xfId="4048" xr:uid="{00000000-0005-0000-0000-0000386E0000}"/>
    <cellStyle name="Style 162 13" xfId="47130" xr:uid="{00000000-0005-0000-0000-0000396E0000}"/>
    <cellStyle name="Style 162 14" xfId="52029" xr:uid="{00000000-0005-0000-0000-00003A6E0000}"/>
    <cellStyle name="Style 162 15" xfId="58241" xr:uid="{00000000-0005-0000-0000-00003B6E0000}"/>
    <cellStyle name="Style 162 2" xfId="40902" xr:uid="{00000000-0005-0000-0000-00003C6E0000}"/>
    <cellStyle name="Style 162 2 2" xfId="26206" xr:uid="{00000000-0005-0000-0000-00003D6E0000}"/>
    <cellStyle name="Style 162 2 3" xfId="21307" xr:uid="{00000000-0005-0000-0000-00003E6E0000}"/>
    <cellStyle name="Style 162 2 4" xfId="16408" xr:uid="{00000000-0005-0000-0000-00003F6E0000}"/>
    <cellStyle name="Style 162 2 5" xfId="11509" xr:uid="{00000000-0005-0000-0000-0000406E0000}"/>
    <cellStyle name="Style 162 2 6" xfId="6553" xr:uid="{00000000-0005-0000-0000-0000416E0000}"/>
    <cellStyle name="Style 162 2 7" xfId="1598" xr:uid="{00000000-0005-0000-0000-0000426E0000}"/>
    <cellStyle name="Style 162 2 8" xfId="49580" xr:uid="{00000000-0005-0000-0000-0000436E0000}"/>
    <cellStyle name="Style 162 2 9" xfId="54479" xr:uid="{00000000-0005-0000-0000-0000446E0000}"/>
    <cellStyle name="Style 162 3" xfId="38453" xr:uid="{00000000-0005-0000-0000-0000456E0000}"/>
    <cellStyle name="Style 162 4" xfId="36004" xr:uid="{00000000-0005-0000-0000-0000466E0000}"/>
    <cellStyle name="Style 162 5" xfId="33555" xr:uid="{00000000-0005-0000-0000-0000476E0000}"/>
    <cellStyle name="Style 162 6" xfId="31106" xr:uid="{00000000-0005-0000-0000-0000486E0000}"/>
    <cellStyle name="Style 162 7" xfId="28657" xr:uid="{00000000-0005-0000-0000-0000496E0000}"/>
    <cellStyle name="Style 162 8" xfId="23757" xr:uid="{00000000-0005-0000-0000-00004A6E0000}"/>
    <cellStyle name="Style 162 9" xfId="18858" xr:uid="{00000000-0005-0000-0000-00004B6E0000}"/>
    <cellStyle name="Style 1620" xfId="43674" xr:uid="{00000000-0005-0000-0000-00004C6E0000}"/>
    <cellStyle name="Style 1620 10" xfId="13958" xr:uid="{00000000-0005-0000-0000-00004D6E0000}"/>
    <cellStyle name="Style 1620 11" xfId="9003" xr:uid="{00000000-0005-0000-0000-00004E6E0000}"/>
    <cellStyle name="Style 1620 12" xfId="4047" xr:uid="{00000000-0005-0000-0000-00004F6E0000}"/>
    <cellStyle name="Style 1620 13" xfId="47131" xr:uid="{00000000-0005-0000-0000-0000506E0000}"/>
    <cellStyle name="Style 1620 14" xfId="52030" xr:uid="{00000000-0005-0000-0000-0000516E0000}"/>
    <cellStyle name="Style 1620 15" xfId="58242" xr:uid="{00000000-0005-0000-0000-0000526E0000}"/>
    <cellStyle name="Style 1620 2" xfId="40901" xr:uid="{00000000-0005-0000-0000-0000536E0000}"/>
    <cellStyle name="Style 1620 2 2" xfId="26205" xr:uid="{00000000-0005-0000-0000-0000546E0000}"/>
    <cellStyle name="Style 1620 2 3" xfId="21306" xr:uid="{00000000-0005-0000-0000-0000556E0000}"/>
    <cellStyle name="Style 1620 2 4" xfId="16407" xr:uid="{00000000-0005-0000-0000-0000566E0000}"/>
    <cellStyle name="Style 1620 2 5" xfId="11508" xr:uid="{00000000-0005-0000-0000-0000576E0000}"/>
    <cellStyle name="Style 1620 2 6" xfId="6552" xr:uid="{00000000-0005-0000-0000-0000586E0000}"/>
    <cellStyle name="Style 1620 2 7" xfId="1597" xr:uid="{00000000-0005-0000-0000-0000596E0000}"/>
    <cellStyle name="Style 1620 2 8" xfId="49581" xr:uid="{00000000-0005-0000-0000-00005A6E0000}"/>
    <cellStyle name="Style 1620 2 9" xfId="54480" xr:uid="{00000000-0005-0000-0000-00005B6E0000}"/>
    <cellStyle name="Style 1620 3" xfId="38452" xr:uid="{00000000-0005-0000-0000-00005C6E0000}"/>
    <cellStyle name="Style 1620 4" xfId="36003" xr:uid="{00000000-0005-0000-0000-00005D6E0000}"/>
    <cellStyle name="Style 1620 5" xfId="33554" xr:uid="{00000000-0005-0000-0000-00005E6E0000}"/>
    <cellStyle name="Style 1620 6" xfId="31105" xr:uid="{00000000-0005-0000-0000-00005F6E0000}"/>
    <cellStyle name="Style 1620 7" xfId="28656" xr:uid="{00000000-0005-0000-0000-0000606E0000}"/>
    <cellStyle name="Style 1620 8" xfId="23756" xr:uid="{00000000-0005-0000-0000-0000616E0000}"/>
    <cellStyle name="Style 1620 9" xfId="18857" xr:uid="{00000000-0005-0000-0000-0000626E0000}"/>
    <cellStyle name="Style 1621" xfId="43673" xr:uid="{00000000-0005-0000-0000-0000636E0000}"/>
    <cellStyle name="Style 1621 10" xfId="13957" xr:uid="{00000000-0005-0000-0000-0000646E0000}"/>
    <cellStyle name="Style 1621 11" xfId="9002" xr:uid="{00000000-0005-0000-0000-0000656E0000}"/>
    <cellStyle name="Style 1621 12" xfId="4046" xr:uid="{00000000-0005-0000-0000-0000666E0000}"/>
    <cellStyle name="Style 1621 13" xfId="47132" xr:uid="{00000000-0005-0000-0000-0000676E0000}"/>
    <cellStyle name="Style 1621 14" xfId="52031" xr:uid="{00000000-0005-0000-0000-0000686E0000}"/>
    <cellStyle name="Style 1621 15" xfId="58243" xr:uid="{00000000-0005-0000-0000-0000696E0000}"/>
    <cellStyle name="Style 1621 2" xfId="40900" xr:uid="{00000000-0005-0000-0000-00006A6E0000}"/>
    <cellStyle name="Style 1621 2 2" xfId="26204" xr:uid="{00000000-0005-0000-0000-00006B6E0000}"/>
    <cellStyle name="Style 1621 2 3" xfId="21305" xr:uid="{00000000-0005-0000-0000-00006C6E0000}"/>
    <cellStyle name="Style 1621 2 4" xfId="16406" xr:uid="{00000000-0005-0000-0000-00006D6E0000}"/>
    <cellStyle name="Style 1621 2 5" xfId="11507" xr:uid="{00000000-0005-0000-0000-00006E6E0000}"/>
    <cellStyle name="Style 1621 2 6" xfId="6551" xr:uid="{00000000-0005-0000-0000-00006F6E0000}"/>
    <cellStyle name="Style 1621 2 7" xfId="1596" xr:uid="{00000000-0005-0000-0000-0000706E0000}"/>
    <cellStyle name="Style 1621 2 8" xfId="49582" xr:uid="{00000000-0005-0000-0000-0000716E0000}"/>
    <cellStyle name="Style 1621 2 9" xfId="54481" xr:uid="{00000000-0005-0000-0000-0000726E0000}"/>
    <cellStyle name="Style 1621 3" xfId="38451" xr:uid="{00000000-0005-0000-0000-0000736E0000}"/>
    <cellStyle name="Style 1621 4" xfId="36002" xr:uid="{00000000-0005-0000-0000-0000746E0000}"/>
    <cellStyle name="Style 1621 5" xfId="33553" xr:uid="{00000000-0005-0000-0000-0000756E0000}"/>
    <cellStyle name="Style 1621 6" xfId="31104" xr:uid="{00000000-0005-0000-0000-0000766E0000}"/>
    <cellStyle name="Style 1621 7" xfId="28655" xr:uid="{00000000-0005-0000-0000-0000776E0000}"/>
    <cellStyle name="Style 1621 8" xfId="23755" xr:uid="{00000000-0005-0000-0000-0000786E0000}"/>
    <cellStyle name="Style 1621 9" xfId="18856" xr:uid="{00000000-0005-0000-0000-0000796E0000}"/>
    <cellStyle name="Style 1622" xfId="43672" xr:uid="{00000000-0005-0000-0000-00007A6E0000}"/>
    <cellStyle name="Style 1622 10" xfId="13956" xr:uid="{00000000-0005-0000-0000-00007B6E0000}"/>
    <cellStyle name="Style 1622 11" xfId="9001" xr:uid="{00000000-0005-0000-0000-00007C6E0000}"/>
    <cellStyle name="Style 1622 12" xfId="4045" xr:uid="{00000000-0005-0000-0000-00007D6E0000}"/>
    <cellStyle name="Style 1622 13" xfId="47133" xr:uid="{00000000-0005-0000-0000-00007E6E0000}"/>
    <cellStyle name="Style 1622 14" xfId="52032" xr:uid="{00000000-0005-0000-0000-00007F6E0000}"/>
    <cellStyle name="Style 1622 15" xfId="58244" xr:uid="{00000000-0005-0000-0000-0000806E0000}"/>
    <cellStyle name="Style 1622 2" xfId="40899" xr:uid="{00000000-0005-0000-0000-0000816E0000}"/>
    <cellStyle name="Style 1622 2 2" xfId="26203" xr:uid="{00000000-0005-0000-0000-0000826E0000}"/>
    <cellStyle name="Style 1622 2 3" xfId="21304" xr:uid="{00000000-0005-0000-0000-0000836E0000}"/>
    <cellStyle name="Style 1622 2 4" xfId="16405" xr:uid="{00000000-0005-0000-0000-0000846E0000}"/>
    <cellStyle name="Style 1622 2 5" xfId="11506" xr:uid="{00000000-0005-0000-0000-0000856E0000}"/>
    <cellStyle name="Style 1622 2 6" xfId="6550" xr:uid="{00000000-0005-0000-0000-0000866E0000}"/>
    <cellStyle name="Style 1622 2 7" xfId="1595" xr:uid="{00000000-0005-0000-0000-0000876E0000}"/>
    <cellStyle name="Style 1622 2 8" xfId="49583" xr:uid="{00000000-0005-0000-0000-0000886E0000}"/>
    <cellStyle name="Style 1622 2 9" xfId="54482" xr:uid="{00000000-0005-0000-0000-0000896E0000}"/>
    <cellStyle name="Style 1622 3" xfId="38450" xr:uid="{00000000-0005-0000-0000-00008A6E0000}"/>
    <cellStyle name="Style 1622 4" xfId="36001" xr:uid="{00000000-0005-0000-0000-00008B6E0000}"/>
    <cellStyle name="Style 1622 5" xfId="33552" xr:uid="{00000000-0005-0000-0000-00008C6E0000}"/>
    <cellStyle name="Style 1622 6" xfId="31103" xr:uid="{00000000-0005-0000-0000-00008D6E0000}"/>
    <cellStyle name="Style 1622 7" xfId="28654" xr:uid="{00000000-0005-0000-0000-00008E6E0000}"/>
    <cellStyle name="Style 1622 8" xfId="23754" xr:uid="{00000000-0005-0000-0000-00008F6E0000}"/>
    <cellStyle name="Style 1622 9" xfId="18855" xr:uid="{00000000-0005-0000-0000-0000906E0000}"/>
    <cellStyle name="Style 1623" xfId="43671" xr:uid="{00000000-0005-0000-0000-0000916E0000}"/>
    <cellStyle name="Style 1623 10" xfId="13955" xr:uid="{00000000-0005-0000-0000-0000926E0000}"/>
    <cellStyle name="Style 1623 11" xfId="9000" xr:uid="{00000000-0005-0000-0000-0000936E0000}"/>
    <cellStyle name="Style 1623 12" xfId="4044" xr:uid="{00000000-0005-0000-0000-0000946E0000}"/>
    <cellStyle name="Style 1623 13" xfId="47134" xr:uid="{00000000-0005-0000-0000-0000956E0000}"/>
    <cellStyle name="Style 1623 14" xfId="52033" xr:uid="{00000000-0005-0000-0000-0000966E0000}"/>
    <cellStyle name="Style 1623 15" xfId="58245" xr:uid="{00000000-0005-0000-0000-0000976E0000}"/>
    <cellStyle name="Style 1623 2" xfId="40898" xr:uid="{00000000-0005-0000-0000-0000986E0000}"/>
    <cellStyle name="Style 1623 2 2" xfId="26202" xr:uid="{00000000-0005-0000-0000-0000996E0000}"/>
    <cellStyle name="Style 1623 2 3" xfId="21303" xr:uid="{00000000-0005-0000-0000-00009A6E0000}"/>
    <cellStyle name="Style 1623 2 4" xfId="16404" xr:uid="{00000000-0005-0000-0000-00009B6E0000}"/>
    <cellStyle name="Style 1623 2 5" xfId="11505" xr:uid="{00000000-0005-0000-0000-00009C6E0000}"/>
    <cellStyle name="Style 1623 2 6" xfId="6549" xr:uid="{00000000-0005-0000-0000-00009D6E0000}"/>
    <cellStyle name="Style 1623 2 7" xfId="1594" xr:uid="{00000000-0005-0000-0000-00009E6E0000}"/>
    <cellStyle name="Style 1623 2 8" xfId="49584" xr:uid="{00000000-0005-0000-0000-00009F6E0000}"/>
    <cellStyle name="Style 1623 2 9" xfId="54483" xr:uid="{00000000-0005-0000-0000-0000A06E0000}"/>
    <cellStyle name="Style 1623 3" xfId="38449" xr:uid="{00000000-0005-0000-0000-0000A16E0000}"/>
    <cellStyle name="Style 1623 4" xfId="36000" xr:uid="{00000000-0005-0000-0000-0000A26E0000}"/>
    <cellStyle name="Style 1623 5" xfId="33551" xr:uid="{00000000-0005-0000-0000-0000A36E0000}"/>
    <cellStyle name="Style 1623 6" xfId="31102" xr:uid="{00000000-0005-0000-0000-0000A46E0000}"/>
    <cellStyle name="Style 1623 7" xfId="28653" xr:uid="{00000000-0005-0000-0000-0000A56E0000}"/>
    <cellStyle name="Style 1623 8" xfId="23753" xr:uid="{00000000-0005-0000-0000-0000A66E0000}"/>
    <cellStyle name="Style 1623 9" xfId="18854" xr:uid="{00000000-0005-0000-0000-0000A76E0000}"/>
    <cellStyle name="Style 1624" xfId="43670" xr:uid="{00000000-0005-0000-0000-0000A86E0000}"/>
    <cellStyle name="Style 1624 10" xfId="13954" xr:uid="{00000000-0005-0000-0000-0000A96E0000}"/>
    <cellStyle name="Style 1624 11" xfId="8999" xr:uid="{00000000-0005-0000-0000-0000AA6E0000}"/>
    <cellStyle name="Style 1624 12" xfId="4043" xr:uid="{00000000-0005-0000-0000-0000AB6E0000}"/>
    <cellStyle name="Style 1624 13" xfId="47135" xr:uid="{00000000-0005-0000-0000-0000AC6E0000}"/>
    <cellStyle name="Style 1624 14" xfId="52034" xr:uid="{00000000-0005-0000-0000-0000AD6E0000}"/>
    <cellStyle name="Style 1624 15" xfId="58246" xr:uid="{00000000-0005-0000-0000-0000AE6E0000}"/>
    <cellStyle name="Style 1624 2" xfId="40897" xr:uid="{00000000-0005-0000-0000-0000AF6E0000}"/>
    <cellStyle name="Style 1624 2 2" xfId="26201" xr:uid="{00000000-0005-0000-0000-0000B06E0000}"/>
    <cellStyle name="Style 1624 2 3" xfId="21302" xr:uid="{00000000-0005-0000-0000-0000B16E0000}"/>
    <cellStyle name="Style 1624 2 4" xfId="16403" xr:uid="{00000000-0005-0000-0000-0000B26E0000}"/>
    <cellStyle name="Style 1624 2 5" xfId="11504" xr:uid="{00000000-0005-0000-0000-0000B36E0000}"/>
    <cellStyle name="Style 1624 2 6" xfId="6548" xr:uid="{00000000-0005-0000-0000-0000B46E0000}"/>
    <cellStyle name="Style 1624 2 7" xfId="1593" xr:uid="{00000000-0005-0000-0000-0000B56E0000}"/>
    <cellStyle name="Style 1624 2 8" xfId="49585" xr:uid="{00000000-0005-0000-0000-0000B66E0000}"/>
    <cellStyle name="Style 1624 2 9" xfId="54484" xr:uid="{00000000-0005-0000-0000-0000B76E0000}"/>
    <cellStyle name="Style 1624 3" xfId="38448" xr:uid="{00000000-0005-0000-0000-0000B86E0000}"/>
    <cellStyle name="Style 1624 4" xfId="35999" xr:uid="{00000000-0005-0000-0000-0000B96E0000}"/>
    <cellStyle name="Style 1624 5" xfId="33550" xr:uid="{00000000-0005-0000-0000-0000BA6E0000}"/>
    <cellStyle name="Style 1624 6" xfId="31101" xr:uid="{00000000-0005-0000-0000-0000BB6E0000}"/>
    <cellStyle name="Style 1624 7" xfId="28652" xr:uid="{00000000-0005-0000-0000-0000BC6E0000}"/>
    <cellStyle name="Style 1624 8" xfId="23752" xr:uid="{00000000-0005-0000-0000-0000BD6E0000}"/>
    <cellStyle name="Style 1624 9" xfId="18853" xr:uid="{00000000-0005-0000-0000-0000BE6E0000}"/>
    <cellStyle name="Style 1625" xfId="43669" xr:uid="{00000000-0005-0000-0000-0000BF6E0000}"/>
    <cellStyle name="Style 1625 10" xfId="13953" xr:uid="{00000000-0005-0000-0000-0000C06E0000}"/>
    <cellStyle name="Style 1625 11" xfId="8998" xr:uid="{00000000-0005-0000-0000-0000C16E0000}"/>
    <cellStyle name="Style 1625 12" xfId="4042" xr:uid="{00000000-0005-0000-0000-0000C26E0000}"/>
    <cellStyle name="Style 1625 13" xfId="47136" xr:uid="{00000000-0005-0000-0000-0000C36E0000}"/>
    <cellStyle name="Style 1625 14" xfId="52035" xr:uid="{00000000-0005-0000-0000-0000C46E0000}"/>
    <cellStyle name="Style 1625 15" xfId="58247" xr:uid="{00000000-0005-0000-0000-0000C56E0000}"/>
    <cellStyle name="Style 1625 2" xfId="40896" xr:uid="{00000000-0005-0000-0000-0000C66E0000}"/>
    <cellStyle name="Style 1625 2 2" xfId="26200" xr:uid="{00000000-0005-0000-0000-0000C76E0000}"/>
    <cellStyle name="Style 1625 2 3" xfId="21301" xr:uid="{00000000-0005-0000-0000-0000C86E0000}"/>
    <cellStyle name="Style 1625 2 4" xfId="16402" xr:uid="{00000000-0005-0000-0000-0000C96E0000}"/>
    <cellStyle name="Style 1625 2 5" xfId="11503" xr:uid="{00000000-0005-0000-0000-0000CA6E0000}"/>
    <cellStyle name="Style 1625 2 6" xfId="6547" xr:uid="{00000000-0005-0000-0000-0000CB6E0000}"/>
    <cellStyle name="Style 1625 2 7" xfId="1592" xr:uid="{00000000-0005-0000-0000-0000CC6E0000}"/>
    <cellStyle name="Style 1625 2 8" xfId="49586" xr:uid="{00000000-0005-0000-0000-0000CD6E0000}"/>
    <cellStyle name="Style 1625 2 9" xfId="54485" xr:uid="{00000000-0005-0000-0000-0000CE6E0000}"/>
    <cellStyle name="Style 1625 3" xfId="38447" xr:uid="{00000000-0005-0000-0000-0000CF6E0000}"/>
    <cellStyle name="Style 1625 4" xfId="35998" xr:uid="{00000000-0005-0000-0000-0000D06E0000}"/>
    <cellStyle name="Style 1625 5" xfId="33549" xr:uid="{00000000-0005-0000-0000-0000D16E0000}"/>
    <cellStyle name="Style 1625 6" xfId="31100" xr:uid="{00000000-0005-0000-0000-0000D26E0000}"/>
    <cellStyle name="Style 1625 7" xfId="28651" xr:uid="{00000000-0005-0000-0000-0000D36E0000}"/>
    <cellStyle name="Style 1625 8" xfId="23751" xr:uid="{00000000-0005-0000-0000-0000D46E0000}"/>
    <cellStyle name="Style 1625 9" xfId="18852" xr:uid="{00000000-0005-0000-0000-0000D56E0000}"/>
    <cellStyle name="Style 1626" xfId="43668" xr:uid="{00000000-0005-0000-0000-0000D66E0000}"/>
    <cellStyle name="Style 1626 10" xfId="13952" xr:uid="{00000000-0005-0000-0000-0000D76E0000}"/>
    <cellStyle name="Style 1626 11" xfId="8997" xr:uid="{00000000-0005-0000-0000-0000D86E0000}"/>
    <cellStyle name="Style 1626 12" xfId="4041" xr:uid="{00000000-0005-0000-0000-0000D96E0000}"/>
    <cellStyle name="Style 1626 13" xfId="47137" xr:uid="{00000000-0005-0000-0000-0000DA6E0000}"/>
    <cellStyle name="Style 1626 14" xfId="52036" xr:uid="{00000000-0005-0000-0000-0000DB6E0000}"/>
    <cellStyle name="Style 1626 15" xfId="58248" xr:uid="{00000000-0005-0000-0000-0000DC6E0000}"/>
    <cellStyle name="Style 1626 2" xfId="40895" xr:uid="{00000000-0005-0000-0000-0000DD6E0000}"/>
    <cellStyle name="Style 1626 2 2" xfId="26199" xr:uid="{00000000-0005-0000-0000-0000DE6E0000}"/>
    <cellStyle name="Style 1626 2 3" xfId="21300" xr:uid="{00000000-0005-0000-0000-0000DF6E0000}"/>
    <cellStyle name="Style 1626 2 4" xfId="16401" xr:uid="{00000000-0005-0000-0000-0000E06E0000}"/>
    <cellStyle name="Style 1626 2 5" xfId="11502" xr:uid="{00000000-0005-0000-0000-0000E16E0000}"/>
    <cellStyle name="Style 1626 2 6" xfId="6546" xr:uid="{00000000-0005-0000-0000-0000E26E0000}"/>
    <cellStyle name="Style 1626 2 7" xfId="1591" xr:uid="{00000000-0005-0000-0000-0000E36E0000}"/>
    <cellStyle name="Style 1626 2 8" xfId="49587" xr:uid="{00000000-0005-0000-0000-0000E46E0000}"/>
    <cellStyle name="Style 1626 2 9" xfId="54486" xr:uid="{00000000-0005-0000-0000-0000E56E0000}"/>
    <cellStyle name="Style 1626 3" xfId="38446" xr:uid="{00000000-0005-0000-0000-0000E66E0000}"/>
    <cellStyle name="Style 1626 4" xfId="35997" xr:uid="{00000000-0005-0000-0000-0000E76E0000}"/>
    <cellStyle name="Style 1626 5" xfId="33548" xr:uid="{00000000-0005-0000-0000-0000E86E0000}"/>
    <cellStyle name="Style 1626 6" xfId="31099" xr:uid="{00000000-0005-0000-0000-0000E96E0000}"/>
    <cellStyle name="Style 1626 7" xfId="28650" xr:uid="{00000000-0005-0000-0000-0000EA6E0000}"/>
    <cellStyle name="Style 1626 8" xfId="23750" xr:uid="{00000000-0005-0000-0000-0000EB6E0000}"/>
    <cellStyle name="Style 1626 9" xfId="18851" xr:uid="{00000000-0005-0000-0000-0000EC6E0000}"/>
    <cellStyle name="Style 1627" xfId="43667" xr:uid="{00000000-0005-0000-0000-0000ED6E0000}"/>
    <cellStyle name="Style 1627 10" xfId="13951" xr:uid="{00000000-0005-0000-0000-0000EE6E0000}"/>
    <cellStyle name="Style 1627 11" xfId="8996" xr:uid="{00000000-0005-0000-0000-0000EF6E0000}"/>
    <cellStyle name="Style 1627 12" xfId="4040" xr:uid="{00000000-0005-0000-0000-0000F06E0000}"/>
    <cellStyle name="Style 1627 13" xfId="47138" xr:uid="{00000000-0005-0000-0000-0000F16E0000}"/>
    <cellStyle name="Style 1627 14" xfId="52037" xr:uid="{00000000-0005-0000-0000-0000F26E0000}"/>
    <cellStyle name="Style 1627 15" xfId="58249" xr:uid="{00000000-0005-0000-0000-0000F36E0000}"/>
    <cellStyle name="Style 1627 2" xfId="40894" xr:uid="{00000000-0005-0000-0000-0000F46E0000}"/>
    <cellStyle name="Style 1627 2 2" xfId="26198" xr:uid="{00000000-0005-0000-0000-0000F56E0000}"/>
    <cellStyle name="Style 1627 2 3" xfId="21299" xr:uid="{00000000-0005-0000-0000-0000F66E0000}"/>
    <cellStyle name="Style 1627 2 4" xfId="16400" xr:uid="{00000000-0005-0000-0000-0000F76E0000}"/>
    <cellStyle name="Style 1627 2 5" xfId="11501" xr:uid="{00000000-0005-0000-0000-0000F86E0000}"/>
    <cellStyle name="Style 1627 2 6" xfId="6545" xr:uid="{00000000-0005-0000-0000-0000F96E0000}"/>
    <cellStyle name="Style 1627 2 7" xfId="1590" xr:uid="{00000000-0005-0000-0000-0000FA6E0000}"/>
    <cellStyle name="Style 1627 2 8" xfId="49588" xr:uid="{00000000-0005-0000-0000-0000FB6E0000}"/>
    <cellStyle name="Style 1627 2 9" xfId="54487" xr:uid="{00000000-0005-0000-0000-0000FC6E0000}"/>
    <cellStyle name="Style 1627 3" xfId="38445" xr:uid="{00000000-0005-0000-0000-0000FD6E0000}"/>
    <cellStyle name="Style 1627 4" xfId="35996" xr:uid="{00000000-0005-0000-0000-0000FE6E0000}"/>
    <cellStyle name="Style 1627 5" xfId="33547" xr:uid="{00000000-0005-0000-0000-0000FF6E0000}"/>
    <cellStyle name="Style 1627 6" xfId="31098" xr:uid="{00000000-0005-0000-0000-0000006F0000}"/>
    <cellStyle name="Style 1627 7" xfId="28649" xr:uid="{00000000-0005-0000-0000-0000016F0000}"/>
    <cellStyle name="Style 1627 8" xfId="23749" xr:uid="{00000000-0005-0000-0000-0000026F0000}"/>
    <cellStyle name="Style 1627 9" xfId="18850" xr:uid="{00000000-0005-0000-0000-0000036F0000}"/>
    <cellStyle name="Style 1628" xfId="43666" xr:uid="{00000000-0005-0000-0000-0000046F0000}"/>
    <cellStyle name="Style 1628 10" xfId="13950" xr:uid="{00000000-0005-0000-0000-0000056F0000}"/>
    <cellStyle name="Style 1628 11" xfId="8995" xr:uid="{00000000-0005-0000-0000-0000066F0000}"/>
    <cellStyle name="Style 1628 12" xfId="4039" xr:uid="{00000000-0005-0000-0000-0000076F0000}"/>
    <cellStyle name="Style 1628 13" xfId="47139" xr:uid="{00000000-0005-0000-0000-0000086F0000}"/>
    <cellStyle name="Style 1628 14" xfId="52038" xr:uid="{00000000-0005-0000-0000-0000096F0000}"/>
    <cellStyle name="Style 1628 15" xfId="58250" xr:uid="{00000000-0005-0000-0000-00000A6F0000}"/>
    <cellStyle name="Style 1628 2" xfId="40893" xr:uid="{00000000-0005-0000-0000-00000B6F0000}"/>
    <cellStyle name="Style 1628 2 2" xfId="26197" xr:uid="{00000000-0005-0000-0000-00000C6F0000}"/>
    <cellStyle name="Style 1628 2 3" xfId="21298" xr:uid="{00000000-0005-0000-0000-00000D6F0000}"/>
    <cellStyle name="Style 1628 2 4" xfId="16399" xr:uid="{00000000-0005-0000-0000-00000E6F0000}"/>
    <cellStyle name="Style 1628 2 5" xfId="11500" xr:uid="{00000000-0005-0000-0000-00000F6F0000}"/>
    <cellStyle name="Style 1628 2 6" xfId="6544" xr:uid="{00000000-0005-0000-0000-0000106F0000}"/>
    <cellStyle name="Style 1628 2 7" xfId="1589" xr:uid="{00000000-0005-0000-0000-0000116F0000}"/>
    <cellStyle name="Style 1628 2 8" xfId="49589" xr:uid="{00000000-0005-0000-0000-0000126F0000}"/>
    <cellStyle name="Style 1628 2 9" xfId="54488" xr:uid="{00000000-0005-0000-0000-0000136F0000}"/>
    <cellStyle name="Style 1628 3" xfId="38444" xr:uid="{00000000-0005-0000-0000-0000146F0000}"/>
    <cellStyle name="Style 1628 4" xfId="35995" xr:uid="{00000000-0005-0000-0000-0000156F0000}"/>
    <cellStyle name="Style 1628 5" xfId="33546" xr:uid="{00000000-0005-0000-0000-0000166F0000}"/>
    <cellStyle name="Style 1628 6" xfId="31097" xr:uid="{00000000-0005-0000-0000-0000176F0000}"/>
    <cellStyle name="Style 1628 7" xfId="28648" xr:uid="{00000000-0005-0000-0000-0000186F0000}"/>
    <cellStyle name="Style 1628 8" xfId="23748" xr:uid="{00000000-0005-0000-0000-0000196F0000}"/>
    <cellStyle name="Style 1628 9" xfId="18849" xr:uid="{00000000-0005-0000-0000-00001A6F0000}"/>
    <cellStyle name="Style 1629" xfId="43665" xr:uid="{00000000-0005-0000-0000-00001B6F0000}"/>
    <cellStyle name="Style 1629 10" xfId="13949" xr:uid="{00000000-0005-0000-0000-00001C6F0000}"/>
    <cellStyle name="Style 1629 11" xfId="8994" xr:uid="{00000000-0005-0000-0000-00001D6F0000}"/>
    <cellStyle name="Style 1629 12" xfId="4038" xr:uid="{00000000-0005-0000-0000-00001E6F0000}"/>
    <cellStyle name="Style 1629 13" xfId="47140" xr:uid="{00000000-0005-0000-0000-00001F6F0000}"/>
    <cellStyle name="Style 1629 14" xfId="52039" xr:uid="{00000000-0005-0000-0000-0000206F0000}"/>
    <cellStyle name="Style 1629 15" xfId="58251" xr:uid="{00000000-0005-0000-0000-0000216F0000}"/>
    <cellStyle name="Style 1629 2" xfId="40892" xr:uid="{00000000-0005-0000-0000-0000226F0000}"/>
    <cellStyle name="Style 1629 2 2" xfId="26196" xr:uid="{00000000-0005-0000-0000-0000236F0000}"/>
    <cellStyle name="Style 1629 2 3" xfId="21297" xr:uid="{00000000-0005-0000-0000-0000246F0000}"/>
    <cellStyle name="Style 1629 2 4" xfId="16398" xr:uid="{00000000-0005-0000-0000-0000256F0000}"/>
    <cellStyle name="Style 1629 2 5" xfId="11499" xr:uid="{00000000-0005-0000-0000-0000266F0000}"/>
    <cellStyle name="Style 1629 2 6" xfId="6543" xr:uid="{00000000-0005-0000-0000-0000276F0000}"/>
    <cellStyle name="Style 1629 2 7" xfId="1588" xr:uid="{00000000-0005-0000-0000-0000286F0000}"/>
    <cellStyle name="Style 1629 2 8" xfId="49590" xr:uid="{00000000-0005-0000-0000-0000296F0000}"/>
    <cellStyle name="Style 1629 2 9" xfId="54489" xr:uid="{00000000-0005-0000-0000-00002A6F0000}"/>
    <cellStyle name="Style 1629 3" xfId="38443" xr:uid="{00000000-0005-0000-0000-00002B6F0000}"/>
    <cellStyle name="Style 1629 4" xfId="35994" xr:uid="{00000000-0005-0000-0000-00002C6F0000}"/>
    <cellStyle name="Style 1629 5" xfId="33545" xr:uid="{00000000-0005-0000-0000-00002D6F0000}"/>
    <cellStyle name="Style 1629 6" xfId="31096" xr:uid="{00000000-0005-0000-0000-00002E6F0000}"/>
    <cellStyle name="Style 1629 7" xfId="28647" xr:uid="{00000000-0005-0000-0000-00002F6F0000}"/>
    <cellStyle name="Style 1629 8" xfId="23747" xr:uid="{00000000-0005-0000-0000-0000306F0000}"/>
    <cellStyle name="Style 1629 9" xfId="18848" xr:uid="{00000000-0005-0000-0000-0000316F0000}"/>
    <cellStyle name="Style 163" xfId="43664" xr:uid="{00000000-0005-0000-0000-0000326F0000}"/>
    <cellStyle name="Style 163 10" xfId="13948" xr:uid="{00000000-0005-0000-0000-0000336F0000}"/>
    <cellStyle name="Style 163 11" xfId="8993" xr:uid="{00000000-0005-0000-0000-0000346F0000}"/>
    <cellStyle name="Style 163 12" xfId="4037" xr:uid="{00000000-0005-0000-0000-0000356F0000}"/>
    <cellStyle name="Style 163 13" xfId="47141" xr:uid="{00000000-0005-0000-0000-0000366F0000}"/>
    <cellStyle name="Style 163 14" xfId="52040" xr:uid="{00000000-0005-0000-0000-0000376F0000}"/>
    <cellStyle name="Style 163 15" xfId="58252" xr:uid="{00000000-0005-0000-0000-0000386F0000}"/>
    <cellStyle name="Style 163 2" xfId="40891" xr:uid="{00000000-0005-0000-0000-0000396F0000}"/>
    <cellStyle name="Style 163 2 2" xfId="26195" xr:uid="{00000000-0005-0000-0000-00003A6F0000}"/>
    <cellStyle name="Style 163 2 3" xfId="21296" xr:uid="{00000000-0005-0000-0000-00003B6F0000}"/>
    <cellStyle name="Style 163 2 4" xfId="16397" xr:uid="{00000000-0005-0000-0000-00003C6F0000}"/>
    <cellStyle name="Style 163 2 5" xfId="11498" xr:uid="{00000000-0005-0000-0000-00003D6F0000}"/>
    <cellStyle name="Style 163 2 6" xfId="6542" xr:uid="{00000000-0005-0000-0000-00003E6F0000}"/>
    <cellStyle name="Style 163 2 7" xfId="1587" xr:uid="{00000000-0005-0000-0000-00003F6F0000}"/>
    <cellStyle name="Style 163 2 8" xfId="49591" xr:uid="{00000000-0005-0000-0000-0000406F0000}"/>
    <cellStyle name="Style 163 2 9" xfId="54490" xr:uid="{00000000-0005-0000-0000-0000416F0000}"/>
    <cellStyle name="Style 163 3" xfId="38442" xr:uid="{00000000-0005-0000-0000-0000426F0000}"/>
    <cellStyle name="Style 163 4" xfId="35993" xr:uid="{00000000-0005-0000-0000-0000436F0000}"/>
    <cellStyle name="Style 163 5" xfId="33544" xr:uid="{00000000-0005-0000-0000-0000446F0000}"/>
    <cellStyle name="Style 163 6" xfId="31095" xr:uid="{00000000-0005-0000-0000-0000456F0000}"/>
    <cellStyle name="Style 163 7" xfId="28646" xr:uid="{00000000-0005-0000-0000-0000466F0000}"/>
    <cellStyle name="Style 163 8" xfId="23746" xr:uid="{00000000-0005-0000-0000-0000476F0000}"/>
    <cellStyle name="Style 163 9" xfId="18847" xr:uid="{00000000-0005-0000-0000-0000486F0000}"/>
    <cellStyle name="Style 1630" xfId="43663" xr:uid="{00000000-0005-0000-0000-0000496F0000}"/>
    <cellStyle name="Style 1630 10" xfId="13947" xr:uid="{00000000-0005-0000-0000-00004A6F0000}"/>
    <cellStyle name="Style 1630 11" xfId="8992" xr:uid="{00000000-0005-0000-0000-00004B6F0000}"/>
    <cellStyle name="Style 1630 12" xfId="4036" xr:uid="{00000000-0005-0000-0000-00004C6F0000}"/>
    <cellStyle name="Style 1630 13" xfId="47142" xr:uid="{00000000-0005-0000-0000-00004D6F0000}"/>
    <cellStyle name="Style 1630 14" xfId="52041" xr:uid="{00000000-0005-0000-0000-00004E6F0000}"/>
    <cellStyle name="Style 1630 15" xfId="58253" xr:uid="{00000000-0005-0000-0000-00004F6F0000}"/>
    <cellStyle name="Style 1630 2" xfId="40890" xr:uid="{00000000-0005-0000-0000-0000506F0000}"/>
    <cellStyle name="Style 1630 2 2" xfId="26194" xr:uid="{00000000-0005-0000-0000-0000516F0000}"/>
    <cellStyle name="Style 1630 2 3" xfId="21295" xr:uid="{00000000-0005-0000-0000-0000526F0000}"/>
    <cellStyle name="Style 1630 2 4" xfId="16396" xr:uid="{00000000-0005-0000-0000-0000536F0000}"/>
    <cellStyle name="Style 1630 2 5" xfId="11497" xr:uid="{00000000-0005-0000-0000-0000546F0000}"/>
    <cellStyle name="Style 1630 2 6" xfId="6541" xr:uid="{00000000-0005-0000-0000-0000556F0000}"/>
    <cellStyle name="Style 1630 2 7" xfId="1586" xr:uid="{00000000-0005-0000-0000-0000566F0000}"/>
    <cellStyle name="Style 1630 2 8" xfId="49592" xr:uid="{00000000-0005-0000-0000-0000576F0000}"/>
    <cellStyle name="Style 1630 2 9" xfId="54491" xr:uid="{00000000-0005-0000-0000-0000586F0000}"/>
    <cellStyle name="Style 1630 3" xfId="38441" xr:uid="{00000000-0005-0000-0000-0000596F0000}"/>
    <cellStyle name="Style 1630 4" xfId="35992" xr:uid="{00000000-0005-0000-0000-00005A6F0000}"/>
    <cellStyle name="Style 1630 5" xfId="33543" xr:uid="{00000000-0005-0000-0000-00005B6F0000}"/>
    <cellStyle name="Style 1630 6" xfId="31094" xr:uid="{00000000-0005-0000-0000-00005C6F0000}"/>
    <cellStyle name="Style 1630 7" xfId="28645" xr:uid="{00000000-0005-0000-0000-00005D6F0000}"/>
    <cellStyle name="Style 1630 8" xfId="23745" xr:uid="{00000000-0005-0000-0000-00005E6F0000}"/>
    <cellStyle name="Style 1630 9" xfId="18846" xr:uid="{00000000-0005-0000-0000-00005F6F0000}"/>
    <cellStyle name="Style 1631" xfId="43662" xr:uid="{00000000-0005-0000-0000-0000606F0000}"/>
    <cellStyle name="Style 1631 10" xfId="13946" xr:uid="{00000000-0005-0000-0000-0000616F0000}"/>
    <cellStyle name="Style 1631 11" xfId="8991" xr:uid="{00000000-0005-0000-0000-0000626F0000}"/>
    <cellStyle name="Style 1631 12" xfId="4035" xr:uid="{00000000-0005-0000-0000-0000636F0000}"/>
    <cellStyle name="Style 1631 13" xfId="47143" xr:uid="{00000000-0005-0000-0000-0000646F0000}"/>
    <cellStyle name="Style 1631 14" xfId="52042" xr:uid="{00000000-0005-0000-0000-0000656F0000}"/>
    <cellStyle name="Style 1631 15" xfId="58254" xr:uid="{00000000-0005-0000-0000-0000666F0000}"/>
    <cellStyle name="Style 1631 2" xfId="40889" xr:uid="{00000000-0005-0000-0000-0000676F0000}"/>
    <cellStyle name="Style 1631 2 2" xfId="26193" xr:uid="{00000000-0005-0000-0000-0000686F0000}"/>
    <cellStyle name="Style 1631 2 3" xfId="21294" xr:uid="{00000000-0005-0000-0000-0000696F0000}"/>
    <cellStyle name="Style 1631 2 4" xfId="16395" xr:uid="{00000000-0005-0000-0000-00006A6F0000}"/>
    <cellStyle name="Style 1631 2 5" xfId="11496" xr:uid="{00000000-0005-0000-0000-00006B6F0000}"/>
    <cellStyle name="Style 1631 2 6" xfId="6540" xr:uid="{00000000-0005-0000-0000-00006C6F0000}"/>
    <cellStyle name="Style 1631 2 7" xfId="1585" xr:uid="{00000000-0005-0000-0000-00006D6F0000}"/>
    <cellStyle name="Style 1631 2 8" xfId="49593" xr:uid="{00000000-0005-0000-0000-00006E6F0000}"/>
    <cellStyle name="Style 1631 2 9" xfId="54492" xr:uid="{00000000-0005-0000-0000-00006F6F0000}"/>
    <cellStyle name="Style 1631 3" xfId="38440" xr:uid="{00000000-0005-0000-0000-0000706F0000}"/>
    <cellStyle name="Style 1631 4" xfId="35991" xr:uid="{00000000-0005-0000-0000-0000716F0000}"/>
    <cellStyle name="Style 1631 5" xfId="33542" xr:uid="{00000000-0005-0000-0000-0000726F0000}"/>
    <cellStyle name="Style 1631 6" xfId="31093" xr:uid="{00000000-0005-0000-0000-0000736F0000}"/>
    <cellStyle name="Style 1631 7" xfId="28644" xr:uid="{00000000-0005-0000-0000-0000746F0000}"/>
    <cellStyle name="Style 1631 8" xfId="23744" xr:uid="{00000000-0005-0000-0000-0000756F0000}"/>
    <cellStyle name="Style 1631 9" xfId="18845" xr:uid="{00000000-0005-0000-0000-0000766F0000}"/>
    <cellStyle name="Style 1632" xfId="43661" xr:uid="{00000000-0005-0000-0000-0000776F0000}"/>
    <cellStyle name="Style 1632 10" xfId="13945" xr:uid="{00000000-0005-0000-0000-0000786F0000}"/>
    <cellStyle name="Style 1632 11" xfId="8990" xr:uid="{00000000-0005-0000-0000-0000796F0000}"/>
    <cellStyle name="Style 1632 12" xfId="4034" xr:uid="{00000000-0005-0000-0000-00007A6F0000}"/>
    <cellStyle name="Style 1632 13" xfId="47144" xr:uid="{00000000-0005-0000-0000-00007B6F0000}"/>
    <cellStyle name="Style 1632 14" xfId="52043" xr:uid="{00000000-0005-0000-0000-00007C6F0000}"/>
    <cellStyle name="Style 1632 15" xfId="58255" xr:uid="{00000000-0005-0000-0000-00007D6F0000}"/>
    <cellStyle name="Style 1632 2" xfId="40888" xr:uid="{00000000-0005-0000-0000-00007E6F0000}"/>
    <cellStyle name="Style 1632 2 2" xfId="26192" xr:uid="{00000000-0005-0000-0000-00007F6F0000}"/>
    <cellStyle name="Style 1632 2 3" xfId="21293" xr:uid="{00000000-0005-0000-0000-0000806F0000}"/>
    <cellStyle name="Style 1632 2 4" xfId="16394" xr:uid="{00000000-0005-0000-0000-0000816F0000}"/>
    <cellStyle name="Style 1632 2 5" xfId="11495" xr:uid="{00000000-0005-0000-0000-0000826F0000}"/>
    <cellStyle name="Style 1632 2 6" xfId="6539" xr:uid="{00000000-0005-0000-0000-0000836F0000}"/>
    <cellStyle name="Style 1632 2 7" xfId="1584" xr:uid="{00000000-0005-0000-0000-0000846F0000}"/>
    <cellStyle name="Style 1632 2 8" xfId="49594" xr:uid="{00000000-0005-0000-0000-0000856F0000}"/>
    <cellStyle name="Style 1632 2 9" xfId="54493" xr:uid="{00000000-0005-0000-0000-0000866F0000}"/>
    <cellStyle name="Style 1632 3" xfId="38439" xr:uid="{00000000-0005-0000-0000-0000876F0000}"/>
    <cellStyle name="Style 1632 4" xfId="35990" xr:uid="{00000000-0005-0000-0000-0000886F0000}"/>
    <cellStyle name="Style 1632 5" xfId="33541" xr:uid="{00000000-0005-0000-0000-0000896F0000}"/>
    <cellStyle name="Style 1632 6" xfId="31092" xr:uid="{00000000-0005-0000-0000-00008A6F0000}"/>
    <cellStyle name="Style 1632 7" xfId="28643" xr:uid="{00000000-0005-0000-0000-00008B6F0000}"/>
    <cellStyle name="Style 1632 8" xfId="23743" xr:uid="{00000000-0005-0000-0000-00008C6F0000}"/>
    <cellStyle name="Style 1632 9" xfId="18844" xr:uid="{00000000-0005-0000-0000-00008D6F0000}"/>
    <cellStyle name="Style 1633" xfId="43660" xr:uid="{00000000-0005-0000-0000-00008E6F0000}"/>
    <cellStyle name="Style 1633 10" xfId="13944" xr:uid="{00000000-0005-0000-0000-00008F6F0000}"/>
    <cellStyle name="Style 1633 11" xfId="8989" xr:uid="{00000000-0005-0000-0000-0000906F0000}"/>
    <cellStyle name="Style 1633 12" xfId="4033" xr:uid="{00000000-0005-0000-0000-0000916F0000}"/>
    <cellStyle name="Style 1633 13" xfId="47145" xr:uid="{00000000-0005-0000-0000-0000926F0000}"/>
    <cellStyle name="Style 1633 14" xfId="52044" xr:uid="{00000000-0005-0000-0000-0000936F0000}"/>
    <cellStyle name="Style 1633 15" xfId="58256" xr:uid="{00000000-0005-0000-0000-0000946F0000}"/>
    <cellStyle name="Style 1633 2" xfId="40887" xr:uid="{00000000-0005-0000-0000-0000956F0000}"/>
    <cellStyle name="Style 1633 2 2" xfId="26191" xr:uid="{00000000-0005-0000-0000-0000966F0000}"/>
    <cellStyle name="Style 1633 2 3" xfId="21292" xr:uid="{00000000-0005-0000-0000-0000976F0000}"/>
    <cellStyle name="Style 1633 2 4" xfId="16393" xr:uid="{00000000-0005-0000-0000-0000986F0000}"/>
    <cellStyle name="Style 1633 2 5" xfId="11494" xr:uid="{00000000-0005-0000-0000-0000996F0000}"/>
    <cellStyle name="Style 1633 2 6" xfId="6538" xr:uid="{00000000-0005-0000-0000-00009A6F0000}"/>
    <cellStyle name="Style 1633 2 7" xfId="1583" xr:uid="{00000000-0005-0000-0000-00009B6F0000}"/>
    <cellStyle name="Style 1633 2 8" xfId="49595" xr:uid="{00000000-0005-0000-0000-00009C6F0000}"/>
    <cellStyle name="Style 1633 2 9" xfId="54494" xr:uid="{00000000-0005-0000-0000-00009D6F0000}"/>
    <cellStyle name="Style 1633 3" xfId="38438" xr:uid="{00000000-0005-0000-0000-00009E6F0000}"/>
    <cellStyle name="Style 1633 4" xfId="35989" xr:uid="{00000000-0005-0000-0000-00009F6F0000}"/>
    <cellStyle name="Style 1633 5" xfId="33540" xr:uid="{00000000-0005-0000-0000-0000A06F0000}"/>
    <cellStyle name="Style 1633 6" xfId="31091" xr:uid="{00000000-0005-0000-0000-0000A16F0000}"/>
    <cellStyle name="Style 1633 7" xfId="28642" xr:uid="{00000000-0005-0000-0000-0000A26F0000}"/>
    <cellStyle name="Style 1633 8" xfId="23742" xr:uid="{00000000-0005-0000-0000-0000A36F0000}"/>
    <cellStyle name="Style 1633 9" xfId="18843" xr:uid="{00000000-0005-0000-0000-0000A46F0000}"/>
    <cellStyle name="Style 1634" xfId="43659" xr:uid="{00000000-0005-0000-0000-0000A56F0000}"/>
    <cellStyle name="Style 1634 10" xfId="13943" xr:uid="{00000000-0005-0000-0000-0000A66F0000}"/>
    <cellStyle name="Style 1634 11" xfId="8988" xr:uid="{00000000-0005-0000-0000-0000A76F0000}"/>
    <cellStyle name="Style 1634 12" xfId="4032" xr:uid="{00000000-0005-0000-0000-0000A86F0000}"/>
    <cellStyle name="Style 1634 13" xfId="47146" xr:uid="{00000000-0005-0000-0000-0000A96F0000}"/>
    <cellStyle name="Style 1634 14" xfId="52045" xr:uid="{00000000-0005-0000-0000-0000AA6F0000}"/>
    <cellStyle name="Style 1634 15" xfId="58257" xr:uid="{00000000-0005-0000-0000-0000AB6F0000}"/>
    <cellStyle name="Style 1634 2" xfId="40886" xr:uid="{00000000-0005-0000-0000-0000AC6F0000}"/>
    <cellStyle name="Style 1634 2 2" xfId="26190" xr:uid="{00000000-0005-0000-0000-0000AD6F0000}"/>
    <cellStyle name="Style 1634 2 3" xfId="21291" xr:uid="{00000000-0005-0000-0000-0000AE6F0000}"/>
    <cellStyle name="Style 1634 2 4" xfId="16392" xr:uid="{00000000-0005-0000-0000-0000AF6F0000}"/>
    <cellStyle name="Style 1634 2 5" xfId="11493" xr:uid="{00000000-0005-0000-0000-0000B06F0000}"/>
    <cellStyle name="Style 1634 2 6" xfId="6537" xr:uid="{00000000-0005-0000-0000-0000B16F0000}"/>
    <cellStyle name="Style 1634 2 7" xfId="1582" xr:uid="{00000000-0005-0000-0000-0000B26F0000}"/>
    <cellStyle name="Style 1634 2 8" xfId="49596" xr:uid="{00000000-0005-0000-0000-0000B36F0000}"/>
    <cellStyle name="Style 1634 2 9" xfId="54495" xr:uid="{00000000-0005-0000-0000-0000B46F0000}"/>
    <cellStyle name="Style 1634 3" xfId="38437" xr:uid="{00000000-0005-0000-0000-0000B56F0000}"/>
    <cellStyle name="Style 1634 4" xfId="35988" xr:uid="{00000000-0005-0000-0000-0000B66F0000}"/>
    <cellStyle name="Style 1634 5" xfId="33539" xr:uid="{00000000-0005-0000-0000-0000B76F0000}"/>
    <cellStyle name="Style 1634 6" xfId="31090" xr:uid="{00000000-0005-0000-0000-0000B86F0000}"/>
    <cellStyle name="Style 1634 7" xfId="28641" xr:uid="{00000000-0005-0000-0000-0000B96F0000}"/>
    <cellStyle name="Style 1634 8" xfId="23741" xr:uid="{00000000-0005-0000-0000-0000BA6F0000}"/>
    <cellStyle name="Style 1634 9" xfId="18842" xr:uid="{00000000-0005-0000-0000-0000BB6F0000}"/>
    <cellStyle name="Style 1635" xfId="43658" xr:uid="{00000000-0005-0000-0000-0000BC6F0000}"/>
    <cellStyle name="Style 1635 10" xfId="13942" xr:uid="{00000000-0005-0000-0000-0000BD6F0000}"/>
    <cellStyle name="Style 1635 11" xfId="8987" xr:uid="{00000000-0005-0000-0000-0000BE6F0000}"/>
    <cellStyle name="Style 1635 12" xfId="4031" xr:uid="{00000000-0005-0000-0000-0000BF6F0000}"/>
    <cellStyle name="Style 1635 13" xfId="47147" xr:uid="{00000000-0005-0000-0000-0000C06F0000}"/>
    <cellStyle name="Style 1635 14" xfId="52046" xr:uid="{00000000-0005-0000-0000-0000C16F0000}"/>
    <cellStyle name="Style 1635 15" xfId="58258" xr:uid="{00000000-0005-0000-0000-0000C26F0000}"/>
    <cellStyle name="Style 1635 2" xfId="40885" xr:uid="{00000000-0005-0000-0000-0000C36F0000}"/>
    <cellStyle name="Style 1635 2 2" xfId="26189" xr:uid="{00000000-0005-0000-0000-0000C46F0000}"/>
    <cellStyle name="Style 1635 2 3" xfId="21290" xr:uid="{00000000-0005-0000-0000-0000C56F0000}"/>
    <cellStyle name="Style 1635 2 4" xfId="16391" xr:uid="{00000000-0005-0000-0000-0000C66F0000}"/>
    <cellStyle name="Style 1635 2 5" xfId="11492" xr:uid="{00000000-0005-0000-0000-0000C76F0000}"/>
    <cellStyle name="Style 1635 2 6" xfId="6536" xr:uid="{00000000-0005-0000-0000-0000C86F0000}"/>
    <cellStyle name="Style 1635 2 7" xfId="1581" xr:uid="{00000000-0005-0000-0000-0000C96F0000}"/>
    <cellStyle name="Style 1635 2 8" xfId="49597" xr:uid="{00000000-0005-0000-0000-0000CA6F0000}"/>
    <cellStyle name="Style 1635 2 9" xfId="54496" xr:uid="{00000000-0005-0000-0000-0000CB6F0000}"/>
    <cellStyle name="Style 1635 3" xfId="38436" xr:uid="{00000000-0005-0000-0000-0000CC6F0000}"/>
    <cellStyle name="Style 1635 4" xfId="35987" xr:uid="{00000000-0005-0000-0000-0000CD6F0000}"/>
    <cellStyle name="Style 1635 5" xfId="33538" xr:uid="{00000000-0005-0000-0000-0000CE6F0000}"/>
    <cellStyle name="Style 1635 6" xfId="31089" xr:uid="{00000000-0005-0000-0000-0000CF6F0000}"/>
    <cellStyle name="Style 1635 7" xfId="28640" xr:uid="{00000000-0005-0000-0000-0000D06F0000}"/>
    <cellStyle name="Style 1635 8" xfId="23740" xr:uid="{00000000-0005-0000-0000-0000D16F0000}"/>
    <cellStyle name="Style 1635 9" xfId="18841" xr:uid="{00000000-0005-0000-0000-0000D26F0000}"/>
    <cellStyle name="Style 1636" xfId="43657" xr:uid="{00000000-0005-0000-0000-0000D36F0000}"/>
    <cellStyle name="Style 1636 10" xfId="13941" xr:uid="{00000000-0005-0000-0000-0000D46F0000}"/>
    <cellStyle name="Style 1636 11" xfId="8986" xr:uid="{00000000-0005-0000-0000-0000D56F0000}"/>
    <cellStyle name="Style 1636 12" xfId="4030" xr:uid="{00000000-0005-0000-0000-0000D66F0000}"/>
    <cellStyle name="Style 1636 13" xfId="47148" xr:uid="{00000000-0005-0000-0000-0000D76F0000}"/>
    <cellStyle name="Style 1636 14" xfId="52047" xr:uid="{00000000-0005-0000-0000-0000D86F0000}"/>
    <cellStyle name="Style 1636 15" xfId="58259" xr:uid="{00000000-0005-0000-0000-0000D96F0000}"/>
    <cellStyle name="Style 1636 2" xfId="40884" xr:uid="{00000000-0005-0000-0000-0000DA6F0000}"/>
    <cellStyle name="Style 1636 2 2" xfId="26188" xr:uid="{00000000-0005-0000-0000-0000DB6F0000}"/>
    <cellStyle name="Style 1636 2 3" xfId="21289" xr:uid="{00000000-0005-0000-0000-0000DC6F0000}"/>
    <cellStyle name="Style 1636 2 4" xfId="16390" xr:uid="{00000000-0005-0000-0000-0000DD6F0000}"/>
    <cellStyle name="Style 1636 2 5" xfId="11491" xr:uid="{00000000-0005-0000-0000-0000DE6F0000}"/>
    <cellStyle name="Style 1636 2 6" xfId="6535" xr:uid="{00000000-0005-0000-0000-0000DF6F0000}"/>
    <cellStyle name="Style 1636 2 7" xfId="1580" xr:uid="{00000000-0005-0000-0000-0000E06F0000}"/>
    <cellStyle name="Style 1636 2 8" xfId="49598" xr:uid="{00000000-0005-0000-0000-0000E16F0000}"/>
    <cellStyle name="Style 1636 2 9" xfId="54497" xr:uid="{00000000-0005-0000-0000-0000E26F0000}"/>
    <cellStyle name="Style 1636 3" xfId="38435" xr:uid="{00000000-0005-0000-0000-0000E36F0000}"/>
    <cellStyle name="Style 1636 4" xfId="35986" xr:uid="{00000000-0005-0000-0000-0000E46F0000}"/>
    <cellStyle name="Style 1636 5" xfId="33537" xr:uid="{00000000-0005-0000-0000-0000E56F0000}"/>
    <cellStyle name="Style 1636 6" xfId="31088" xr:uid="{00000000-0005-0000-0000-0000E66F0000}"/>
    <cellStyle name="Style 1636 7" xfId="28639" xr:uid="{00000000-0005-0000-0000-0000E76F0000}"/>
    <cellStyle name="Style 1636 8" xfId="23739" xr:uid="{00000000-0005-0000-0000-0000E86F0000}"/>
    <cellStyle name="Style 1636 9" xfId="18840" xr:uid="{00000000-0005-0000-0000-0000E96F0000}"/>
    <cellStyle name="Style 1637" xfId="43656" xr:uid="{00000000-0005-0000-0000-0000EA6F0000}"/>
    <cellStyle name="Style 1637 10" xfId="13940" xr:uid="{00000000-0005-0000-0000-0000EB6F0000}"/>
    <cellStyle name="Style 1637 11" xfId="8985" xr:uid="{00000000-0005-0000-0000-0000EC6F0000}"/>
    <cellStyle name="Style 1637 12" xfId="4029" xr:uid="{00000000-0005-0000-0000-0000ED6F0000}"/>
    <cellStyle name="Style 1637 13" xfId="47149" xr:uid="{00000000-0005-0000-0000-0000EE6F0000}"/>
    <cellStyle name="Style 1637 14" xfId="52048" xr:uid="{00000000-0005-0000-0000-0000EF6F0000}"/>
    <cellStyle name="Style 1637 15" xfId="58260" xr:uid="{00000000-0005-0000-0000-0000F06F0000}"/>
    <cellStyle name="Style 1637 2" xfId="40883" xr:uid="{00000000-0005-0000-0000-0000F16F0000}"/>
    <cellStyle name="Style 1637 2 2" xfId="26187" xr:uid="{00000000-0005-0000-0000-0000F26F0000}"/>
    <cellStyle name="Style 1637 2 3" xfId="21288" xr:uid="{00000000-0005-0000-0000-0000F36F0000}"/>
    <cellStyle name="Style 1637 2 4" xfId="16389" xr:uid="{00000000-0005-0000-0000-0000F46F0000}"/>
    <cellStyle name="Style 1637 2 5" xfId="11490" xr:uid="{00000000-0005-0000-0000-0000F56F0000}"/>
    <cellStyle name="Style 1637 2 6" xfId="6534" xr:uid="{00000000-0005-0000-0000-0000F66F0000}"/>
    <cellStyle name="Style 1637 2 7" xfId="1579" xr:uid="{00000000-0005-0000-0000-0000F76F0000}"/>
    <cellStyle name="Style 1637 2 8" xfId="49599" xr:uid="{00000000-0005-0000-0000-0000F86F0000}"/>
    <cellStyle name="Style 1637 2 9" xfId="54498" xr:uid="{00000000-0005-0000-0000-0000F96F0000}"/>
    <cellStyle name="Style 1637 3" xfId="38434" xr:uid="{00000000-0005-0000-0000-0000FA6F0000}"/>
    <cellStyle name="Style 1637 4" xfId="35985" xr:uid="{00000000-0005-0000-0000-0000FB6F0000}"/>
    <cellStyle name="Style 1637 5" xfId="33536" xr:uid="{00000000-0005-0000-0000-0000FC6F0000}"/>
    <cellStyle name="Style 1637 6" xfId="31087" xr:uid="{00000000-0005-0000-0000-0000FD6F0000}"/>
    <cellStyle name="Style 1637 7" xfId="28638" xr:uid="{00000000-0005-0000-0000-0000FE6F0000}"/>
    <cellStyle name="Style 1637 8" xfId="23738" xr:uid="{00000000-0005-0000-0000-0000FF6F0000}"/>
    <cellStyle name="Style 1637 9" xfId="18839" xr:uid="{00000000-0005-0000-0000-000000700000}"/>
    <cellStyle name="Style 1638" xfId="43655" xr:uid="{00000000-0005-0000-0000-000001700000}"/>
    <cellStyle name="Style 1638 10" xfId="13939" xr:uid="{00000000-0005-0000-0000-000002700000}"/>
    <cellStyle name="Style 1638 11" xfId="8984" xr:uid="{00000000-0005-0000-0000-000003700000}"/>
    <cellStyle name="Style 1638 12" xfId="4028" xr:uid="{00000000-0005-0000-0000-000004700000}"/>
    <cellStyle name="Style 1638 13" xfId="47150" xr:uid="{00000000-0005-0000-0000-000005700000}"/>
    <cellStyle name="Style 1638 14" xfId="52049" xr:uid="{00000000-0005-0000-0000-000006700000}"/>
    <cellStyle name="Style 1638 15" xfId="58261" xr:uid="{00000000-0005-0000-0000-000007700000}"/>
    <cellStyle name="Style 1638 2" xfId="40882" xr:uid="{00000000-0005-0000-0000-000008700000}"/>
    <cellStyle name="Style 1638 2 2" xfId="26186" xr:uid="{00000000-0005-0000-0000-000009700000}"/>
    <cellStyle name="Style 1638 2 3" xfId="21287" xr:uid="{00000000-0005-0000-0000-00000A700000}"/>
    <cellStyle name="Style 1638 2 4" xfId="16388" xr:uid="{00000000-0005-0000-0000-00000B700000}"/>
    <cellStyle name="Style 1638 2 5" xfId="11489" xr:uid="{00000000-0005-0000-0000-00000C700000}"/>
    <cellStyle name="Style 1638 2 6" xfId="6533" xr:uid="{00000000-0005-0000-0000-00000D700000}"/>
    <cellStyle name="Style 1638 2 7" xfId="1578" xr:uid="{00000000-0005-0000-0000-00000E700000}"/>
    <cellStyle name="Style 1638 2 8" xfId="49600" xr:uid="{00000000-0005-0000-0000-00000F700000}"/>
    <cellStyle name="Style 1638 2 9" xfId="54499" xr:uid="{00000000-0005-0000-0000-000010700000}"/>
    <cellStyle name="Style 1638 3" xfId="38433" xr:uid="{00000000-0005-0000-0000-000011700000}"/>
    <cellStyle name="Style 1638 4" xfId="35984" xr:uid="{00000000-0005-0000-0000-000012700000}"/>
    <cellStyle name="Style 1638 5" xfId="33535" xr:uid="{00000000-0005-0000-0000-000013700000}"/>
    <cellStyle name="Style 1638 6" xfId="31086" xr:uid="{00000000-0005-0000-0000-000014700000}"/>
    <cellStyle name="Style 1638 7" xfId="28637" xr:uid="{00000000-0005-0000-0000-000015700000}"/>
    <cellStyle name="Style 1638 8" xfId="23737" xr:uid="{00000000-0005-0000-0000-000016700000}"/>
    <cellStyle name="Style 1638 9" xfId="18838" xr:uid="{00000000-0005-0000-0000-000017700000}"/>
    <cellStyle name="Style 1639" xfId="43654" xr:uid="{00000000-0005-0000-0000-000018700000}"/>
    <cellStyle name="Style 1639 10" xfId="13938" xr:uid="{00000000-0005-0000-0000-000019700000}"/>
    <cellStyle name="Style 1639 11" xfId="8983" xr:uid="{00000000-0005-0000-0000-00001A700000}"/>
    <cellStyle name="Style 1639 12" xfId="4027" xr:uid="{00000000-0005-0000-0000-00001B700000}"/>
    <cellStyle name="Style 1639 13" xfId="47151" xr:uid="{00000000-0005-0000-0000-00001C700000}"/>
    <cellStyle name="Style 1639 14" xfId="52050" xr:uid="{00000000-0005-0000-0000-00001D700000}"/>
    <cellStyle name="Style 1639 15" xfId="58262" xr:uid="{00000000-0005-0000-0000-00001E700000}"/>
    <cellStyle name="Style 1639 2" xfId="40881" xr:uid="{00000000-0005-0000-0000-00001F700000}"/>
    <cellStyle name="Style 1639 2 2" xfId="26185" xr:uid="{00000000-0005-0000-0000-000020700000}"/>
    <cellStyle name="Style 1639 2 3" xfId="21286" xr:uid="{00000000-0005-0000-0000-000021700000}"/>
    <cellStyle name="Style 1639 2 4" xfId="16387" xr:uid="{00000000-0005-0000-0000-000022700000}"/>
    <cellStyle name="Style 1639 2 5" xfId="11488" xr:uid="{00000000-0005-0000-0000-000023700000}"/>
    <cellStyle name="Style 1639 2 6" xfId="6532" xr:uid="{00000000-0005-0000-0000-000024700000}"/>
    <cellStyle name="Style 1639 2 7" xfId="1577" xr:uid="{00000000-0005-0000-0000-000025700000}"/>
    <cellStyle name="Style 1639 2 8" xfId="49601" xr:uid="{00000000-0005-0000-0000-000026700000}"/>
    <cellStyle name="Style 1639 2 9" xfId="54500" xr:uid="{00000000-0005-0000-0000-000027700000}"/>
    <cellStyle name="Style 1639 3" xfId="38432" xr:uid="{00000000-0005-0000-0000-000028700000}"/>
    <cellStyle name="Style 1639 4" xfId="35983" xr:uid="{00000000-0005-0000-0000-000029700000}"/>
    <cellStyle name="Style 1639 5" xfId="33534" xr:uid="{00000000-0005-0000-0000-00002A700000}"/>
    <cellStyle name="Style 1639 6" xfId="31085" xr:uid="{00000000-0005-0000-0000-00002B700000}"/>
    <cellStyle name="Style 1639 7" xfId="28636" xr:uid="{00000000-0005-0000-0000-00002C700000}"/>
    <cellStyle name="Style 1639 8" xfId="23736" xr:uid="{00000000-0005-0000-0000-00002D700000}"/>
    <cellStyle name="Style 1639 9" xfId="18837" xr:uid="{00000000-0005-0000-0000-00002E700000}"/>
    <cellStyle name="Style 164" xfId="43653" xr:uid="{00000000-0005-0000-0000-00002F700000}"/>
    <cellStyle name="Style 164 10" xfId="13937" xr:uid="{00000000-0005-0000-0000-000030700000}"/>
    <cellStyle name="Style 164 11" xfId="8982" xr:uid="{00000000-0005-0000-0000-000031700000}"/>
    <cellStyle name="Style 164 12" xfId="4026" xr:uid="{00000000-0005-0000-0000-000032700000}"/>
    <cellStyle name="Style 164 13" xfId="47152" xr:uid="{00000000-0005-0000-0000-000033700000}"/>
    <cellStyle name="Style 164 14" xfId="52051" xr:uid="{00000000-0005-0000-0000-000034700000}"/>
    <cellStyle name="Style 164 15" xfId="58263" xr:uid="{00000000-0005-0000-0000-000035700000}"/>
    <cellStyle name="Style 164 2" xfId="40880" xr:uid="{00000000-0005-0000-0000-000036700000}"/>
    <cellStyle name="Style 164 2 2" xfId="26184" xr:uid="{00000000-0005-0000-0000-000037700000}"/>
    <cellStyle name="Style 164 2 3" xfId="21285" xr:uid="{00000000-0005-0000-0000-000038700000}"/>
    <cellStyle name="Style 164 2 4" xfId="16386" xr:uid="{00000000-0005-0000-0000-000039700000}"/>
    <cellStyle name="Style 164 2 5" xfId="11487" xr:uid="{00000000-0005-0000-0000-00003A700000}"/>
    <cellStyle name="Style 164 2 6" xfId="6531" xr:uid="{00000000-0005-0000-0000-00003B700000}"/>
    <cellStyle name="Style 164 2 7" xfId="1576" xr:uid="{00000000-0005-0000-0000-00003C700000}"/>
    <cellStyle name="Style 164 2 8" xfId="49602" xr:uid="{00000000-0005-0000-0000-00003D700000}"/>
    <cellStyle name="Style 164 2 9" xfId="54501" xr:uid="{00000000-0005-0000-0000-00003E700000}"/>
    <cellStyle name="Style 164 3" xfId="38431" xr:uid="{00000000-0005-0000-0000-00003F700000}"/>
    <cellStyle name="Style 164 4" xfId="35982" xr:uid="{00000000-0005-0000-0000-000040700000}"/>
    <cellStyle name="Style 164 5" xfId="33533" xr:uid="{00000000-0005-0000-0000-000041700000}"/>
    <cellStyle name="Style 164 6" xfId="31084" xr:uid="{00000000-0005-0000-0000-000042700000}"/>
    <cellStyle name="Style 164 7" xfId="28635" xr:uid="{00000000-0005-0000-0000-000043700000}"/>
    <cellStyle name="Style 164 8" xfId="23735" xr:uid="{00000000-0005-0000-0000-000044700000}"/>
    <cellStyle name="Style 164 9" xfId="18836" xr:uid="{00000000-0005-0000-0000-000045700000}"/>
    <cellStyle name="Style 1640" xfId="43652" xr:uid="{00000000-0005-0000-0000-000046700000}"/>
    <cellStyle name="Style 1640 10" xfId="13936" xr:uid="{00000000-0005-0000-0000-000047700000}"/>
    <cellStyle name="Style 1640 11" xfId="8981" xr:uid="{00000000-0005-0000-0000-000048700000}"/>
    <cellStyle name="Style 1640 12" xfId="4025" xr:uid="{00000000-0005-0000-0000-000049700000}"/>
    <cellStyle name="Style 1640 13" xfId="47153" xr:uid="{00000000-0005-0000-0000-00004A700000}"/>
    <cellStyle name="Style 1640 14" xfId="52052" xr:uid="{00000000-0005-0000-0000-00004B700000}"/>
    <cellStyle name="Style 1640 15" xfId="58264" xr:uid="{00000000-0005-0000-0000-00004C700000}"/>
    <cellStyle name="Style 1640 2" xfId="40879" xr:uid="{00000000-0005-0000-0000-00004D700000}"/>
    <cellStyle name="Style 1640 2 2" xfId="26183" xr:uid="{00000000-0005-0000-0000-00004E700000}"/>
    <cellStyle name="Style 1640 2 3" xfId="21284" xr:uid="{00000000-0005-0000-0000-00004F700000}"/>
    <cellStyle name="Style 1640 2 4" xfId="16385" xr:uid="{00000000-0005-0000-0000-000050700000}"/>
    <cellStyle name="Style 1640 2 5" xfId="11486" xr:uid="{00000000-0005-0000-0000-000051700000}"/>
    <cellStyle name="Style 1640 2 6" xfId="6530" xr:uid="{00000000-0005-0000-0000-000052700000}"/>
    <cellStyle name="Style 1640 2 7" xfId="1575" xr:uid="{00000000-0005-0000-0000-000053700000}"/>
    <cellStyle name="Style 1640 2 8" xfId="49603" xr:uid="{00000000-0005-0000-0000-000054700000}"/>
    <cellStyle name="Style 1640 2 9" xfId="54502" xr:uid="{00000000-0005-0000-0000-000055700000}"/>
    <cellStyle name="Style 1640 3" xfId="38430" xr:uid="{00000000-0005-0000-0000-000056700000}"/>
    <cellStyle name="Style 1640 4" xfId="35981" xr:uid="{00000000-0005-0000-0000-000057700000}"/>
    <cellStyle name="Style 1640 5" xfId="33532" xr:uid="{00000000-0005-0000-0000-000058700000}"/>
    <cellStyle name="Style 1640 6" xfId="31083" xr:uid="{00000000-0005-0000-0000-000059700000}"/>
    <cellStyle name="Style 1640 7" xfId="28634" xr:uid="{00000000-0005-0000-0000-00005A700000}"/>
    <cellStyle name="Style 1640 8" xfId="23734" xr:uid="{00000000-0005-0000-0000-00005B700000}"/>
    <cellStyle name="Style 1640 9" xfId="18835" xr:uid="{00000000-0005-0000-0000-00005C700000}"/>
    <cellStyle name="Style 1641" xfId="43651" xr:uid="{00000000-0005-0000-0000-00005D700000}"/>
    <cellStyle name="Style 1641 10" xfId="13935" xr:uid="{00000000-0005-0000-0000-00005E700000}"/>
    <cellStyle name="Style 1641 11" xfId="8980" xr:uid="{00000000-0005-0000-0000-00005F700000}"/>
    <cellStyle name="Style 1641 12" xfId="4024" xr:uid="{00000000-0005-0000-0000-000060700000}"/>
    <cellStyle name="Style 1641 13" xfId="47154" xr:uid="{00000000-0005-0000-0000-000061700000}"/>
    <cellStyle name="Style 1641 14" xfId="52053" xr:uid="{00000000-0005-0000-0000-000062700000}"/>
    <cellStyle name="Style 1641 15" xfId="58265" xr:uid="{00000000-0005-0000-0000-000063700000}"/>
    <cellStyle name="Style 1641 2" xfId="40878" xr:uid="{00000000-0005-0000-0000-000064700000}"/>
    <cellStyle name="Style 1641 2 2" xfId="26182" xr:uid="{00000000-0005-0000-0000-000065700000}"/>
    <cellStyle name="Style 1641 2 3" xfId="21283" xr:uid="{00000000-0005-0000-0000-000066700000}"/>
    <cellStyle name="Style 1641 2 4" xfId="16384" xr:uid="{00000000-0005-0000-0000-000067700000}"/>
    <cellStyle name="Style 1641 2 5" xfId="11485" xr:uid="{00000000-0005-0000-0000-000068700000}"/>
    <cellStyle name="Style 1641 2 6" xfId="6529" xr:uid="{00000000-0005-0000-0000-000069700000}"/>
    <cellStyle name="Style 1641 2 7" xfId="1574" xr:uid="{00000000-0005-0000-0000-00006A700000}"/>
    <cellStyle name="Style 1641 2 8" xfId="49604" xr:uid="{00000000-0005-0000-0000-00006B700000}"/>
    <cellStyle name="Style 1641 2 9" xfId="54503" xr:uid="{00000000-0005-0000-0000-00006C700000}"/>
    <cellStyle name="Style 1641 3" xfId="38429" xr:uid="{00000000-0005-0000-0000-00006D700000}"/>
    <cellStyle name="Style 1641 4" xfId="35980" xr:uid="{00000000-0005-0000-0000-00006E700000}"/>
    <cellStyle name="Style 1641 5" xfId="33531" xr:uid="{00000000-0005-0000-0000-00006F700000}"/>
    <cellStyle name="Style 1641 6" xfId="31082" xr:uid="{00000000-0005-0000-0000-000070700000}"/>
    <cellStyle name="Style 1641 7" xfId="28633" xr:uid="{00000000-0005-0000-0000-000071700000}"/>
    <cellStyle name="Style 1641 8" xfId="23733" xr:uid="{00000000-0005-0000-0000-000072700000}"/>
    <cellStyle name="Style 1641 9" xfId="18834" xr:uid="{00000000-0005-0000-0000-000073700000}"/>
    <cellStyle name="Style 1642" xfId="43650" xr:uid="{00000000-0005-0000-0000-000074700000}"/>
    <cellStyle name="Style 1642 10" xfId="13934" xr:uid="{00000000-0005-0000-0000-000075700000}"/>
    <cellStyle name="Style 1642 11" xfId="8979" xr:uid="{00000000-0005-0000-0000-000076700000}"/>
    <cellStyle name="Style 1642 12" xfId="4023" xr:uid="{00000000-0005-0000-0000-000077700000}"/>
    <cellStyle name="Style 1642 13" xfId="47155" xr:uid="{00000000-0005-0000-0000-000078700000}"/>
    <cellStyle name="Style 1642 14" xfId="52054" xr:uid="{00000000-0005-0000-0000-000079700000}"/>
    <cellStyle name="Style 1642 15" xfId="58266" xr:uid="{00000000-0005-0000-0000-00007A700000}"/>
    <cellStyle name="Style 1642 2" xfId="40877" xr:uid="{00000000-0005-0000-0000-00007B700000}"/>
    <cellStyle name="Style 1642 2 2" xfId="26181" xr:uid="{00000000-0005-0000-0000-00007C700000}"/>
    <cellStyle name="Style 1642 2 3" xfId="21282" xr:uid="{00000000-0005-0000-0000-00007D700000}"/>
    <cellStyle name="Style 1642 2 4" xfId="16383" xr:uid="{00000000-0005-0000-0000-00007E700000}"/>
    <cellStyle name="Style 1642 2 5" xfId="11484" xr:uid="{00000000-0005-0000-0000-00007F700000}"/>
    <cellStyle name="Style 1642 2 6" xfId="6528" xr:uid="{00000000-0005-0000-0000-000080700000}"/>
    <cellStyle name="Style 1642 2 7" xfId="1573" xr:uid="{00000000-0005-0000-0000-000081700000}"/>
    <cellStyle name="Style 1642 2 8" xfId="49605" xr:uid="{00000000-0005-0000-0000-000082700000}"/>
    <cellStyle name="Style 1642 2 9" xfId="54504" xr:uid="{00000000-0005-0000-0000-000083700000}"/>
    <cellStyle name="Style 1642 3" xfId="38428" xr:uid="{00000000-0005-0000-0000-000084700000}"/>
    <cellStyle name="Style 1642 4" xfId="35979" xr:uid="{00000000-0005-0000-0000-000085700000}"/>
    <cellStyle name="Style 1642 5" xfId="33530" xr:uid="{00000000-0005-0000-0000-000086700000}"/>
    <cellStyle name="Style 1642 6" xfId="31081" xr:uid="{00000000-0005-0000-0000-000087700000}"/>
    <cellStyle name="Style 1642 7" xfId="28632" xr:uid="{00000000-0005-0000-0000-000088700000}"/>
    <cellStyle name="Style 1642 8" xfId="23732" xr:uid="{00000000-0005-0000-0000-000089700000}"/>
    <cellStyle name="Style 1642 9" xfId="18833" xr:uid="{00000000-0005-0000-0000-00008A700000}"/>
    <cellStyle name="Style 1643" xfId="43649" xr:uid="{00000000-0005-0000-0000-00008B700000}"/>
    <cellStyle name="Style 1643 10" xfId="13933" xr:uid="{00000000-0005-0000-0000-00008C700000}"/>
    <cellStyle name="Style 1643 11" xfId="8978" xr:uid="{00000000-0005-0000-0000-00008D700000}"/>
    <cellStyle name="Style 1643 12" xfId="4022" xr:uid="{00000000-0005-0000-0000-00008E700000}"/>
    <cellStyle name="Style 1643 13" xfId="47156" xr:uid="{00000000-0005-0000-0000-00008F700000}"/>
    <cellStyle name="Style 1643 14" xfId="52055" xr:uid="{00000000-0005-0000-0000-000090700000}"/>
    <cellStyle name="Style 1643 15" xfId="58267" xr:uid="{00000000-0005-0000-0000-000091700000}"/>
    <cellStyle name="Style 1643 2" xfId="40876" xr:uid="{00000000-0005-0000-0000-000092700000}"/>
    <cellStyle name="Style 1643 2 2" xfId="26180" xr:uid="{00000000-0005-0000-0000-000093700000}"/>
    <cellStyle name="Style 1643 2 3" xfId="21281" xr:uid="{00000000-0005-0000-0000-000094700000}"/>
    <cellStyle name="Style 1643 2 4" xfId="16382" xr:uid="{00000000-0005-0000-0000-000095700000}"/>
    <cellStyle name="Style 1643 2 5" xfId="11483" xr:uid="{00000000-0005-0000-0000-000096700000}"/>
    <cellStyle name="Style 1643 2 6" xfId="6527" xr:uid="{00000000-0005-0000-0000-000097700000}"/>
    <cellStyle name="Style 1643 2 7" xfId="1572" xr:uid="{00000000-0005-0000-0000-000098700000}"/>
    <cellStyle name="Style 1643 2 8" xfId="49606" xr:uid="{00000000-0005-0000-0000-000099700000}"/>
    <cellStyle name="Style 1643 2 9" xfId="54505" xr:uid="{00000000-0005-0000-0000-00009A700000}"/>
    <cellStyle name="Style 1643 3" xfId="38427" xr:uid="{00000000-0005-0000-0000-00009B700000}"/>
    <cellStyle name="Style 1643 4" xfId="35978" xr:uid="{00000000-0005-0000-0000-00009C700000}"/>
    <cellStyle name="Style 1643 5" xfId="33529" xr:uid="{00000000-0005-0000-0000-00009D700000}"/>
    <cellStyle name="Style 1643 6" xfId="31080" xr:uid="{00000000-0005-0000-0000-00009E700000}"/>
    <cellStyle name="Style 1643 7" xfId="28631" xr:uid="{00000000-0005-0000-0000-00009F700000}"/>
    <cellStyle name="Style 1643 8" xfId="23731" xr:uid="{00000000-0005-0000-0000-0000A0700000}"/>
    <cellStyle name="Style 1643 9" xfId="18832" xr:uid="{00000000-0005-0000-0000-0000A1700000}"/>
    <cellStyle name="Style 1644" xfId="43648" xr:uid="{00000000-0005-0000-0000-0000A2700000}"/>
    <cellStyle name="Style 1644 10" xfId="13932" xr:uid="{00000000-0005-0000-0000-0000A3700000}"/>
    <cellStyle name="Style 1644 11" xfId="8977" xr:uid="{00000000-0005-0000-0000-0000A4700000}"/>
    <cellStyle name="Style 1644 12" xfId="4021" xr:uid="{00000000-0005-0000-0000-0000A5700000}"/>
    <cellStyle name="Style 1644 13" xfId="47157" xr:uid="{00000000-0005-0000-0000-0000A6700000}"/>
    <cellStyle name="Style 1644 14" xfId="52056" xr:uid="{00000000-0005-0000-0000-0000A7700000}"/>
    <cellStyle name="Style 1644 15" xfId="58268" xr:uid="{00000000-0005-0000-0000-0000A8700000}"/>
    <cellStyle name="Style 1644 2" xfId="40875" xr:uid="{00000000-0005-0000-0000-0000A9700000}"/>
    <cellStyle name="Style 1644 2 2" xfId="26179" xr:uid="{00000000-0005-0000-0000-0000AA700000}"/>
    <cellStyle name="Style 1644 2 3" xfId="21280" xr:uid="{00000000-0005-0000-0000-0000AB700000}"/>
    <cellStyle name="Style 1644 2 4" xfId="16381" xr:uid="{00000000-0005-0000-0000-0000AC700000}"/>
    <cellStyle name="Style 1644 2 5" xfId="11482" xr:uid="{00000000-0005-0000-0000-0000AD700000}"/>
    <cellStyle name="Style 1644 2 6" xfId="6526" xr:uid="{00000000-0005-0000-0000-0000AE700000}"/>
    <cellStyle name="Style 1644 2 7" xfId="1571" xr:uid="{00000000-0005-0000-0000-0000AF700000}"/>
    <cellStyle name="Style 1644 2 8" xfId="49607" xr:uid="{00000000-0005-0000-0000-0000B0700000}"/>
    <cellStyle name="Style 1644 2 9" xfId="54506" xr:uid="{00000000-0005-0000-0000-0000B1700000}"/>
    <cellStyle name="Style 1644 3" xfId="38426" xr:uid="{00000000-0005-0000-0000-0000B2700000}"/>
    <cellStyle name="Style 1644 4" xfId="35977" xr:uid="{00000000-0005-0000-0000-0000B3700000}"/>
    <cellStyle name="Style 1644 5" xfId="33528" xr:uid="{00000000-0005-0000-0000-0000B4700000}"/>
    <cellStyle name="Style 1644 6" xfId="31079" xr:uid="{00000000-0005-0000-0000-0000B5700000}"/>
    <cellStyle name="Style 1644 7" xfId="28630" xr:uid="{00000000-0005-0000-0000-0000B6700000}"/>
    <cellStyle name="Style 1644 8" xfId="23730" xr:uid="{00000000-0005-0000-0000-0000B7700000}"/>
    <cellStyle name="Style 1644 9" xfId="18831" xr:uid="{00000000-0005-0000-0000-0000B8700000}"/>
    <cellStyle name="Style 1645" xfId="43647" xr:uid="{00000000-0005-0000-0000-0000B9700000}"/>
    <cellStyle name="Style 1645 10" xfId="13931" xr:uid="{00000000-0005-0000-0000-0000BA700000}"/>
    <cellStyle name="Style 1645 11" xfId="8976" xr:uid="{00000000-0005-0000-0000-0000BB700000}"/>
    <cellStyle name="Style 1645 12" xfId="4020" xr:uid="{00000000-0005-0000-0000-0000BC700000}"/>
    <cellStyle name="Style 1645 13" xfId="47158" xr:uid="{00000000-0005-0000-0000-0000BD700000}"/>
    <cellStyle name="Style 1645 14" xfId="52057" xr:uid="{00000000-0005-0000-0000-0000BE700000}"/>
    <cellStyle name="Style 1645 15" xfId="58269" xr:uid="{00000000-0005-0000-0000-0000BF700000}"/>
    <cellStyle name="Style 1645 2" xfId="40874" xr:uid="{00000000-0005-0000-0000-0000C0700000}"/>
    <cellStyle name="Style 1645 2 2" xfId="26178" xr:uid="{00000000-0005-0000-0000-0000C1700000}"/>
    <cellStyle name="Style 1645 2 3" xfId="21279" xr:uid="{00000000-0005-0000-0000-0000C2700000}"/>
    <cellStyle name="Style 1645 2 4" xfId="16380" xr:uid="{00000000-0005-0000-0000-0000C3700000}"/>
    <cellStyle name="Style 1645 2 5" xfId="11481" xr:uid="{00000000-0005-0000-0000-0000C4700000}"/>
    <cellStyle name="Style 1645 2 6" xfId="6525" xr:uid="{00000000-0005-0000-0000-0000C5700000}"/>
    <cellStyle name="Style 1645 2 7" xfId="1570" xr:uid="{00000000-0005-0000-0000-0000C6700000}"/>
    <cellStyle name="Style 1645 2 8" xfId="49608" xr:uid="{00000000-0005-0000-0000-0000C7700000}"/>
    <cellStyle name="Style 1645 2 9" xfId="54507" xr:uid="{00000000-0005-0000-0000-0000C8700000}"/>
    <cellStyle name="Style 1645 3" xfId="38425" xr:uid="{00000000-0005-0000-0000-0000C9700000}"/>
    <cellStyle name="Style 1645 4" xfId="35976" xr:uid="{00000000-0005-0000-0000-0000CA700000}"/>
    <cellStyle name="Style 1645 5" xfId="33527" xr:uid="{00000000-0005-0000-0000-0000CB700000}"/>
    <cellStyle name="Style 1645 6" xfId="31078" xr:uid="{00000000-0005-0000-0000-0000CC700000}"/>
    <cellStyle name="Style 1645 7" xfId="28629" xr:uid="{00000000-0005-0000-0000-0000CD700000}"/>
    <cellStyle name="Style 1645 8" xfId="23729" xr:uid="{00000000-0005-0000-0000-0000CE700000}"/>
    <cellStyle name="Style 1645 9" xfId="18830" xr:uid="{00000000-0005-0000-0000-0000CF700000}"/>
    <cellStyle name="Style 1646" xfId="43646" xr:uid="{00000000-0005-0000-0000-0000D0700000}"/>
    <cellStyle name="Style 1646 10" xfId="13930" xr:uid="{00000000-0005-0000-0000-0000D1700000}"/>
    <cellStyle name="Style 1646 11" xfId="8975" xr:uid="{00000000-0005-0000-0000-0000D2700000}"/>
    <cellStyle name="Style 1646 12" xfId="4019" xr:uid="{00000000-0005-0000-0000-0000D3700000}"/>
    <cellStyle name="Style 1646 13" xfId="47159" xr:uid="{00000000-0005-0000-0000-0000D4700000}"/>
    <cellStyle name="Style 1646 14" xfId="52058" xr:uid="{00000000-0005-0000-0000-0000D5700000}"/>
    <cellStyle name="Style 1646 15" xfId="58270" xr:uid="{00000000-0005-0000-0000-0000D6700000}"/>
    <cellStyle name="Style 1646 2" xfId="40873" xr:uid="{00000000-0005-0000-0000-0000D7700000}"/>
    <cellStyle name="Style 1646 2 2" xfId="26177" xr:uid="{00000000-0005-0000-0000-0000D8700000}"/>
    <cellStyle name="Style 1646 2 3" xfId="21278" xr:uid="{00000000-0005-0000-0000-0000D9700000}"/>
    <cellStyle name="Style 1646 2 4" xfId="16379" xr:uid="{00000000-0005-0000-0000-0000DA700000}"/>
    <cellStyle name="Style 1646 2 5" xfId="11480" xr:uid="{00000000-0005-0000-0000-0000DB700000}"/>
    <cellStyle name="Style 1646 2 6" xfId="6524" xr:uid="{00000000-0005-0000-0000-0000DC700000}"/>
    <cellStyle name="Style 1646 2 7" xfId="1569" xr:uid="{00000000-0005-0000-0000-0000DD700000}"/>
    <cellStyle name="Style 1646 2 8" xfId="49609" xr:uid="{00000000-0005-0000-0000-0000DE700000}"/>
    <cellStyle name="Style 1646 2 9" xfId="54508" xr:uid="{00000000-0005-0000-0000-0000DF700000}"/>
    <cellStyle name="Style 1646 3" xfId="38424" xr:uid="{00000000-0005-0000-0000-0000E0700000}"/>
    <cellStyle name="Style 1646 4" xfId="35975" xr:uid="{00000000-0005-0000-0000-0000E1700000}"/>
    <cellStyle name="Style 1646 5" xfId="33526" xr:uid="{00000000-0005-0000-0000-0000E2700000}"/>
    <cellStyle name="Style 1646 6" xfId="31077" xr:uid="{00000000-0005-0000-0000-0000E3700000}"/>
    <cellStyle name="Style 1646 7" xfId="28628" xr:uid="{00000000-0005-0000-0000-0000E4700000}"/>
    <cellStyle name="Style 1646 8" xfId="23728" xr:uid="{00000000-0005-0000-0000-0000E5700000}"/>
    <cellStyle name="Style 1646 9" xfId="18829" xr:uid="{00000000-0005-0000-0000-0000E6700000}"/>
    <cellStyle name="Style 1647" xfId="43645" xr:uid="{00000000-0005-0000-0000-0000E7700000}"/>
    <cellStyle name="Style 1647 10" xfId="13929" xr:uid="{00000000-0005-0000-0000-0000E8700000}"/>
    <cellStyle name="Style 1647 11" xfId="8974" xr:uid="{00000000-0005-0000-0000-0000E9700000}"/>
    <cellStyle name="Style 1647 12" xfId="4018" xr:uid="{00000000-0005-0000-0000-0000EA700000}"/>
    <cellStyle name="Style 1647 13" xfId="47160" xr:uid="{00000000-0005-0000-0000-0000EB700000}"/>
    <cellStyle name="Style 1647 14" xfId="52059" xr:uid="{00000000-0005-0000-0000-0000EC700000}"/>
    <cellStyle name="Style 1647 15" xfId="58271" xr:uid="{00000000-0005-0000-0000-0000ED700000}"/>
    <cellStyle name="Style 1647 2" xfId="40872" xr:uid="{00000000-0005-0000-0000-0000EE700000}"/>
    <cellStyle name="Style 1647 2 2" xfId="26176" xr:uid="{00000000-0005-0000-0000-0000EF700000}"/>
    <cellStyle name="Style 1647 2 3" xfId="21277" xr:uid="{00000000-0005-0000-0000-0000F0700000}"/>
    <cellStyle name="Style 1647 2 4" xfId="16378" xr:uid="{00000000-0005-0000-0000-0000F1700000}"/>
    <cellStyle name="Style 1647 2 5" xfId="11479" xr:uid="{00000000-0005-0000-0000-0000F2700000}"/>
    <cellStyle name="Style 1647 2 6" xfId="6523" xr:uid="{00000000-0005-0000-0000-0000F3700000}"/>
    <cellStyle name="Style 1647 2 7" xfId="1568" xr:uid="{00000000-0005-0000-0000-0000F4700000}"/>
    <cellStyle name="Style 1647 2 8" xfId="49610" xr:uid="{00000000-0005-0000-0000-0000F5700000}"/>
    <cellStyle name="Style 1647 2 9" xfId="54509" xr:uid="{00000000-0005-0000-0000-0000F6700000}"/>
    <cellStyle name="Style 1647 3" xfId="38423" xr:uid="{00000000-0005-0000-0000-0000F7700000}"/>
    <cellStyle name="Style 1647 4" xfId="35974" xr:uid="{00000000-0005-0000-0000-0000F8700000}"/>
    <cellStyle name="Style 1647 5" xfId="33525" xr:uid="{00000000-0005-0000-0000-0000F9700000}"/>
    <cellStyle name="Style 1647 6" xfId="31076" xr:uid="{00000000-0005-0000-0000-0000FA700000}"/>
    <cellStyle name="Style 1647 7" xfId="28627" xr:uid="{00000000-0005-0000-0000-0000FB700000}"/>
    <cellStyle name="Style 1647 8" xfId="23727" xr:uid="{00000000-0005-0000-0000-0000FC700000}"/>
    <cellStyle name="Style 1647 9" xfId="18828" xr:uid="{00000000-0005-0000-0000-0000FD700000}"/>
    <cellStyle name="Style 1648" xfId="43644" xr:uid="{00000000-0005-0000-0000-0000FE700000}"/>
    <cellStyle name="Style 1648 10" xfId="13928" xr:uid="{00000000-0005-0000-0000-0000FF700000}"/>
    <cellStyle name="Style 1648 11" xfId="8973" xr:uid="{00000000-0005-0000-0000-000000710000}"/>
    <cellStyle name="Style 1648 12" xfId="4017" xr:uid="{00000000-0005-0000-0000-000001710000}"/>
    <cellStyle name="Style 1648 13" xfId="47161" xr:uid="{00000000-0005-0000-0000-000002710000}"/>
    <cellStyle name="Style 1648 14" xfId="52060" xr:uid="{00000000-0005-0000-0000-000003710000}"/>
    <cellStyle name="Style 1648 15" xfId="58272" xr:uid="{00000000-0005-0000-0000-000004710000}"/>
    <cellStyle name="Style 1648 2" xfId="40871" xr:uid="{00000000-0005-0000-0000-000005710000}"/>
    <cellStyle name="Style 1648 2 2" xfId="26175" xr:uid="{00000000-0005-0000-0000-000006710000}"/>
    <cellStyle name="Style 1648 2 3" xfId="21276" xr:uid="{00000000-0005-0000-0000-000007710000}"/>
    <cellStyle name="Style 1648 2 4" xfId="16377" xr:uid="{00000000-0005-0000-0000-000008710000}"/>
    <cellStyle name="Style 1648 2 5" xfId="11478" xr:uid="{00000000-0005-0000-0000-000009710000}"/>
    <cellStyle name="Style 1648 2 6" xfId="6522" xr:uid="{00000000-0005-0000-0000-00000A710000}"/>
    <cellStyle name="Style 1648 2 7" xfId="1567" xr:uid="{00000000-0005-0000-0000-00000B710000}"/>
    <cellStyle name="Style 1648 2 8" xfId="49611" xr:uid="{00000000-0005-0000-0000-00000C710000}"/>
    <cellStyle name="Style 1648 2 9" xfId="54510" xr:uid="{00000000-0005-0000-0000-00000D710000}"/>
    <cellStyle name="Style 1648 3" xfId="38422" xr:uid="{00000000-0005-0000-0000-00000E710000}"/>
    <cellStyle name="Style 1648 4" xfId="35973" xr:uid="{00000000-0005-0000-0000-00000F710000}"/>
    <cellStyle name="Style 1648 5" xfId="33524" xr:uid="{00000000-0005-0000-0000-000010710000}"/>
    <cellStyle name="Style 1648 6" xfId="31075" xr:uid="{00000000-0005-0000-0000-000011710000}"/>
    <cellStyle name="Style 1648 7" xfId="28626" xr:uid="{00000000-0005-0000-0000-000012710000}"/>
    <cellStyle name="Style 1648 8" xfId="23726" xr:uid="{00000000-0005-0000-0000-000013710000}"/>
    <cellStyle name="Style 1648 9" xfId="18827" xr:uid="{00000000-0005-0000-0000-000014710000}"/>
    <cellStyle name="Style 1649" xfId="43643" xr:uid="{00000000-0005-0000-0000-000015710000}"/>
    <cellStyle name="Style 1649 10" xfId="13927" xr:uid="{00000000-0005-0000-0000-000016710000}"/>
    <cellStyle name="Style 1649 11" xfId="8972" xr:uid="{00000000-0005-0000-0000-000017710000}"/>
    <cellStyle name="Style 1649 12" xfId="4016" xr:uid="{00000000-0005-0000-0000-000018710000}"/>
    <cellStyle name="Style 1649 13" xfId="47162" xr:uid="{00000000-0005-0000-0000-000019710000}"/>
    <cellStyle name="Style 1649 14" xfId="52061" xr:uid="{00000000-0005-0000-0000-00001A710000}"/>
    <cellStyle name="Style 1649 15" xfId="58273" xr:uid="{00000000-0005-0000-0000-00001B710000}"/>
    <cellStyle name="Style 1649 2" xfId="40870" xr:uid="{00000000-0005-0000-0000-00001C710000}"/>
    <cellStyle name="Style 1649 2 2" xfId="26174" xr:uid="{00000000-0005-0000-0000-00001D710000}"/>
    <cellStyle name="Style 1649 2 3" xfId="21275" xr:uid="{00000000-0005-0000-0000-00001E710000}"/>
    <cellStyle name="Style 1649 2 4" xfId="16376" xr:uid="{00000000-0005-0000-0000-00001F710000}"/>
    <cellStyle name="Style 1649 2 5" xfId="11477" xr:uid="{00000000-0005-0000-0000-000020710000}"/>
    <cellStyle name="Style 1649 2 6" xfId="6521" xr:uid="{00000000-0005-0000-0000-000021710000}"/>
    <cellStyle name="Style 1649 2 7" xfId="1566" xr:uid="{00000000-0005-0000-0000-000022710000}"/>
    <cellStyle name="Style 1649 2 8" xfId="49612" xr:uid="{00000000-0005-0000-0000-000023710000}"/>
    <cellStyle name="Style 1649 2 9" xfId="54511" xr:uid="{00000000-0005-0000-0000-000024710000}"/>
    <cellStyle name="Style 1649 3" xfId="38421" xr:uid="{00000000-0005-0000-0000-000025710000}"/>
    <cellStyle name="Style 1649 4" xfId="35972" xr:uid="{00000000-0005-0000-0000-000026710000}"/>
    <cellStyle name="Style 1649 5" xfId="33523" xr:uid="{00000000-0005-0000-0000-000027710000}"/>
    <cellStyle name="Style 1649 6" xfId="31074" xr:uid="{00000000-0005-0000-0000-000028710000}"/>
    <cellStyle name="Style 1649 7" xfId="28625" xr:uid="{00000000-0005-0000-0000-000029710000}"/>
    <cellStyle name="Style 1649 8" xfId="23725" xr:uid="{00000000-0005-0000-0000-00002A710000}"/>
    <cellStyle name="Style 1649 9" xfId="18826" xr:uid="{00000000-0005-0000-0000-00002B710000}"/>
    <cellStyle name="Style 165" xfId="43642" xr:uid="{00000000-0005-0000-0000-00002C710000}"/>
    <cellStyle name="Style 165 10" xfId="13926" xr:uid="{00000000-0005-0000-0000-00002D710000}"/>
    <cellStyle name="Style 165 11" xfId="8971" xr:uid="{00000000-0005-0000-0000-00002E710000}"/>
    <cellStyle name="Style 165 12" xfId="4015" xr:uid="{00000000-0005-0000-0000-00002F710000}"/>
    <cellStyle name="Style 165 13" xfId="47163" xr:uid="{00000000-0005-0000-0000-000030710000}"/>
    <cellStyle name="Style 165 14" xfId="52062" xr:uid="{00000000-0005-0000-0000-000031710000}"/>
    <cellStyle name="Style 165 15" xfId="58274" xr:uid="{00000000-0005-0000-0000-000032710000}"/>
    <cellStyle name="Style 165 2" xfId="40869" xr:uid="{00000000-0005-0000-0000-000033710000}"/>
    <cellStyle name="Style 165 2 2" xfId="26173" xr:uid="{00000000-0005-0000-0000-000034710000}"/>
    <cellStyle name="Style 165 2 3" xfId="21274" xr:uid="{00000000-0005-0000-0000-000035710000}"/>
    <cellStyle name="Style 165 2 4" xfId="16375" xr:uid="{00000000-0005-0000-0000-000036710000}"/>
    <cellStyle name="Style 165 2 5" xfId="11476" xr:uid="{00000000-0005-0000-0000-000037710000}"/>
    <cellStyle name="Style 165 2 6" xfId="6520" xr:uid="{00000000-0005-0000-0000-000038710000}"/>
    <cellStyle name="Style 165 2 7" xfId="1565" xr:uid="{00000000-0005-0000-0000-000039710000}"/>
    <cellStyle name="Style 165 2 8" xfId="49613" xr:uid="{00000000-0005-0000-0000-00003A710000}"/>
    <cellStyle name="Style 165 2 9" xfId="54512" xr:uid="{00000000-0005-0000-0000-00003B710000}"/>
    <cellStyle name="Style 165 3" xfId="38420" xr:uid="{00000000-0005-0000-0000-00003C710000}"/>
    <cellStyle name="Style 165 4" xfId="35971" xr:uid="{00000000-0005-0000-0000-00003D710000}"/>
    <cellStyle name="Style 165 5" xfId="33522" xr:uid="{00000000-0005-0000-0000-00003E710000}"/>
    <cellStyle name="Style 165 6" xfId="31073" xr:uid="{00000000-0005-0000-0000-00003F710000}"/>
    <cellStyle name="Style 165 7" xfId="28624" xr:uid="{00000000-0005-0000-0000-000040710000}"/>
    <cellStyle name="Style 165 8" xfId="23724" xr:uid="{00000000-0005-0000-0000-000041710000}"/>
    <cellStyle name="Style 165 9" xfId="18825" xr:uid="{00000000-0005-0000-0000-000042710000}"/>
    <cellStyle name="Style 1650" xfId="43641" xr:uid="{00000000-0005-0000-0000-000043710000}"/>
    <cellStyle name="Style 1650 10" xfId="13925" xr:uid="{00000000-0005-0000-0000-000044710000}"/>
    <cellStyle name="Style 1650 11" xfId="8970" xr:uid="{00000000-0005-0000-0000-000045710000}"/>
    <cellStyle name="Style 1650 12" xfId="4014" xr:uid="{00000000-0005-0000-0000-000046710000}"/>
    <cellStyle name="Style 1650 13" xfId="47164" xr:uid="{00000000-0005-0000-0000-000047710000}"/>
    <cellStyle name="Style 1650 14" xfId="52063" xr:uid="{00000000-0005-0000-0000-000048710000}"/>
    <cellStyle name="Style 1650 15" xfId="58275" xr:uid="{00000000-0005-0000-0000-000049710000}"/>
    <cellStyle name="Style 1650 2" xfId="40868" xr:uid="{00000000-0005-0000-0000-00004A710000}"/>
    <cellStyle name="Style 1650 2 2" xfId="26172" xr:uid="{00000000-0005-0000-0000-00004B710000}"/>
    <cellStyle name="Style 1650 2 3" xfId="21273" xr:uid="{00000000-0005-0000-0000-00004C710000}"/>
    <cellStyle name="Style 1650 2 4" xfId="16374" xr:uid="{00000000-0005-0000-0000-00004D710000}"/>
    <cellStyle name="Style 1650 2 5" xfId="11475" xr:uid="{00000000-0005-0000-0000-00004E710000}"/>
    <cellStyle name="Style 1650 2 6" xfId="6519" xr:uid="{00000000-0005-0000-0000-00004F710000}"/>
    <cellStyle name="Style 1650 2 7" xfId="1564" xr:uid="{00000000-0005-0000-0000-000050710000}"/>
    <cellStyle name="Style 1650 2 8" xfId="49614" xr:uid="{00000000-0005-0000-0000-000051710000}"/>
    <cellStyle name="Style 1650 2 9" xfId="54513" xr:uid="{00000000-0005-0000-0000-000052710000}"/>
    <cellStyle name="Style 1650 3" xfId="38419" xr:uid="{00000000-0005-0000-0000-000053710000}"/>
    <cellStyle name="Style 1650 4" xfId="35970" xr:uid="{00000000-0005-0000-0000-000054710000}"/>
    <cellStyle name="Style 1650 5" xfId="33521" xr:uid="{00000000-0005-0000-0000-000055710000}"/>
    <cellStyle name="Style 1650 6" xfId="31072" xr:uid="{00000000-0005-0000-0000-000056710000}"/>
    <cellStyle name="Style 1650 7" xfId="28623" xr:uid="{00000000-0005-0000-0000-000057710000}"/>
    <cellStyle name="Style 1650 8" xfId="23723" xr:uid="{00000000-0005-0000-0000-000058710000}"/>
    <cellStyle name="Style 1650 9" xfId="18824" xr:uid="{00000000-0005-0000-0000-000059710000}"/>
    <cellStyle name="Style 1651" xfId="43640" xr:uid="{00000000-0005-0000-0000-00005A710000}"/>
    <cellStyle name="Style 1651 10" xfId="13924" xr:uid="{00000000-0005-0000-0000-00005B710000}"/>
    <cellStyle name="Style 1651 11" xfId="8969" xr:uid="{00000000-0005-0000-0000-00005C710000}"/>
    <cellStyle name="Style 1651 12" xfId="4013" xr:uid="{00000000-0005-0000-0000-00005D710000}"/>
    <cellStyle name="Style 1651 13" xfId="47165" xr:uid="{00000000-0005-0000-0000-00005E710000}"/>
    <cellStyle name="Style 1651 14" xfId="52064" xr:uid="{00000000-0005-0000-0000-00005F710000}"/>
    <cellStyle name="Style 1651 15" xfId="58276" xr:uid="{00000000-0005-0000-0000-000060710000}"/>
    <cellStyle name="Style 1651 2" xfId="40867" xr:uid="{00000000-0005-0000-0000-000061710000}"/>
    <cellStyle name="Style 1651 2 2" xfId="26171" xr:uid="{00000000-0005-0000-0000-000062710000}"/>
    <cellStyle name="Style 1651 2 3" xfId="21272" xr:uid="{00000000-0005-0000-0000-000063710000}"/>
    <cellStyle name="Style 1651 2 4" xfId="16373" xr:uid="{00000000-0005-0000-0000-000064710000}"/>
    <cellStyle name="Style 1651 2 5" xfId="11474" xr:uid="{00000000-0005-0000-0000-000065710000}"/>
    <cellStyle name="Style 1651 2 6" xfId="6518" xr:uid="{00000000-0005-0000-0000-000066710000}"/>
    <cellStyle name="Style 1651 2 7" xfId="1563" xr:uid="{00000000-0005-0000-0000-000067710000}"/>
    <cellStyle name="Style 1651 2 8" xfId="49615" xr:uid="{00000000-0005-0000-0000-000068710000}"/>
    <cellStyle name="Style 1651 2 9" xfId="54514" xr:uid="{00000000-0005-0000-0000-000069710000}"/>
    <cellStyle name="Style 1651 3" xfId="38418" xr:uid="{00000000-0005-0000-0000-00006A710000}"/>
    <cellStyle name="Style 1651 4" xfId="35969" xr:uid="{00000000-0005-0000-0000-00006B710000}"/>
    <cellStyle name="Style 1651 5" xfId="33520" xr:uid="{00000000-0005-0000-0000-00006C710000}"/>
    <cellStyle name="Style 1651 6" xfId="31071" xr:uid="{00000000-0005-0000-0000-00006D710000}"/>
    <cellStyle name="Style 1651 7" xfId="28622" xr:uid="{00000000-0005-0000-0000-00006E710000}"/>
    <cellStyle name="Style 1651 8" xfId="23722" xr:uid="{00000000-0005-0000-0000-00006F710000}"/>
    <cellStyle name="Style 1651 9" xfId="18823" xr:uid="{00000000-0005-0000-0000-000070710000}"/>
    <cellStyle name="Style 1652" xfId="43639" xr:uid="{00000000-0005-0000-0000-000071710000}"/>
    <cellStyle name="Style 1652 10" xfId="13923" xr:uid="{00000000-0005-0000-0000-000072710000}"/>
    <cellStyle name="Style 1652 11" xfId="8968" xr:uid="{00000000-0005-0000-0000-000073710000}"/>
    <cellStyle name="Style 1652 12" xfId="4012" xr:uid="{00000000-0005-0000-0000-000074710000}"/>
    <cellStyle name="Style 1652 13" xfId="47166" xr:uid="{00000000-0005-0000-0000-000075710000}"/>
    <cellStyle name="Style 1652 14" xfId="52065" xr:uid="{00000000-0005-0000-0000-000076710000}"/>
    <cellStyle name="Style 1652 15" xfId="58277" xr:uid="{00000000-0005-0000-0000-000077710000}"/>
    <cellStyle name="Style 1652 2" xfId="40866" xr:uid="{00000000-0005-0000-0000-000078710000}"/>
    <cellStyle name="Style 1652 2 2" xfId="26170" xr:uid="{00000000-0005-0000-0000-000079710000}"/>
    <cellStyle name="Style 1652 2 3" xfId="21271" xr:uid="{00000000-0005-0000-0000-00007A710000}"/>
    <cellStyle name="Style 1652 2 4" xfId="16372" xr:uid="{00000000-0005-0000-0000-00007B710000}"/>
    <cellStyle name="Style 1652 2 5" xfId="11473" xr:uid="{00000000-0005-0000-0000-00007C710000}"/>
    <cellStyle name="Style 1652 2 6" xfId="6517" xr:uid="{00000000-0005-0000-0000-00007D710000}"/>
    <cellStyle name="Style 1652 2 7" xfId="1562" xr:uid="{00000000-0005-0000-0000-00007E710000}"/>
    <cellStyle name="Style 1652 2 8" xfId="49616" xr:uid="{00000000-0005-0000-0000-00007F710000}"/>
    <cellStyle name="Style 1652 2 9" xfId="54515" xr:uid="{00000000-0005-0000-0000-000080710000}"/>
    <cellStyle name="Style 1652 3" xfId="38417" xr:uid="{00000000-0005-0000-0000-000081710000}"/>
    <cellStyle name="Style 1652 4" xfId="35968" xr:uid="{00000000-0005-0000-0000-000082710000}"/>
    <cellStyle name="Style 1652 5" xfId="33519" xr:uid="{00000000-0005-0000-0000-000083710000}"/>
    <cellStyle name="Style 1652 6" xfId="31070" xr:uid="{00000000-0005-0000-0000-000084710000}"/>
    <cellStyle name="Style 1652 7" xfId="28621" xr:uid="{00000000-0005-0000-0000-000085710000}"/>
    <cellStyle name="Style 1652 8" xfId="23721" xr:uid="{00000000-0005-0000-0000-000086710000}"/>
    <cellStyle name="Style 1652 9" xfId="18822" xr:uid="{00000000-0005-0000-0000-000087710000}"/>
    <cellStyle name="Style 1653" xfId="43638" xr:uid="{00000000-0005-0000-0000-000088710000}"/>
    <cellStyle name="Style 1653 10" xfId="13922" xr:uid="{00000000-0005-0000-0000-000089710000}"/>
    <cellStyle name="Style 1653 11" xfId="8967" xr:uid="{00000000-0005-0000-0000-00008A710000}"/>
    <cellStyle name="Style 1653 12" xfId="4011" xr:uid="{00000000-0005-0000-0000-00008B710000}"/>
    <cellStyle name="Style 1653 13" xfId="47167" xr:uid="{00000000-0005-0000-0000-00008C710000}"/>
    <cellStyle name="Style 1653 14" xfId="52066" xr:uid="{00000000-0005-0000-0000-00008D710000}"/>
    <cellStyle name="Style 1653 15" xfId="58278" xr:uid="{00000000-0005-0000-0000-00008E710000}"/>
    <cellStyle name="Style 1653 2" xfId="40865" xr:uid="{00000000-0005-0000-0000-00008F710000}"/>
    <cellStyle name="Style 1653 2 2" xfId="26169" xr:uid="{00000000-0005-0000-0000-000090710000}"/>
    <cellStyle name="Style 1653 2 3" xfId="21270" xr:uid="{00000000-0005-0000-0000-000091710000}"/>
    <cellStyle name="Style 1653 2 4" xfId="16371" xr:uid="{00000000-0005-0000-0000-000092710000}"/>
    <cellStyle name="Style 1653 2 5" xfId="11472" xr:uid="{00000000-0005-0000-0000-000093710000}"/>
    <cellStyle name="Style 1653 2 6" xfId="6516" xr:uid="{00000000-0005-0000-0000-000094710000}"/>
    <cellStyle name="Style 1653 2 7" xfId="1561" xr:uid="{00000000-0005-0000-0000-000095710000}"/>
    <cellStyle name="Style 1653 2 8" xfId="49617" xr:uid="{00000000-0005-0000-0000-000096710000}"/>
    <cellStyle name="Style 1653 2 9" xfId="54516" xr:uid="{00000000-0005-0000-0000-000097710000}"/>
    <cellStyle name="Style 1653 3" xfId="38416" xr:uid="{00000000-0005-0000-0000-000098710000}"/>
    <cellStyle name="Style 1653 4" xfId="35967" xr:uid="{00000000-0005-0000-0000-000099710000}"/>
    <cellStyle name="Style 1653 5" xfId="33518" xr:uid="{00000000-0005-0000-0000-00009A710000}"/>
    <cellStyle name="Style 1653 6" xfId="31069" xr:uid="{00000000-0005-0000-0000-00009B710000}"/>
    <cellStyle name="Style 1653 7" xfId="28620" xr:uid="{00000000-0005-0000-0000-00009C710000}"/>
    <cellStyle name="Style 1653 8" xfId="23720" xr:uid="{00000000-0005-0000-0000-00009D710000}"/>
    <cellStyle name="Style 1653 9" xfId="18821" xr:uid="{00000000-0005-0000-0000-00009E710000}"/>
    <cellStyle name="Style 1654" xfId="43637" xr:uid="{00000000-0005-0000-0000-00009F710000}"/>
    <cellStyle name="Style 1654 10" xfId="13921" xr:uid="{00000000-0005-0000-0000-0000A0710000}"/>
    <cellStyle name="Style 1654 11" xfId="8966" xr:uid="{00000000-0005-0000-0000-0000A1710000}"/>
    <cellStyle name="Style 1654 12" xfId="4010" xr:uid="{00000000-0005-0000-0000-0000A2710000}"/>
    <cellStyle name="Style 1654 13" xfId="47168" xr:uid="{00000000-0005-0000-0000-0000A3710000}"/>
    <cellStyle name="Style 1654 14" xfId="52067" xr:uid="{00000000-0005-0000-0000-0000A4710000}"/>
    <cellStyle name="Style 1654 15" xfId="58279" xr:uid="{00000000-0005-0000-0000-0000A5710000}"/>
    <cellStyle name="Style 1654 2" xfId="40864" xr:uid="{00000000-0005-0000-0000-0000A6710000}"/>
    <cellStyle name="Style 1654 2 2" xfId="26168" xr:uid="{00000000-0005-0000-0000-0000A7710000}"/>
    <cellStyle name="Style 1654 2 3" xfId="21269" xr:uid="{00000000-0005-0000-0000-0000A8710000}"/>
    <cellStyle name="Style 1654 2 4" xfId="16370" xr:uid="{00000000-0005-0000-0000-0000A9710000}"/>
    <cellStyle name="Style 1654 2 5" xfId="11471" xr:uid="{00000000-0005-0000-0000-0000AA710000}"/>
    <cellStyle name="Style 1654 2 6" xfId="6515" xr:uid="{00000000-0005-0000-0000-0000AB710000}"/>
    <cellStyle name="Style 1654 2 7" xfId="1560" xr:uid="{00000000-0005-0000-0000-0000AC710000}"/>
    <cellStyle name="Style 1654 2 8" xfId="49618" xr:uid="{00000000-0005-0000-0000-0000AD710000}"/>
    <cellStyle name="Style 1654 2 9" xfId="54517" xr:uid="{00000000-0005-0000-0000-0000AE710000}"/>
    <cellStyle name="Style 1654 3" xfId="38415" xr:uid="{00000000-0005-0000-0000-0000AF710000}"/>
    <cellStyle name="Style 1654 4" xfId="35966" xr:uid="{00000000-0005-0000-0000-0000B0710000}"/>
    <cellStyle name="Style 1654 5" xfId="33517" xr:uid="{00000000-0005-0000-0000-0000B1710000}"/>
    <cellStyle name="Style 1654 6" xfId="31068" xr:uid="{00000000-0005-0000-0000-0000B2710000}"/>
    <cellStyle name="Style 1654 7" xfId="28619" xr:uid="{00000000-0005-0000-0000-0000B3710000}"/>
    <cellStyle name="Style 1654 8" xfId="23719" xr:uid="{00000000-0005-0000-0000-0000B4710000}"/>
    <cellStyle name="Style 1654 9" xfId="18820" xr:uid="{00000000-0005-0000-0000-0000B5710000}"/>
    <cellStyle name="Style 1655" xfId="43636" xr:uid="{00000000-0005-0000-0000-0000B6710000}"/>
    <cellStyle name="Style 1655 10" xfId="13920" xr:uid="{00000000-0005-0000-0000-0000B7710000}"/>
    <cellStyle name="Style 1655 11" xfId="8965" xr:uid="{00000000-0005-0000-0000-0000B8710000}"/>
    <cellStyle name="Style 1655 12" xfId="4009" xr:uid="{00000000-0005-0000-0000-0000B9710000}"/>
    <cellStyle name="Style 1655 13" xfId="47169" xr:uid="{00000000-0005-0000-0000-0000BA710000}"/>
    <cellStyle name="Style 1655 14" xfId="52068" xr:uid="{00000000-0005-0000-0000-0000BB710000}"/>
    <cellStyle name="Style 1655 15" xfId="58280" xr:uid="{00000000-0005-0000-0000-0000BC710000}"/>
    <cellStyle name="Style 1655 2" xfId="40863" xr:uid="{00000000-0005-0000-0000-0000BD710000}"/>
    <cellStyle name="Style 1655 2 2" xfId="26167" xr:uid="{00000000-0005-0000-0000-0000BE710000}"/>
    <cellStyle name="Style 1655 2 3" xfId="21268" xr:uid="{00000000-0005-0000-0000-0000BF710000}"/>
    <cellStyle name="Style 1655 2 4" xfId="16369" xr:uid="{00000000-0005-0000-0000-0000C0710000}"/>
    <cellStyle name="Style 1655 2 5" xfId="11470" xr:uid="{00000000-0005-0000-0000-0000C1710000}"/>
    <cellStyle name="Style 1655 2 6" xfId="6514" xr:uid="{00000000-0005-0000-0000-0000C2710000}"/>
    <cellStyle name="Style 1655 2 7" xfId="1559" xr:uid="{00000000-0005-0000-0000-0000C3710000}"/>
    <cellStyle name="Style 1655 2 8" xfId="49619" xr:uid="{00000000-0005-0000-0000-0000C4710000}"/>
    <cellStyle name="Style 1655 2 9" xfId="54518" xr:uid="{00000000-0005-0000-0000-0000C5710000}"/>
    <cellStyle name="Style 1655 3" xfId="38414" xr:uid="{00000000-0005-0000-0000-0000C6710000}"/>
    <cellStyle name="Style 1655 4" xfId="35965" xr:uid="{00000000-0005-0000-0000-0000C7710000}"/>
    <cellStyle name="Style 1655 5" xfId="33516" xr:uid="{00000000-0005-0000-0000-0000C8710000}"/>
    <cellStyle name="Style 1655 6" xfId="31067" xr:uid="{00000000-0005-0000-0000-0000C9710000}"/>
    <cellStyle name="Style 1655 7" xfId="28618" xr:uid="{00000000-0005-0000-0000-0000CA710000}"/>
    <cellStyle name="Style 1655 8" xfId="23718" xr:uid="{00000000-0005-0000-0000-0000CB710000}"/>
    <cellStyle name="Style 1655 9" xfId="18819" xr:uid="{00000000-0005-0000-0000-0000CC710000}"/>
    <cellStyle name="Style 1656" xfId="43635" xr:uid="{00000000-0005-0000-0000-0000CD710000}"/>
    <cellStyle name="Style 1656 10" xfId="13919" xr:uid="{00000000-0005-0000-0000-0000CE710000}"/>
    <cellStyle name="Style 1656 11" xfId="8964" xr:uid="{00000000-0005-0000-0000-0000CF710000}"/>
    <cellStyle name="Style 1656 12" xfId="4008" xr:uid="{00000000-0005-0000-0000-0000D0710000}"/>
    <cellStyle name="Style 1656 13" xfId="47170" xr:uid="{00000000-0005-0000-0000-0000D1710000}"/>
    <cellStyle name="Style 1656 14" xfId="52069" xr:uid="{00000000-0005-0000-0000-0000D2710000}"/>
    <cellStyle name="Style 1656 15" xfId="58281" xr:uid="{00000000-0005-0000-0000-0000D3710000}"/>
    <cellStyle name="Style 1656 2" xfId="40862" xr:uid="{00000000-0005-0000-0000-0000D4710000}"/>
    <cellStyle name="Style 1656 2 2" xfId="26166" xr:uid="{00000000-0005-0000-0000-0000D5710000}"/>
    <cellStyle name="Style 1656 2 3" xfId="21267" xr:uid="{00000000-0005-0000-0000-0000D6710000}"/>
    <cellStyle name="Style 1656 2 4" xfId="16368" xr:uid="{00000000-0005-0000-0000-0000D7710000}"/>
    <cellStyle name="Style 1656 2 5" xfId="11469" xr:uid="{00000000-0005-0000-0000-0000D8710000}"/>
    <cellStyle name="Style 1656 2 6" xfId="6513" xr:uid="{00000000-0005-0000-0000-0000D9710000}"/>
    <cellStyle name="Style 1656 2 7" xfId="1558" xr:uid="{00000000-0005-0000-0000-0000DA710000}"/>
    <cellStyle name="Style 1656 2 8" xfId="49620" xr:uid="{00000000-0005-0000-0000-0000DB710000}"/>
    <cellStyle name="Style 1656 2 9" xfId="54519" xr:uid="{00000000-0005-0000-0000-0000DC710000}"/>
    <cellStyle name="Style 1656 3" xfId="38413" xr:uid="{00000000-0005-0000-0000-0000DD710000}"/>
    <cellStyle name="Style 1656 4" xfId="35964" xr:uid="{00000000-0005-0000-0000-0000DE710000}"/>
    <cellStyle name="Style 1656 5" xfId="33515" xr:uid="{00000000-0005-0000-0000-0000DF710000}"/>
    <cellStyle name="Style 1656 6" xfId="31066" xr:uid="{00000000-0005-0000-0000-0000E0710000}"/>
    <cellStyle name="Style 1656 7" xfId="28617" xr:uid="{00000000-0005-0000-0000-0000E1710000}"/>
    <cellStyle name="Style 1656 8" xfId="23717" xr:uid="{00000000-0005-0000-0000-0000E2710000}"/>
    <cellStyle name="Style 1656 9" xfId="18818" xr:uid="{00000000-0005-0000-0000-0000E3710000}"/>
    <cellStyle name="Style 1657" xfId="43634" xr:uid="{00000000-0005-0000-0000-0000E4710000}"/>
    <cellStyle name="Style 1657 10" xfId="13918" xr:uid="{00000000-0005-0000-0000-0000E5710000}"/>
    <cellStyle name="Style 1657 11" xfId="8963" xr:uid="{00000000-0005-0000-0000-0000E6710000}"/>
    <cellStyle name="Style 1657 12" xfId="4007" xr:uid="{00000000-0005-0000-0000-0000E7710000}"/>
    <cellStyle name="Style 1657 13" xfId="47171" xr:uid="{00000000-0005-0000-0000-0000E8710000}"/>
    <cellStyle name="Style 1657 14" xfId="52070" xr:uid="{00000000-0005-0000-0000-0000E9710000}"/>
    <cellStyle name="Style 1657 15" xfId="58282" xr:uid="{00000000-0005-0000-0000-0000EA710000}"/>
    <cellStyle name="Style 1657 2" xfId="40861" xr:uid="{00000000-0005-0000-0000-0000EB710000}"/>
    <cellStyle name="Style 1657 2 2" xfId="26165" xr:uid="{00000000-0005-0000-0000-0000EC710000}"/>
    <cellStyle name="Style 1657 2 3" xfId="21266" xr:uid="{00000000-0005-0000-0000-0000ED710000}"/>
    <cellStyle name="Style 1657 2 4" xfId="16367" xr:uid="{00000000-0005-0000-0000-0000EE710000}"/>
    <cellStyle name="Style 1657 2 5" xfId="11468" xr:uid="{00000000-0005-0000-0000-0000EF710000}"/>
    <cellStyle name="Style 1657 2 6" xfId="6512" xr:uid="{00000000-0005-0000-0000-0000F0710000}"/>
    <cellStyle name="Style 1657 2 7" xfId="1557" xr:uid="{00000000-0005-0000-0000-0000F1710000}"/>
    <cellStyle name="Style 1657 2 8" xfId="49621" xr:uid="{00000000-0005-0000-0000-0000F2710000}"/>
    <cellStyle name="Style 1657 2 9" xfId="54520" xr:uid="{00000000-0005-0000-0000-0000F3710000}"/>
    <cellStyle name="Style 1657 3" xfId="38412" xr:uid="{00000000-0005-0000-0000-0000F4710000}"/>
    <cellStyle name="Style 1657 4" xfId="35963" xr:uid="{00000000-0005-0000-0000-0000F5710000}"/>
    <cellStyle name="Style 1657 5" xfId="33514" xr:uid="{00000000-0005-0000-0000-0000F6710000}"/>
    <cellStyle name="Style 1657 6" xfId="31065" xr:uid="{00000000-0005-0000-0000-0000F7710000}"/>
    <cellStyle name="Style 1657 7" xfId="28616" xr:uid="{00000000-0005-0000-0000-0000F8710000}"/>
    <cellStyle name="Style 1657 8" xfId="23716" xr:uid="{00000000-0005-0000-0000-0000F9710000}"/>
    <cellStyle name="Style 1657 9" xfId="18817" xr:uid="{00000000-0005-0000-0000-0000FA710000}"/>
    <cellStyle name="Style 1658" xfId="43633" xr:uid="{00000000-0005-0000-0000-0000FB710000}"/>
    <cellStyle name="Style 1658 10" xfId="13917" xr:uid="{00000000-0005-0000-0000-0000FC710000}"/>
    <cellStyle name="Style 1658 11" xfId="8962" xr:uid="{00000000-0005-0000-0000-0000FD710000}"/>
    <cellStyle name="Style 1658 12" xfId="4006" xr:uid="{00000000-0005-0000-0000-0000FE710000}"/>
    <cellStyle name="Style 1658 13" xfId="47172" xr:uid="{00000000-0005-0000-0000-0000FF710000}"/>
    <cellStyle name="Style 1658 14" xfId="52071" xr:uid="{00000000-0005-0000-0000-000000720000}"/>
    <cellStyle name="Style 1658 15" xfId="58283" xr:uid="{00000000-0005-0000-0000-000001720000}"/>
    <cellStyle name="Style 1658 2" xfId="40860" xr:uid="{00000000-0005-0000-0000-000002720000}"/>
    <cellStyle name="Style 1658 2 2" xfId="26164" xr:uid="{00000000-0005-0000-0000-000003720000}"/>
    <cellStyle name="Style 1658 2 3" xfId="21265" xr:uid="{00000000-0005-0000-0000-000004720000}"/>
    <cellStyle name="Style 1658 2 4" xfId="16366" xr:uid="{00000000-0005-0000-0000-000005720000}"/>
    <cellStyle name="Style 1658 2 5" xfId="11467" xr:uid="{00000000-0005-0000-0000-000006720000}"/>
    <cellStyle name="Style 1658 2 6" xfId="6511" xr:uid="{00000000-0005-0000-0000-000007720000}"/>
    <cellStyle name="Style 1658 2 7" xfId="1556" xr:uid="{00000000-0005-0000-0000-000008720000}"/>
    <cellStyle name="Style 1658 2 8" xfId="49622" xr:uid="{00000000-0005-0000-0000-000009720000}"/>
    <cellStyle name="Style 1658 2 9" xfId="54521" xr:uid="{00000000-0005-0000-0000-00000A720000}"/>
    <cellStyle name="Style 1658 3" xfId="38411" xr:uid="{00000000-0005-0000-0000-00000B720000}"/>
    <cellStyle name="Style 1658 4" xfId="35962" xr:uid="{00000000-0005-0000-0000-00000C720000}"/>
    <cellStyle name="Style 1658 5" xfId="33513" xr:uid="{00000000-0005-0000-0000-00000D720000}"/>
    <cellStyle name="Style 1658 6" xfId="31064" xr:uid="{00000000-0005-0000-0000-00000E720000}"/>
    <cellStyle name="Style 1658 7" xfId="28615" xr:uid="{00000000-0005-0000-0000-00000F720000}"/>
    <cellStyle name="Style 1658 8" xfId="23715" xr:uid="{00000000-0005-0000-0000-000010720000}"/>
    <cellStyle name="Style 1658 9" xfId="18816" xr:uid="{00000000-0005-0000-0000-000011720000}"/>
    <cellStyle name="Style 1659" xfId="43632" xr:uid="{00000000-0005-0000-0000-000012720000}"/>
    <cellStyle name="Style 1659 10" xfId="13916" xr:uid="{00000000-0005-0000-0000-000013720000}"/>
    <cellStyle name="Style 1659 11" xfId="8961" xr:uid="{00000000-0005-0000-0000-000014720000}"/>
    <cellStyle name="Style 1659 12" xfId="4005" xr:uid="{00000000-0005-0000-0000-000015720000}"/>
    <cellStyle name="Style 1659 13" xfId="47173" xr:uid="{00000000-0005-0000-0000-000016720000}"/>
    <cellStyle name="Style 1659 14" xfId="52072" xr:uid="{00000000-0005-0000-0000-000017720000}"/>
    <cellStyle name="Style 1659 15" xfId="58284" xr:uid="{00000000-0005-0000-0000-000018720000}"/>
    <cellStyle name="Style 1659 2" xfId="40859" xr:uid="{00000000-0005-0000-0000-000019720000}"/>
    <cellStyle name="Style 1659 2 2" xfId="26163" xr:uid="{00000000-0005-0000-0000-00001A720000}"/>
    <cellStyle name="Style 1659 2 3" xfId="21264" xr:uid="{00000000-0005-0000-0000-00001B720000}"/>
    <cellStyle name="Style 1659 2 4" xfId="16365" xr:uid="{00000000-0005-0000-0000-00001C720000}"/>
    <cellStyle name="Style 1659 2 5" xfId="11466" xr:uid="{00000000-0005-0000-0000-00001D720000}"/>
    <cellStyle name="Style 1659 2 6" xfId="6510" xr:uid="{00000000-0005-0000-0000-00001E720000}"/>
    <cellStyle name="Style 1659 2 7" xfId="1555" xr:uid="{00000000-0005-0000-0000-00001F720000}"/>
    <cellStyle name="Style 1659 2 8" xfId="49623" xr:uid="{00000000-0005-0000-0000-000020720000}"/>
    <cellStyle name="Style 1659 2 9" xfId="54522" xr:uid="{00000000-0005-0000-0000-000021720000}"/>
    <cellStyle name="Style 1659 3" xfId="38410" xr:uid="{00000000-0005-0000-0000-000022720000}"/>
    <cellStyle name="Style 1659 4" xfId="35961" xr:uid="{00000000-0005-0000-0000-000023720000}"/>
    <cellStyle name="Style 1659 5" xfId="33512" xr:uid="{00000000-0005-0000-0000-000024720000}"/>
    <cellStyle name="Style 1659 6" xfId="31063" xr:uid="{00000000-0005-0000-0000-000025720000}"/>
    <cellStyle name="Style 1659 7" xfId="28614" xr:uid="{00000000-0005-0000-0000-000026720000}"/>
    <cellStyle name="Style 1659 8" xfId="23714" xr:uid="{00000000-0005-0000-0000-000027720000}"/>
    <cellStyle name="Style 1659 9" xfId="18815" xr:uid="{00000000-0005-0000-0000-000028720000}"/>
    <cellStyle name="Style 166" xfId="43631" xr:uid="{00000000-0005-0000-0000-000029720000}"/>
    <cellStyle name="Style 166 10" xfId="13915" xr:uid="{00000000-0005-0000-0000-00002A720000}"/>
    <cellStyle name="Style 166 11" xfId="8960" xr:uid="{00000000-0005-0000-0000-00002B720000}"/>
    <cellStyle name="Style 166 12" xfId="4004" xr:uid="{00000000-0005-0000-0000-00002C720000}"/>
    <cellStyle name="Style 166 13" xfId="47174" xr:uid="{00000000-0005-0000-0000-00002D720000}"/>
    <cellStyle name="Style 166 14" xfId="52073" xr:uid="{00000000-0005-0000-0000-00002E720000}"/>
    <cellStyle name="Style 166 15" xfId="58285" xr:uid="{00000000-0005-0000-0000-00002F720000}"/>
    <cellStyle name="Style 166 2" xfId="40858" xr:uid="{00000000-0005-0000-0000-000030720000}"/>
    <cellStyle name="Style 166 2 2" xfId="26162" xr:uid="{00000000-0005-0000-0000-000031720000}"/>
    <cellStyle name="Style 166 2 3" xfId="21263" xr:uid="{00000000-0005-0000-0000-000032720000}"/>
    <cellStyle name="Style 166 2 4" xfId="16364" xr:uid="{00000000-0005-0000-0000-000033720000}"/>
    <cellStyle name="Style 166 2 5" xfId="11465" xr:uid="{00000000-0005-0000-0000-000034720000}"/>
    <cellStyle name="Style 166 2 6" xfId="6509" xr:uid="{00000000-0005-0000-0000-000035720000}"/>
    <cellStyle name="Style 166 2 7" xfId="1554" xr:uid="{00000000-0005-0000-0000-000036720000}"/>
    <cellStyle name="Style 166 2 8" xfId="49624" xr:uid="{00000000-0005-0000-0000-000037720000}"/>
    <cellStyle name="Style 166 2 9" xfId="54523" xr:uid="{00000000-0005-0000-0000-000038720000}"/>
    <cellStyle name="Style 166 3" xfId="38409" xr:uid="{00000000-0005-0000-0000-000039720000}"/>
    <cellStyle name="Style 166 4" xfId="35960" xr:uid="{00000000-0005-0000-0000-00003A720000}"/>
    <cellStyle name="Style 166 5" xfId="33511" xr:uid="{00000000-0005-0000-0000-00003B720000}"/>
    <cellStyle name="Style 166 6" xfId="31062" xr:uid="{00000000-0005-0000-0000-00003C720000}"/>
    <cellStyle name="Style 166 7" xfId="28613" xr:uid="{00000000-0005-0000-0000-00003D720000}"/>
    <cellStyle name="Style 166 8" xfId="23713" xr:uid="{00000000-0005-0000-0000-00003E720000}"/>
    <cellStyle name="Style 166 9" xfId="18814" xr:uid="{00000000-0005-0000-0000-00003F720000}"/>
    <cellStyle name="Style 1660" xfId="43630" xr:uid="{00000000-0005-0000-0000-000040720000}"/>
    <cellStyle name="Style 1660 10" xfId="13914" xr:uid="{00000000-0005-0000-0000-000041720000}"/>
    <cellStyle name="Style 1660 11" xfId="8959" xr:uid="{00000000-0005-0000-0000-000042720000}"/>
    <cellStyle name="Style 1660 12" xfId="4003" xr:uid="{00000000-0005-0000-0000-000043720000}"/>
    <cellStyle name="Style 1660 13" xfId="47175" xr:uid="{00000000-0005-0000-0000-000044720000}"/>
    <cellStyle name="Style 1660 14" xfId="52074" xr:uid="{00000000-0005-0000-0000-000045720000}"/>
    <cellStyle name="Style 1660 15" xfId="58286" xr:uid="{00000000-0005-0000-0000-000046720000}"/>
    <cellStyle name="Style 1660 2" xfId="40857" xr:uid="{00000000-0005-0000-0000-000047720000}"/>
    <cellStyle name="Style 1660 2 2" xfId="26161" xr:uid="{00000000-0005-0000-0000-000048720000}"/>
    <cellStyle name="Style 1660 2 3" xfId="21262" xr:uid="{00000000-0005-0000-0000-000049720000}"/>
    <cellStyle name="Style 1660 2 4" xfId="16363" xr:uid="{00000000-0005-0000-0000-00004A720000}"/>
    <cellStyle name="Style 1660 2 5" xfId="11464" xr:uid="{00000000-0005-0000-0000-00004B720000}"/>
    <cellStyle name="Style 1660 2 6" xfId="6508" xr:uid="{00000000-0005-0000-0000-00004C720000}"/>
    <cellStyle name="Style 1660 2 7" xfId="1553" xr:uid="{00000000-0005-0000-0000-00004D720000}"/>
    <cellStyle name="Style 1660 2 8" xfId="49625" xr:uid="{00000000-0005-0000-0000-00004E720000}"/>
    <cellStyle name="Style 1660 2 9" xfId="54524" xr:uid="{00000000-0005-0000-0000-00004F720000}"/>
    <cellStyle name="Style 1660 3" xfId="38408" xr:uid="{00000000-0005-0000-0000-000050720000}"/>
    <cellStyle name="Style 1660 4" xfId="35959" xr:uid="{00000000-0005-0000-0000-000051720000}"/>
    <cellStyle name="Style 1660 5" xfId="33510" xr:uid="{00000000-0005-0000-0000-000052720000}"/>
    <cellStyle name="Style 1660 6" xfId="31061" xr:uid="{00000000-0005-0000-0000-000053720000}"/>
    <cellStyle name="Style 1660 7" xfId="28612" xr:uid="{00000000-0005-0000-0000-000054720000}"/>
    <cellStyle name="Style 1660 8" xfId="23712" xr:uid="{00000000-0005-0000-0000-000055720000}"/>
    <cellStyle name="Style 1660 9" xfId="18813" xr:uid="{00000000-0005-0000-0000-000056720000}"/>
    <cellStyle name="Style 1661" xfId="43629" xr:uid="{00000000-0005-0000-0000-000057720000}"/>
    <cellStyle name="Style 1661 10" xfId="13913" xr:uid="{00000000-0005-0000-0000-000058720000}"/>
    <cellStyle name="Style 1661 11" xfId="8958" xr:uid="{00000000-0005-0000-0000-000059720000}"/>
    <cellStyle name="Style 1661 12" xfId="4002" xr:uid="{00000000-0005-0000-0000-00005A720000}"/>
    <cellStyle name="Style 1661 13" xfId="47176" xr:uid="{00000000-0005-0000-0000-00005B720000}"/>
    <cellStyle name="Style 1661 14" xfId="52075" xr:uid="{00000000-0005-0000-0000-00005C720000}"/>
    <cellStyle name="Style 1661 15" xfId="58287" xr:uid="{00000000-0005-0000-0000-00005D720000}"/>
    <cellStyle name="Style 1661 2" xfId="40856" xr:uid="{00000000-0005-0000-0000-00005E720000}"/>
    <cellStyle name="Style 1661 2 2" xfId="26160" xr:uid="{00000000-0005-0000-0000-00005F720000}"/>
    <cellStyle name="Style 1661 2 3" xfId="21261" xr:uid="{00000000-0005-0000-0000-000060720000}"/>
    <cellStyle name="Style 1661 2 4" xfId="16362" xr:uid="{00000000-0005-0000-0000-000061720000}"/>
    <cellStyle name="Style 1661 2 5" xfId="11463" xr:uid="{00000000-0005-0000-0000-000062720000}"/>
    <cellStyle name="Style 1661 2 6" xfId="6507" xr:uid="{00000000-0005-0000-0000-000063720000}"/>
    <cellStyle name="Style 1661 2 7" xfId="1552" xr:uid="{00000000-0005-0000-0000-000064720000}"/>
    <cellStyle name="Style 1661 2 8" xfId="49626" xr:uid="{00000000-0005-0000-0000-000065720000}"/>
    <cellStyle name="Style 1661 2 9" xfId="54525" xr:uid="{00000000-0005-0000-0000-000066720000}"/>
    <cellStyle name="Style 1661 3" xfId="38407" xr:uid="{00000000-0005-0000-0000-000067720000}"/>
    <cellStyle name="Style 1661 4" xfId="35958" xr:uid="{00000000-0005-0000-0000-000068720000}"/>
    <cellStyle name="Style 1661 5" xfId="33509" xr:uid="{00000000-0005-0000-0000-000069720000}"/>
    <cellStyle name="Style 1661 6" xfId="31060" xr:uid="{00000000-0005-0000-0000-00006A720000}"/>
    <cellStyle name="Style 1661 7" xfId="28611" xr:uid="{00000000-0005-0000-0000-00006B720000}"/>
    <cellStyle name="Style 1661 8" xfId="23711" xr:uid="{00000000-0005-0000-0000-00006C720000}"/>
    <cellStyle name="Style 1661 9" xfId="18812" xr:uid="{00000000-0005-0000-0000-00006D720000}"/>
    <cellStyle name="Style 1662" xfId="43628" xr:uid="{00000000-0005-0000-0000-00006E720000}"/>
    <cellStyle name="Style 1662 10" xfId="13912" xr:uid="{00000000-0005-0000-0000-00006F720000}"/>
    <cellStyle name="Style 1662 11" xfId="8957" xr:uid="{00000000-0005-0000-0000-000070720000}"/>
    <cellStyle name="Style 1662 12" xfId="4001" xr:uid="{00000000-0005-0000-0000-000071720000}"/>
    <cellStyle name="Style 1662 13" xfId="47177" xr:uid="{00000000-0005-0000-0000-000072720000}"/>
    <cellStyle name="Style 1662 14" xfId="52076" xr:uid="{00000000-0005-0000-0000-000073720000}"/>
    <cellStyle name="Style 1662 15" xfId="58288" xr:uid="{00000000-0005-0000-0000-000074720000}"/>
    <cellStyle name="Style 1662 2" xfId="40855" xr:uid="{00000000-0005-0000-0000-000075720000}"/>
    <cellStyle name="Style 1662 2 2" xfId="26159" xr:uid="{00000000-0005-0000-0000-000076720000}"/>
    <cellStyle name="Style 1662 2 3" xfId="21260" xr:uid="{00000000-0005-0000-0000-000077720000}"/>
    <cellStyle name="Style 1662 2 4" xfId="16361" xr:uid="{00000000-0005-0000-0000-000078720000}"/>
    <cellStyle name="Style 1662 2 5" xfId="11462" xr:uid="{00000000-0005-0000-0000-000079720000}"/>
    <cellStyle name="Style 1662 2 6" xfId="6506" xr:uid="{00000000-0005-0000-0000-00007A720000}"/>
    <cellStyle name="Style 1662 2 7" xfId="1551" xr:uid="{00000000-0005-0000-0000-00007B720000}"/>
    <cellStyle name="Style 1662 2 8" xfId="49627" xr:uid="{00000000-0005-0000-0000-00007C720000}"/>
    <cellStyle name="Style 1662 2 9" xfId="54526" xr:uid="{00000000-0005-0000-0000-00007D720000}"/>
    <cellStyle name="Style 1662 3" xfId="38406" xr:uid="{00000000-0005-0000-0000-00007E720000}"/>
    <cellStyle name="Style 1662 4" xfId="35957" xr:uid="{00000000-0005-0000-0000-00007F720000}"/>
    <cellStyle name="Style 1662 5" xfId="33508" xr:uid="{00000000-0005-0000-0000-000080720000}"/>
    <cellStyle name="Style 1662 6" xfId="31059" xr:uid="{00000000-0005-0000-0000-000081720000}"/>
    <cellStyle name="Style 1662 7" xfId="28610" xr:uid="{00000000-0005-0000-0000-000082720000}"/>
    <cellStyle name="Style 1662 8" xfId="23710" xr:uid="{00000000-0005-0000-0000-000083720000}"/>
    <cellStyle name="Style 1662 9" xfId="18811" xr:uid="{00000000-0005-0000-0000-000084720000}"/>
    <cellStyle name="Style 1663" xfId="43627" xr:uid="{00000000-0005-0000-0000-000085720000}"/>
    <cellStyle name="Style 1663 10" xfId="13911" xr:uid="{00000000-0005-0000-0000-000086720000}"/>
    <cellStyle name="Style 1663 11" xfId="8956" xr:uid="{00000000-0005-0000-0000-000087720000}"/>
    <cellStyle name="Style 1663 12" xfId="4000" xr:uid="{00000000-0005-0000-0000-000088720000}"/>
    <cellStyle name="Style 1663 13" xfId="47178" xr:uid="{00000000-0005-0000-0000-000089720000}"/>
    <cellStyle name="Style 1663 14" xfId="52077" xr:uid="{00000000-0005-0000-0000-00008A720000}"/>
    <cellStyle name="Style 1663 15" xfId="58289" xr:uid="{00000000-0005-0000-0000-00008B720000}"/>
    <cellStyle name="Style 1663 2" xfId="40854" xr:uid="{00000000-0005-0000-0000-00008C720000}"/>
    <cellStyle name="Style 1663 2 2" xfId="26158" xr:uid="{00000000-0005-0000-0000-00008D720000}"/>
    <cellStyle name="Style 1663 2 3" xfId="21259" xr:uid="{00000000-0005-0000-0000-00008E720000}"/>
    <cellStyle name="Style 1663 2 4" xfId="16360" xr:uid="{00000000-0005-0000-0000-00008F720000}"/>
    <cellStyle name="Style 1663 2 5" xfId="11461" xr:uid="{00000000-0005-0000-0000-000090720000}"/>
    <cellStyle name="Style 1663 2 6" xfId="6505" xr:uid="{00000000-0005-0000-0000-000091720000}"/>
    <cellStyle name="Style 1663 2 7" xfId="1550" xr:uid="{00000000-0005-0000-0000-000092720000}"/>
    <cellStyle name="Style 1663 2 8" xfId="49628" xr:uid="{00000000-0005-0000-0000-000093720000}"/>
    <cellStyle name="Style 1663 2 9" xfId="54527" xr:uid="{00000000-0005-0000-0000-000094720000}"/>
    <cellStyle name="Style 1663 3" xfId="38405" xr:uid="{00000000-0005-0000-0000-000095720000}"/>
    <cellStyle name="Style 1663 4" xfId="35956" xr:uid="{00000000-0005-0000-0000-000096720000}"/>
    <cellStyle name="Style 1663 5" xfId="33507" xr:uid="{00000000-0005-0000-0000-000097720000}"/>
    <cellStyle name="Style 1663 6" xfId="31058" xr:uid="{00000000-0005-0000-0000-000098720000}"/>
    <cellStyle name="Style 1663 7" xfId="28609" xr:uid="{00000000-0005-0000-0000-000099720000}"/>
    <cellStyle name="Style 1663 8" xfId="23709" xr:uid="{00000000-0005-0000-0000-00009A720000}"/>
    <cellStyle name="Style 1663 9" xfId="18810" xr:uid="{00000000-0005-0000-0000-00009B720000}"/>
    <cellStyle name="Style 1664" xfId="43626" xr:uid="{00000000-0005-0000-0000-00009C720000}"/>
    <cellStyle name="Style 1664 10" xfId="13910" xr:uid="{00000000-0005-0000-0000-00009D720000}"/>
    <cellStyle name="Style 1664 11" xfId="8955" xr:uid="{00000000-0005-0000-0000-00009E720000}"/>
    <cellStyle name="Style 1664 12" xfId="3999" xr:uid="{00000000-0005-0000-0000-00009F720000}"/>
    <cellStyle name="Style 1664 13" xfId="47179" xr:uid="{00000000-0005-0000-0000-0000A0720000}"/>
    <cellStyle name="Style 1664 14" xfId="52078" xr:uid="{00000000-0005-0000-0000-0000A1720000}"/>
    <cellStyle name="Style 1664 15" xfId="58290" xr:uid="{00000000-0005-0000-0000-0000A2720000}"/>
    <cellStyle name="Style 1664 2" xfId="40853" xr:uid="{00000000-0005-0000-0000-0000A3720000}"/>
    <cellStyle name="Style 1664 2 2" xfId="26157" xr:uid="{00000000-0005-0000-0000-0000A4720000}"/>
    <cellStyle name="Style 1664 2 3" xfId="21258" xr:uid="{00000000-0005-0000-0000-0000A5720000}"/>
    <cellStyle name="Style 1664 2 4" xfId="16359" xr:uid="{00000000-0005-0000-0000-0000A6720000}"/>
    <cellStyle name="Style 1664 2 5" xfId="11460" xr:uid="{00000000-0005-0000-0000-0000A7720000}"/>
    <cellStyle name="Style 1664 2 6" xfId="6504" xr:uid="{00000000-0005-0000-0000-0000A8720000}"/>
    <cellStyle name="Style 1664 2 7" xfId="1549" xr:uid="{00000000-0005-0000-0000-0000A9720000}"/>
    <cellStyle name="Style 1664 2 8" xfId="49629" xr:uid="{00000000-0005-0000-0000-0000AA720000}"/>
    <cellStyle name="Style 1664 2 9" xfId="54528" xr:uid="{00000000-0005-0000-0000-0000AB720000}"/>
    <cellStyle name="Style 1664 3" xfId="38404" xr:uid="{00000000-0005-0000-0000-0000AC720000}"/>
    <cellStyle name="Style 1664 4" xfId="35955" xr:uid="{00000000-0005-0000-0000-0000AD720000}"/>
    <cellStyle name="Style 1664 5" xfId="33506" xr:uid="{00000000-0005-0000-0000-0000AE720000}"/>
    <cellStyle name="Style 1664 6" xfId="31057" xr:uid="{00000000-0005-0000-0000-0000AF720000}"/>
    <cellStyle name="Style 1664 7" xfId="28608" xr:uid="{00000000-0005-0000-0000-0000B0720000}"/>
    <cellStyle name="Style 1664 8" xfId="23708" xr:uid="{00000000-0005-0000-0000-0000B1720000}"/>
    <cellStyle name="Style 1664 9" xfId="18809" xr:uid="{00000000-0005-0000-0000-0000B2720000}"/>
    <cellStyle name="Style 1665" xfId="43625" xr:uid="{00000000-0005-0000-0000-0000B3720000}"/>
    <cellStyle name="Style 1665 10" xfId="13909" xr:uid="{00000000-0005-0000-0000-0000B4720000}"/>
    <cellStyle name="Style 1665 11" xfId="8954" xr:uid="{00000000-0005-0000-0000-0000B5720000}"/>
    <cellStyle name="Style 1665 12" xfId="3998" xr:uid="{00000000-0005-0000-0000-0000B6720000}"/>
    <cellStyle name="Style 1665 13" xfId="47180" xr:uid="{00000000-0005-0000-0000-0000B7720000}"/>
    <cellStyle name="Style 1665 14" xfId="52079" xr:uid="{00000000-0005-0000-0000-0000B8720000}"/>
    <cellStyle name="Style 1665 15" xfId="58291" xr:uid="{00000000-0005-0000-0000-0000B9720000}"/>
    <cellStyle name="Style 1665 2" xfId="40852" xr:uid="{00000000-0005-0000-0000-0000BA720000}"/>
    <cellStyle name="Style 1665 2 2" xfId="26156" xr:uid="{00000000-0005-0000-0000-0000BB720000}"/>
    <cellStyle name="Style 1665 2 3" xfId="21257" xr:uid="{00000000-0005-0000-0000-0000BC720000}"/>
    <cellStyle name="Style 1665 2 4" xfId="16358" xr:uid="{00000000-0005-0000-0000-0000BD720000}"/>
    <cellStyle name="Style 1665 2 5" xfId="11459" xr:uid="{00000000-0005-0000-0000-0000BE720000}"/>
    <cellStyle name="Style 1665 2 6" xfId="6503" xr:uid="{00000000-0005-0000-0000-0000BF720000}"/>
    <cellStyle name="Style 1665 2 7" xfId="1548" xr:uid="{00000000-0005-0000-0000-0000C0720000}"/>
    <cellStyle name="Style 1665 2 8" xfId="49630" xr:uid="{00000000-0005-0000-0000-0000C1720000}"/>
    <cellStyle name="Style 1665 2 9" xfId="54529" xr:uid="{00000000-0005-0000-0000-0000C2720000}"/>
    <cellStyle name="Style 1665 3" xfId="38403" xr:uid="{00000000-0005-0000-0000-0000C3720000}"/>
    <cellStyle name="Style 1665 4" xfId="35954" xr:uid="{00000000-0005-0000-0000-0000C4720000}"/>
    <cellStyle name="Style 1665 5" xfId="33505" xr:uid="{00000000-0005-0000-0000-0000C5720000}"/>
    <cellStyle name="Style 1665 6" xfId="31056" xr:uid="{00000000-0005-0000-0000-0000C6720000}"/>
    <cellStyle name="Style 1665 7" xfId="28607" xr:uid="{00000000-0005-0000-0000-0000C7720000}"/>
    <cellStyle name="Style 1665 8" xfId="23707" xr:uid="{00000000-0005-0000-0000-0000C8720000}"/>
    <cellStyle name="Style 1665 9" xfId="18808" xr:uid="{00000000-0005-0000-0000-0000C9720000}"/>
    <cellStyle name="Style 1666" xfId="43624" xr:uid="{00000000-0005-0000-0000-0000CA720000}"/>
    <cellStyle name="Style 1666 10" xfId="13908" xr:uid="{00000000-0005-0000-0000-0000CB720000}"/>
    <cellStyle name="Style 1666 11" xfId="8953" xr:uid="{00000000-0005-0000-0000-0000CC720000}"/>
    <cellStyle name="Style 1666 12" xfId="3997" xr:uid="{00000000-0005-0000-0000-0000CD720000}"/>
    <cellStyle name="Style 1666 13" xfId="47181" xr:uid="{00000000-0005-0000-0000-0000CE720000}"/>
    <cellStyle name="Style 1666 14" xfId="52080" xr:uid="{00000000-0005-0000-0000-0000CF720000}"/>
    <cellStyle name="Style 1666 15" xfId="58292" xr:uid="{00000000-0005-0000-0000-0000D0720000}"/>
    <cellStyle name="Style 1666 2" xfId="40851" xr:uid="{00000000-0005-0000-0000-0000D1720000}"/>
    <cellStyle name="Style 1666 2 2" xfId="26155" xr:uid="{00000000-0005-0000-0000-0000D2720000}"/>
    <cellStyle name="Style 1666 2 3" xfId="21256" xr:uid="{00000000-0005-0000-0000-0000D3720000}"/>
    <cellStyle name="Style 1666 2 4" xfId="16357" xr:uid="{00000000-0005-0000-0000-0000D4720000}"/>
    <cellStyle name="Style 1666 2 5" xfId="11458" xr:uid="{00000000-0005-0000-0000-0000D5720000}"/>
    <cellStyle name="Style 1666 2 6" xfId="6502" xr:uid="{00000000-0005-0000-0000-0000D6720000}"/>
    <cellStyle name="Style 1666 2 7" xfId="1547" xr:uid="{00000000-0005-0000-0000-0000D7720000}"/>
    <cellStyle name="Style 1666 2 8" xfId="49631" xr:uid="{00000000-0005-0000-0000-0000D8720000}"/>
    <cellStyle name="Style 1666 2 9" xfId="54530" xr:uid="{00000000-0005-0000-0000-0000D9720000}"/>
    <cellStyle name="Style 1666 3" xfId="38402" xr:uid="{00000000-0005-0000-0000-0000DA720000}"/>
    <cellStyle name="Style 1666 4" xfId="35953" xr:uid="{00000000-0005-0000-0000-0000DB720000}"/>
    <cellStyle name="Style 1666 5" xfId="33504" xr:uid="{00000000-0005-0000-0000-0000DC720000}"/>
    <cellStyle name="Style 1666 6" xfId="31055" xr:uid="{00000000-0005-0000-0000-0000DD720000}"/>
    <cellStyle name="Style 1666 7" xfId="28606" xr:uid="{00000000-0005-0000-0000-0000DE720000}"/>
    <cellStyle name="Style 1666 8" xfId="23706" xr:uid="{00000000-0005-0000-0000-0000DF720000}"/>
    <cellStyle name="Style 1666 9" xfId="18807" xr:uid="{00000000-0005-0000-0000-0000E0720000}"/>
    <cellStyle name="Style 1667" xfId="43623" xr:uid="{00000000-0005-0000-0000-0000E1720000}"/>
    <cellStyle name="Style 1667 10" xfId="13907" xr:uid="{00000000-0005-0000-0000-0000E2720000}"/>
    <cellStyle name="Style 1667 11" xfId="8952" xr:uid="{00000000-0005-0000-0000-0000E3720000}"/>
    <cellStyle name="Style 1667 12" xfId="3996" xr:uid="{00000000-0005-0000-0000-0000E4720000}"/>
    <cellStyle name="Style 1667 13" xfId="47182" xr:uid="{00000000-0005-0000-0000-0000E5720000}"/>
    <cellStyle name="Style 1667 14" xfId="52081" xr:uid="{00000000-0005-0000-0000-0000E6720000}"/>
    <cellStyle name="Style 1667 15" xfId="58293" xr:uid="{00000000-0005-0000-0000-0000E7720000}"/>
    <cellStyle name="Style 1667 2" xfId="40850" xr:uid="{00000000-0005-0000-0000-0000E8720000}"/>
    <cellStyle name="Style 1667 2 2" xfId="26154" xr:uid="{00000000-0005-0000-0000-0000E9720000}"/>
    <cellStyle name="Style 1667 2 3" xfId="21255" xr:uid="{00000000-0005-0000-0000-0000EA720000}"/>
    <cellStyle name="Style 1667 2 4" xfId="16356" xr:uid="{00000000-0005-0000-0000-0000EB720000}"/>
    <cellStyle name="Style 1667 2 5" xfId="11457" xr:uid="{00000000-0005-0000-0000-0000EC720000}"/>
    <cellStyle name="Style 1667 2 6" xfId="6501" xr:uid="{00000000-0005-0000-0000-0000ED720000}"/>
    <cellStyle name="Style 1667 2 7" xfId="1546" xr:uid="{00000000-0005-0000-0000-0000EE720000}"/>
    <cellStyle name="Style 1667 2 8" xfId="49632" xr:uid="{00000000-0005-0000-0000-0000EF720000}"/>
    <cellStyle name="Style 1667 2 9" xfId="54531" xr:uid="{00000000-0005-0000-0000-0000F0720000}"/>
    <cellStyle name="Style 1667 3" xfId="38401" xr:uid="{00000000-0005-0000-0000-0000F1720000}"/>
    <cellStyle name="Style 1667 4" xfId="35952" xr:uid="{00000000-0005-0000-0000-0000F2720000}"/>
    <cellStyle name="Style 1667 5" xfId="33503" xr:uid="{00000000-0005-0000-0000-0000F3720000}"/>
    <cellStyle name="Style 1667 6" xfId="31054" xr:uid="{00000000-0005-0000-0000-0000F4720000}"/>
    <cellStyle name="Style 1667 7" xfId="28605" xr:uid="{00000000-0005-0000-0000-0000F5720000}"/>
    <cellStyle name="Style 1667 8" xfId="23705" xr:uid="{00000000-0005-0000-0000-0000F6720000}"/>
    <cellStyle name="Style 1667 9" xfId="18806" xr:uid="{00000000-0005-0000-0000-0000F7720000}"/>
    <cellStyle name="Style 1668" xfId="43622" xr:uid="{00000000-0005-0000-0000-0000F8720000}"/>
    <cellStyle name="Style 1668 10" xfId="13906" xr:uid="{00000000-0005-0000-0000-0000F9720000}"/>
    <cellStyle name="Style 1668 11" xfId="8951" xr:uid="{00000000-0005-0000-0000-0000FA720000}"/>
    <cellStyle name="Style 1668 12" xfId="3995" xr:uid="{00000000-0005-0000-0000-0000FB720000}"/>
    <cellStyle name="Style 1668 13" xfId="47183" xr:uid="{00000000-0005-0000-0000-0000FC720000}"/>
    <cellStyle name="Style 1668 14" xfId="52082" xr:uid="{00000000-0005-0000-0000-0000FD720000}"/>
    <cellStyle name="Style 1668 15" xfId="58294" xr:uid="{00000000-0005-0000-0000-0000FE720000}"/>
    <cellStyle name="Style 1668 2" xfId="40849" xr:uid="{00000000-0005-0000-0000-0000FF720000}"/>
    <cellStyle name="Style 1668 2 2" xfId="26153" xr:uid="{00000000-0005-0000-0000-000000730000}"/>
    <cellStyle name="Style 1668 2 3" xfId="21254" xr:uid="{00000000-0005-0000-0000-000001730000}"/>
    <cellStyle name="Style 1668 2 4" xfId="16355" xr:uid="{00000000-0005-0000-0000-000002730000}"/>
    <cellStyle name="Style 1668 2 5" xfId="11456" xr:uid="{00000000-0005-0000-0000-000003730000}"/>
    <cellStyle name="Style 1668 2 6" xfId="6500" xr:uid="{00000000-0005-0000-0000-000004730000}"/>
    <cellStyle name="Style 1668 2 7" xfId="1545" xr:uid="{00000000-0005-0000-0000-000005730000}"/>
    <cellStyle name="Style 1668 2 8" xfId="49633" xr:uid="{00000000-0005-0000-0000-000006730000}"/>
    <cellStyle name="Style 1668 2 9" xfId="54532" xr:uid="{00000000-0005-0000-0000-000007730000}"/>
    <cellStyle name="Style 1668 3" xfId="38400" xr:uid="{00000000-0005-0000-0000-000008730000}"/>
    <cellStyle name="Style 1668 4" xfId="35951" xr:uid="{00000000-0005-0000-0000-000009730000}"/>
    <cellStyle name="Style 1668 5" xfId="33502" xr:uid="{00000000-0005-0000-0000-00000A730000}"/>
    <cellStyle name="Style 1668 6" xfId="31053" xr:uid="{00000000-0005-0000-0000-00000B730000}"/>
    <cellStyle name="Style 1668 7" xfId="28604" xr:uid="{00000000-0005-0000-0000-00000C730000}"/>
    <cellStyle name="Style 1668 8" xfId="23704" xr:uid="{00000000-0005-0000-0000-00000D730000}"/>
    <cellStyle name="Style 1668 9" xfId="18805" xr:uid="{00000000-0005-0000-0000-00000E730000}"/>
    <cellStyle name="Style 1669" xfId="43621" xr:uid="{00000000-0005-0000-0000-00000F730000}"/>
    <cellStyle name="Style 1669 10" xfId="13905" xr:uid="{00000000-0005-0000-0000-000010730000}"/>
    <cellStyle name="Style 1669 11" xfId="8950" xr:uid="{00000000-0005-0000-0000-000011730000}"/>
    <cellStyle name="Style 1669 12" xfId="3994" xr:uid="{00000000-0005-0000-0000-000012730000}"/>
    <cellStyle name="Style 1669 13" xfId="47184" xr:uid="{00000000-0005-0000-0000-000013730000}"/>
    <cellStyle name="Style 1669 14" xfId="52083" xr:uid="{00000000-0005-0000-0000-000014730000}"/>
    <cellStyle name="Style 1669 15" xfId="58295" xr:uid="{00000000-0005-0000-0000-000015730000}"/>
    <cellStyle name="Style 1669 2" xfId="40848" xr:uid="{00000000-0005-0000-0000-000016730000}"/>
    <cellStyle name="Style 1669 2 2" xfId="26152" xr:uid="{00000000-0005-0000-0000-000017730000}"/>
    <cellStyle name="Style 1669 2 3" xfId="21253" xr:uid="{00000000-0005-0000-0000-000018730000}"/>
    <cellStyle name="Style 1669 2 4" xfId="16354" xr:uid="{00000000-0005-0000-0000-000019730000}"/>
    <cellStyle name="Style 1669 2 5" xfId="11455" xr:uid="{00000000-0005-0000-0000-00001A730000}"/>
    <cellStyle name="Style 1669 2 6" xfId="6499" xr:uid="{00000000-0005-0000-0000-00001B730000}"/>
    <cellStyle name="Style 1669 2 7" xfId="1544" xr:uid="{00000000-0005-0000-0000-00001C730000}"/>
    <cellStyle name="Style 1669 2 8" xfId="49634" xr:uid="{00000000-0005-0000-0000-00001D730000}"/>
    <cellStyle name="Style 1669 2 9" xfId="54533" xr:uid="{00000000-0005-0000-0000-00001E730000}"/>
    <cellStyle name="Style 1669 3" xfId="38399" xr:uid="{00000000-0005-0000-0000-00001F730000}"/>
    <cellStyle name="Style 1669 4" xfId="35950" xr:uid="{00000000-0005-0000-0000-000020730000}"/>
    <cellStyle name="Style 1669 5" xfId="33501" xr:uid="{00000000-0005-0000-0000-000021730000}"/>
    <cellStyle name="Style 1669 6" xfId="31052" xr:uid="{00000000-0005-0000-0000-000022730000}"/>
    <cellStyle name="Style 1669 7" xfId="28603" xr:uid="{00000000-0005-0000-0000-000023730000}"/>
    <cellStyle name="Style 1669 8" xfId="23703" xr:uid="{00000000-0005-0000-0000-000024730000}"/>
    <cellStyle name="Style 1669 9" xfId="18804" xr:uid="{00000000-0005-0000-0000-000025730000}"/>
    <cellStyle name="Style 167" xfId="43620" xr:uid="{00000000-0005-0000-0000-000026730000}"/>
    <cellStyle name="Style 167 10" xfId="13904" xr:uid="{00000000-0005-0000-0000-000027730000}"/>
    <cellStyle name="Style 167 11" xfId="8949" xr:uid="{00000000-0005-0000-0000-000028730000}"/>
    <cellStyle name="Style 167 12" xfId="3993" xr:uid="{00000000-0005-0000-0000-000029730000}"/>
    <cellStyle name="Style 167 13" xfId="47185" xr:uid="{00000000-0005-0000-0000-00002A730000}"/>
    <cellStyle name="Style 167 14" xfId="52084" xr:uid="{00000000-0005-0000-0000-00002B730000}"/>
    <cellStyle name="Style 167 15" xfId="58296" xr:uid="{00000000-0005-0000-0000-00002C730000}"/>
    <cellStyle name="Style 167 2" xfId="40847" xr:uid="{00000000-0005-0000-0000-00002D730000}"/>
    <cellStyle name="Style 167 2 2" xfId="26151" xr:uid="{00000000-0005-0000-0000-00002E730000}"/>
    <cellStyle name="Style 167 2 3" xfId="21252" xr:uid="{00000000-0005-0000-0000-00002F730000}"/>
    <cellStyle name="Style 167 2 4" xfId="16353" xr:uid="{00000000-0005-0000-0000-000030730000}"/>
    <cellStyle name="Style 167 2 5" xfId="11454" xr:uid="{00000000-0005-0000-0000-000031730000}"/>
    <cellStyle name="Style 167 2 6" xfId="6498" xr:uid="{00000000-0005-0000-0000-000032730000}"/>
    <cellStyle name="Style 167 2 7" xfId="1543" xr:uid="{00000000-0005-0000-0000-000033730000}"/>
    <cellStyle name="Style 167 2 8" xfId="49635" xr:uid="{00000000-0005-0000-0000-000034730000}"/>
    <cellStyle name="Style 167 2 9" xfId="54534" xr:uid="{00000000-0005-0000-0000-000035730000}"/>
    <cellStyle name="Style 167 3" xfId="38398" xr:uid="{00000000-0005-0000-0000-000036730000}"/>
    <cellStyle name="Style 167 4" xfId="35949" xr:uid="{00000000-0005-0000-0000-000037730000}"/>
    <cellStyle name="Style 167 5" xfId="33500" xr:uid="{00000000-0005-0000-0000-000038730000}"/>
    <cellStyle name="Style 167 6" xfId="31051" xr:uid="{00000000-0005-0000-0000-000039730000}"/>
    <cellStyle name="Style 167 7" xfId="28602" xr:uid="{00000000-0005-0000-0000-00003A730000}"/>
    <cellStyle name="Style 167 8" xfId="23702" xr:uid="{00000000-0005-0000-0000-00003B730000}"/>
    <cellStyle name="Style 167 9" xfId="18803" xr:uid="{00000000-0005-0000-0000-00003C730000}"/>
    <cellStyle name="Style 1670" xfId="43619" xr:uid="{00000000-0005-0000-0000-00003D730000}"/>
    <cellStyle name="Style 1670 10" xfId="13903" xr:uid="{00000000-0005-0000-0000-00003E730000}"/>
    <cellStyle name="Style 1670 11" xfId="8948" xr:uid="{00000000-0005-0000-0000-00003F730000}"/>
    <cellStyle name="Style 1670 12" xfId="3992" xr:uid="{00000000-0005-0000-0000-000040730000}"/>
    <cellStyle name="Style 1670 13" xfId="47186" xr:uid="{00000000-0005-0000-0000-000041730000}"/>
    <cellStyle name="Style 1670 14" xfId="52085" xr:uid="{00000000-0005-0000-0000-000042730000}"/>
    <cellStyle name="Style 1670 15" xfId="58297" xr:uid="{00000000-0005-0000-0000-000043730000}"/>
    <cellStyle name="Style 1670 2" xfId="40846" xr:uid="{00000000-0005-0000-0000-000044730000}"/>
    <cellStyle name="Style 1670 2 2" xfId="26150" xr:uid="{00000000-0005-0000-0000-000045730000}"/>
    <cellStyle name="Style 1670 2 3" xfId="21251" xr:uid="{00000000-0005-0000-0000-000046730000}"/>
    <cellStyle name="Style 1670 2 4" xfId="16352" xr:uid="{00000000-0005-0000-0000-000047730000}"/>
    <cellStyle name="Style 1670 2 5" xfId="11453" xr:uid="{00000000-0005-0000-0000-000048730000}"/>
    <cellStyle name="Style 1670 2 6" xfId="6497" xr:uid="{00000000-0005-0000-0000-000049730000}"/>
    <cellStyle name="Style 1670 2 7" xfId="1542" xr:uid="{00000000-0005-0000-0000-00004A730000}"/>
    <cellStyle name="Style 1670 2 8" xfId="49636" xr:uid="{00000000-0005-0000-0000-00004B730000}"/>
    <cellStyle name="Style 1670 2 9" xfId="54535" xr:uid="{00000000-0005-0000-0000-00004C730000}"/>
    <cellStyle name="Style 1670 3" xfId="38397" xr:uid="{00000000-0005-0000-0000-00004D730000}"/>
    <cellStyle name="Style 1670 4" xfId="35948" xr:uid="{00000000-0005-0000-0000-00004E730000}"/>
    <cellStyle name="Style 1670 5" xfId="33499" xr:uid="{00000000-0005-0000-0000-00004F730000}"/>
    <cellStyle name="Style 1670 6" xfId="31050" xr:uid="{00000000-0005-0000-0000-000050730000}"/>
    <cellStyle name="Style 1670 7" xfId="28601" xr:uid="{00000000-0005-0000-0000-000051730000}"/>
    <cellStyle name="Style 1670 8" xfId="23701" xr:uid="{00000000-0005-0000-0000-000052730000}"/>
    <cellStyle name="Style 1670 9" xfId="18802" xr:uid="{00000000-0005-0000-0000-000053730000}"/>
    <cellStyle name="Style 1671" xfId="43618" xr:uid="{00000000-0005-0000-0000-000054730000}"/>
    <cellStyle name="Style 1671 10" xfId="13902" xr:uid="{00000000-0005-0000-0000-000055730000}"/>
    <cellStyle name="Style 1671 11" xfId="8947" xr:uid="{00000000-0005-0000-0000-000056730000}"/>
    <cellStyle name="Style 1671 12" xfId="3991" xr:uid="{00000000-0005-0000-0000-000057730000}"/>
    <cellStyle name="Style 1671 13" xfId="47187" xr:uid="{00000000-0005-0000-0000-000058730000}"/>
    <cellStyle name="Style 1671 14" xfId="52086" xr:uid="{00000000-0005-0000-0000-000059730000}"/>
    <cellStyle name="Style 1671 15" xfId="58298" xr:uid="{00000000-0005-0000-0000-00005A730000}"/>
    <cellStyle name="Style 1671 2" xfId="40845" xr:uid="{00000000-0005-0000-0000-00005B730000}"/>
    <cellStyle name="Style 1671 2 2" xfId="26149" xr:uid="{00000000-0005-0000-0000-00005C730000}"/>
    <cellStyle name="Style 1671 2 3" xfId="21250" xr:uid="{00000000-0005-0000-0000-00005D730000}"/>
    <cellStyle name="Style 1671 2 4" xfId="16351" xr:uid="{00000000-0005-0000-0000-00005E730000}"/>
    <cellStyle name="Style 1671 2 5" xfId="11452" xr:uid="{00000000-0005-0000-0000-00005F730000}"/>
    <cellStyle name="Style 1671 2 6" xfId="6496" xr:uid="{00000000-0005-0000-0000-000060730000}"/>
    <cellStyle name="Style 1671 2 7" xfId="1541" xr:uid="{00000000-0005-0000-0000-000061730000}"/>
    <cellStyle name="Style 1671 2 8" xfId="49637" xr:uid="{00000000-0005-0000-0000-000062730000}"/>
    <cellStyle name="Style 1671 2 9" xfId="54536" xr:uid="{00000000-0005-0000-0000-000063730000}"/>
    <cellStyle name="Style 1671 3" xfId="38396" xr:uid="{00000000-0005-0000-0000-000064730000}"/>
    <cellStyle name="Style 1671 4" xfId="35947" xr:uid="{00000000-0005-0000-0000-000065730000}"/>
    <cellStyle name="Style 1671 5" xfId="33498" xr:uid="{00000000-0005-0000-0000-000066730000}"/>
    <cellStyle name="Style 1671 6" xfId="31049" xr:uid="{00000000-0005-0000-0000-000067730000}"/>
    <cellStyle name="Style 1671 7" xfId="28600" xr:uid="{00000000-0005-0000-0000-000068730000}"/>
    <cellStyle name="Style 1671 8" xfId="23700" xr:uid="{00000000-0005-0000-0000-000069730000}"/>
    <cellStyle name="Style 1671 9" xfId="18801" xr:uid="{00000000-0005-0000-0000-00006A730000}"/>
    <cellStyle name="Style 1672" xfId="43617" xr:uid="{00000000-0005-0000-0000-00006B730000}"/>
    <cellStyle name="Style 1672 10" xfId="13901" xr:uid="{00000000-0005-0000-0000-00006C730000}"/>
    <cellStyle name="Style 1672 11" xfId="8946" xr:uid="{00000000-0005-0000-0000-00006D730000}"/>
    <cellStyle name="Style 1672 12" xfId="3990" xr:uid="{00000000-0005-0000-0000-00006E730000}"/>
    <cellStyle name="Style 1672 13" xfId="47188" xr:uid="{00000000-0005-0000-0000-00006F730000}"/>
    <cellStyle name="Style 1672 14" xfId="52087" xr:uid="{00000000-0005-0000-0000-000070730000}"/>
    <cellStyle name="Style 1672 15" xfId="58299" xr:uid="{00000000-0005-0000-0000-000071730000}"/>
    <cellStyle name="Style 1672 2" xfId="40844" xr:uid="{00000000-0005-0000-0000-000072730000}"/>
    <cellStyle name="Style 1672 2 2" xfId="26148" xr:uid="{00000000-0005-0000-0000-000073730000}"/>
    <cellStyle name="Style 1672 2 3" xfId="21249" xr:uid="{00000000-0005-0000-0000-000074730000}"/>
    <cellStyle name="Style 1672 2 4" xfId="16350" xr:uid="{00000000-0005-0000-0000-000075730000}"/>
    <cellStyle name="Style 1672 2 5" xfId="11451" xr:uid="{00000000-0005-0000-0000-000076730000}"/>
    <cellStyle name="Style 1672 2 6" xfId="6495" xr:uid="{00000000-0005-0000-0000-000077730000}"/>
    <cellStyle name="Style 1672 2 7" xfId="1540" xr:uid="{00000000-0005-0000-0000-000078730000}"/>
    <cellStyle name="Style 1672 2 8" xfId="49638" xr:uid="{00000000-0005-0000-0000-000079730000}"/>
    <cellStyle name="Style 1672 2 9" xfId="54537" xr:uid="{00000000-0005-0000-0000-00007A730000}"/>
    <cellStyle name="Style 1672 3" xfId="38395" xr:uid="{00000000-0005-0000-0000-00007B730000}"/>
    <cellStyle name="Style 1672 4" xfId="35946" xr:uid="{00000000-0005-0000-0000-00007C730000}"/>
    <cellStyle name="Style 1672 5" xfId="33497" xr:uid="{00000000-0005-0000-0000-00007D730000}"/>
    <cellStyle name="Style 1672 6" xfId="31048" xr:uid="{00000000-0005-0000-0000-00007E730000}"/>
    <cellStyle name="Style 1672 7" xfId="28599" xr:uid="{00000000-0005-0000-0000-00007F730000}"/>
    <cellStyle name="Style 1672 8" xfId="23699" xr:uid="{00000000-0005-0000-0000-000080730000}"/>
    <cellStyle name="Style 1672 9" xfId="18800" xr:uid="{00000000-0005-0000-0000-000081730000}"/>
    <cellStyle name="Style 1673" xfId="43616" xr:uid="{00000000-0005-0000-0000-000082730000}"/>
    <cellStyle name="Style 1673 10" xfId="13900" xr:uid="{00000000-0005-0000-0000-000083730000}"/>
    <cellStyle name="Style 1673 11" xfId="8945" xr:uid="{00000000-0005-0000-0000-000084730000}"/>
    <cellStyle name="Style 1673 12" xfId="3989" xr:uid="{00000000-0005-0000-0000-000085730000}"/>
    <cellStyle name="Style 1673 13" xfId="47189" xr:uid="{00000000-0005-0000-0000-000086730000}"/>
    <cellStyle name="Style 1673 14" xfId="52088" xr:uid="{00000000-0005-0000-0000-000087730000}"/>
    <cellStyle name="Style 1673 15" xfId="58300" xr:uid="{00000000-0005-0000-0000-000088730000}"/>
    <cellStyle name="Style 1673 2" xfId="40843" xr:uid="{00000000-0005-0000-0000-000089730000}"/>
    <cellStyle name="Style 1673 2 2" xfId="26147" xr:uid="{00000000-0005-0000-0000-00008A730000}"/>
    <cellStyle name="Style 1673 2 3" xfId="21248" xr:uid="{00000000-0005-0000-0000-00008B730000}"/>
    <cellStyle name="Style 1673 2 4" xfId="16349" xr:uid="{00000000-0005-0000-0000-00008C730000}"/>
    <cellStyle name="Style 1673 2 5" xfId="11450" xr:uid="{00000000-0005-0000-0000-00008D730000}"/>
    <cellStyle name="Style 1673 2 6" xfId="6494" xr:uid="{00000000-0005-0000-0000-00008E730000}"/>
    <cellStyle name="Style 1673 2 7" xfId="1539" xr:uid="{00000000-0005-0000-0000-00008F730000}"/>
    <cellStyle name="Style 1673 2 8" xfId="49639" xr:uid="{00000000-0005-0000-0000-000090730000}"/>
    <cellStyle name="Style 1673 2 9" xfId="54538" xr:uid="{00000000-0005-0000-0000-000091730000}"/>
    <cellStyle name="Style 1673 3" xfId="38394" xr:uid="{00000000-0005-0000-0000-000092730000}"/>
    <cellStyle name="Style 1673 4" xfId="35945" xr:uid="{00000000-0005-0000-0000-000093730000}"/>
    <cellStyle name="Style 1673 5" xfId="33496" xr:uid="{00000000-0005-0000-0000-000094730000}"/>
    <cellStyle name="Style 1673 6" xfId="31047" xr:uid="{00000000-0005-0000-0000-000095730000}"/>
    <cellStyle name="Style 1673 7" xfId="28598" xr:uid="{00000000-0005-0000-0000-000096730000}"/>
    <cellStyle name="Style 1673 8" xfId="23698" xr:uid="{00000000-0005-0000-0000-000097730000}"/>
    <cellStyle name="Style 1673 9" xfId="18799" xr:uid="{00000000-0005-0000-0000-000098730000}"/>
    <cellStyle name="Style 1674" xfId="43615" xr:uid="{00000000-0005-0000-0000-000099730000}"/>
    <cellStyle name="Style 1674 10" xfId="13899" xr:uid="{00000000-0005-0000-0000-00009A730000}"/>
    <cellStyle name="Style 1674 11" xfId="8944" xr:uid="{00000000-0005-0000-0000-00009B730000}"/>
    <cellStyle name="Style 1674 12" xfId="3988" xr:uid="{00000000-0005-0000-0000-00009C730000}"/>
    <cellStyle name="Style 1674 13" xfId="47190" xr:uid="{00000000-0005-0000-0000-00009D730000}"/>
    <cellStyle name="Style 1674 14" xfId="52089" xr:uid="{00000000-0005-0000-0000-00009E730000}"/>
    <cellStyle name="Style 1674 15" xfId="58301" xr:uid="{00000000-0005-0000-0000-00009F730000}"/>
    <cellStyle name="Style 1674 2" xfId="40842" xr:uid="{00000000-0005-0000-0000-0000A0730000}"/>
    <cellStyle name="Style 1674 2 2" xfId="26146" xr:uid="{00000000-0005-0000-0000-0000A1730000}"/>
    <cellStyle name="Style 1674 2 3" xfId="21247" xr:uid="{00000000-0005-0000-0000-0000A2730000}"/>
    <cellStyle name="Style 1674 2 4" xfId="16348" xr:uid="{00000000-0005-0000-0000-0000A3730000}"/>
    <cellStyle name="Style 1674 2 5" xfId="11449" xr:uid="{00000000-0005-0000-0000-0000A4730000}"/>
    <cellStyle name="Style 1674 2 6" xfId="6493" xr:uid="{00000000-0005-0000-0000-0000A5730000}"/>
    <cellStyle name="Style 1674 2 7" xfId="1538" xr:uid="{00000000-0005-0000-0000-0000A6730000}"/>
    <cellStyle name="Style 1674 2 8" xfId="49640" xr:uid="{00000000-0005-0000-0000-0000A7730000}"/>
    <cellStyle name="Style 1674 2 9" xfId="54539" xr:uid="{00000000-0005-0000-0000-0000A8730000}"/>
    <cellStyle name="Style 1674 3" xfId="38393" xr:uid="{00000000-0005-0000-0000-0000A9730000}"/>
    <cellStyle name="Style 1674 4" xfId="35944" xr:uid="{00000000-0005-0000-0000-0000AA730000}"/>
    <cellStyle name="Style 1674 5" xfId="33495" xr:uid="{00000000-0005-0000-0000-0000AB730000}"/>
    <cellStyle name="Style 1674 6" xfId="31046" xr:uid="{00000000-0005-0000-0000-0000AC730000}"/>
    <cellStyle name="Style 1674 7" xfId="28597" xr:uid="{00000000-0005-0000-0000-0000AD730000}"/>
    <cellStyle name="Style 1674 8" xfId="23697" xr:uid="{00000000-0005-0000-0000-0000AE730000}"/>
    <cellStyle name="Style 1674 9" xfId="18798" xr:uid="{00000000-0005-0000-0000-0000AF730000}"/>
    <cellStyle name="Style 1675" xfId="43614" xr:uid="{00000000-0005-0000-0000-0000B0730000}"/>
    <cellStyle name="Style 1675 10" xfId="13898" xr:uid="{00000000-0005-0000-0000-0000B1730000}"/>
    <cellStyle name="Style 1675 11" xfId="8943" xr:uid="{00000000-0005-0000-0000-0000B2730000}"/>
    <cellStyle name="Style 1675 12" xfId="3987" xr:uid="{00000000-0005-0000-0000-0000B3730000}"/>
    <cellStyle name="Style 1675 13" xfId="47191" xr:uid="{00000000-0005-0000-0000-0000B4730000}"/>
    <cellStyle name="Style 1675 14" xfId="52090" xr:uid="{00000000-0005-0000-0000-0000B5730000}"/>
    <cellStyle name="Style 1675 15" xfId="58302" xr:uid="{00000000-0005-0000-0000-0000B6730000}"/>
    <cellStyle name="Style 1675 2" xfId="40841" xr:uid="{00000000-0005-0000-0000-0000B7730000}"/>
    <cellStyle name="Style 1675 2 2" xfId="26145" xr:uid="{00000000-0005-0000-0000-0000B8730000}"/>
    <cellStyle name="Style 1675 2 3" xfId="21246" xr:uid="{00000000-0005-0000-0000-0000B9730000}"/>
    <cellStyle name="Style 1675 2 4" xfId="16347" xr:uid="{00000000-0005-0000-0000-0000BA730000}"/>
    <cellStyle name="Style 1675 2 5" xfId="11448" xr:uid="{00000000-0005-0000-0000-0000BB730000}"/>
    <cellStyle name="Style 1675 2 6" xfId="6492" xr:uid="{00000000-0005-0000-0000-0000BC730000}"/>
    <cellStyle name="Style 1675 2 7" xfId="1537" xr:uid="{00000000-0005-0000-0000-0000BD730000}"/>
    <cellStyle name="Style 1675 2 8" xfId="49641" xr:uid="{00000000-0005-0000-0000-0000BE730000}"/>
    <cellStyle name="Style 1675 2 9" xfId="54540" xr:uid="{00000000-0005-0000-0000-0000BF730000}"/>
    <cellStyle name="Style 1675 3" xfId="38392" xr:uid="{00000000-0005-0000-0000-0000C0730000}"/>
    <cellStyle name="Style 1675 4" xfId="35943" xr:uid="{00000000-0005-0000-0000-0000C1730000}"/>
    <cellStyle name="Style 1675 5" xfId="33494" xr:uid="{00000000-0005-0000-0000-0000C2730000}"/>
    <cellStyle name="Style 1675 6" xfId="31045" xr:uid="{00000000-0005-0000-0000-0000C3730000}"/>
    <cellStyle name="Style 1675 7" xfId="28596" xr:uid="{00000000-0005-0000-0000-0000C4730000}"/>
    <cellStyle name="Style 1675 8" xfId="23696" xr:uid="{00000000-0005-0000-0000-0000C5730000}"/>
    <cellStyle name="Style 1675 9" xfId="18797" xr:uid="{00000000-0005-0000-0000-0000C6730000}"/>
    <cellStyle name="Style 1676" xfId="43613" xr:uid="{00000000-0005-0000-0000-0000C7730000}"/>
    <cellStyle name="Style 1676 10" xfId="13897" xr:uid="{00000000-0005-0000-0000-0000C8730000}"/>
    <cellStyle name="Style 1676 11" xfId="8942" xr:uid="{00000000-0005-0000-0000-0000C9730000}"/>
    <cellStyle name="Style 1676 12" xfId="3986" xr:uid="{00000000-0005-0000-0000-0000CA730000}"/>
    <cellStyle name="Style 1676 13" xfId="47192" xr:uid="{00000000-0005-0000-0000-0000CB730000}"/>
    <cellStyle name="Style 1676 14" xfId="52091" xr:uid="{00000000-0005-0000-0000-0000CC730000}"/>
    <cellStyle name="Style 1676 15" xfId="58303" xr:uid="{00000000-0005-0000-0000-0000CD730000}"/>
    <cellStyle name="Style 1676 2" xfId="40840" xr:uid="{00000000-0005-0000-0000-0000CE730000}"/>
    <cellStyle name="Style 1676 2 2" xfId="26144" xr:uid="{00000000-0005-0000-0000-0000CF730000}"/>
    <cellStyle name="Style 1676 2 3" xfId="21245" xr:uid="{00000000-0005-0000-0000-0000D0730000}"/>
    <cellStyle name="Style 1676 2 4" xfId="16346" xr:uid="{00000000-0005-0000-0000-0000D1730000}"/>
    <cellStyle name="Style 1676 2 5" xfId="11447" xr:uid="{00000000-0005-0000-0000-0000D2730000}"/>
    <cellStyle name="Style 1676 2 6" xfId="6491" xr:uid="{00000000-0005-0000-0000-0000D3730000}"/>
    <cellStyle name="Style 1676 2 7" xfId="1536" xr:uid="{00000000-0005-0000-0000-0000D4730000}"/>
    <cellStyle name="Style 1676 2 8" xfId="49642" xr:uid="{00000000-0005-0000-0000-0000D5730000}"/>
    <cellStyle name="Style 1676 2 9" xfId="54541" xr:uid="{00000000-0005-0000-0000-0000D6730000}"/>
    <cellStyle name="Style 1676 3" xfId="38391" xr:uid="{00000000-0005-0000-0000-0000D7730000}"/>
    <cellStyle name="Style 1676 4" xfId="35942" xr:uid="{00000000-0005-0000-0000-0000D8730000}"/>
    <cellStyle name="Style 1676 5" xfId="33493" xr:uid="{00000000-0005-0000-0000-0000D9730000}"/>
    <cellStyle name="Style 1676 6" xfId="31044" xr:uid="{00000000-0005-0000-0000-0000DA730000}"/>
    <cellStyle name="Style 1676 7" xfId="28595" xr:uid="{00000000-0005-0000-0000-0000DB730000}"/>
    <cellStyle name="Style 1676 8" xfId="23695" xr:uid="{00000000-0005-0000-0000-0000DC730000}"/>
    <cellStyle name="Style 1676 9" xfId="18796" xr:uid="{00000000-0005-0000-0000-0000DD730000}"/>
    <cellStyle name="Style 1677" xfId="43612" xr:uid="{00000000-0005-0000-0000-0000DE730000}"/>
    <cellStyle name="Style 1677 10" xfId="13896" xr:uid="{00000000-0005-0000-0000-0000DF730000}"/>
    <cellStyle name="Style 1677 11" xfId="8941" xr:uid="{00000000-0005-0000-0000-0000E0730000}"/>
    <cellStyle name="Style 1677 12" xfId="3985" xr:uid="{00000000-0005-0000-0000-0000E1730000}"/>
    <cellStyle name="Style 1677 13" xfId="47193" xr:uid="{00000000-0005-0000-0000-0000E2730000}"/>
    <cellStyle name="Style 1677 14" xfId="52092" xr:uid="{00000000-0005-0000-0000-0000E3730000}"/>
    <cellStyle name="Style 1677 15" xfId="58304" xr:uid="{00000000-0005-0000-0000-0000E4730000}"/>
    <cellStyle name="Style 1677 2" xfId="40839" xr:uid="{00000000-0005-0000-0000-0000E5730000}"/>
    <cellStyle name="Style 1677 2 2" xfId="26143" xr:uid="{00000000-0005-0000-0000-0000E6730000}"/>
    <cellStyle name="Style 1677 2 3" xfId="21244" xr:uid="{00000000-0005-0000-0000-0000E7730000}"/>
    <cellStyle name="Style 1677 2 4" xfId="16345" xr:uid="{00000000-0005-0000-0000-0000E8730000}"/>
    <cellStyle name="Style 1677 2 5" xfId="11446" xr:uid="{00000000-0005-0000-0000-0000E9730000}"/>
    <cellStyle name="Style 1677 2 6" xfId="6490" xr:uid="{00000000-0005-0000-0000-0000EA730000}"/>
    <cellStyle name="Style 1677 2 7" xfId="1535" xr:uid="{00000000-0005-0000-0000-0000EB730000}"/>
    <cellStyle name="Style 1677 2 8" xfId="49643" xr:uid="{00000000-0005-0000-0000-0000EC730000}"/>
    <cellStyle name="Style 1677 2 9" xfId="54542" xr:uid="{00000000-0005-0000-0000-0000ED730000}"/>
    <cellStyle name="Style 1677 3" xfId="38390" xr:uid="{00000000-0005-0000-0000-0000EE730000}"/>
    <cellStyle name="Style 1677 4" xfId="35941" xr:uid="{00000000-0005-0000-0000-0000EF730000}"/>
    <cellStyle name="Style 1677 5" xfId="33492" xr:uid="{00000000-0005-0000-0000-0000F0730000}"/>
    <cellStyle name="Style 1677 6" xfId="31043" xr:uid="{00000000-0005-0000-0000-0000F1730000}"/>
    <cellStyle name="Style 1677 7" xfId="28594" xr:uid="{00000000-0005-0000-0000-0000F2730000}"/>
    <cellStyle name="Style 1677 8" xfId="23694" xr:uid="{00000000-0005-0000-0000-0000F3730000}"/>
    <cellStyle name="Style 1677 9" xfId="18795" xr:uid="{00000000-0005-0000-0000-0000F4730000}"/>
    <cellStyle name="Style 1678" xfId="43611" xr:uid="{00000000-0005-0000-0000-0000F5730000}"/>
    <cellStyle name="Style 1678 10" xfId="13895" xr:uid="{00000000-0005-0000-0000-0000F6730000}"/>
    <cellStyle name="Style 1678 11" xfId="8940" xr:uid="{00000000-0005-0000-0000-0000F7730000}"/>
    <cellStyle name="Style 1678 12" xfId="3984" xr:uid="{00000000-0005-0000-0000-0000F8730000}"/>
    <cellStyle name="Style 1678 13" xfId="47194" xr:uid="{00000000-0005-0000-0000-0000F9730000}"/>
    <cellStyle name="Style 1678 14" xfId="52093" xr:uid="{00000000-0005-0000-0000-0000FA730000}"/>
    <cellStyle name="Style 1678 15" xfId="58305" xr:uid="{00000000-0005-0000-0000-0000FB730000}"/>
    <cellStyle name="Style 1678 2" xfId="40838" xr:uid="{00000000-0005-0000-0000-0000FC730000}"/>
    <cellStyle name="Style 1678 2 2" xfId="26142" xr:uid="{00000000-0005-0000-0000-0000FD730000}"/>
    <cellStyle name="Style 1678 2 3" xfId="21243" xr:uid="{00000000-0005-0000-0000-0000FE730000}"/>
    <cellStyle name="Style 1678 2 4" xfId="16344" xr:uid="{00000000-0005-0000-0000-0000FF730000}"/>
    <cellStyle name="Style 1678 2 5" xfId="11445" xr:uid="{00000000-0005-0000-0000-000000740000}"/>
    <cellStyle name="Style 1678 2 6" xfId="6489" xr:uid="{00000000-0005-0000-0000-000001740000}"/>
    <cellStyle name="Style 1678 2 7" xfId="1534" xr:uid="{00000000-0005-0000-0000-000002740000}"/>
    <cellStyle name="Style 1678 2 8" xfId="49644" xr:uid="{00000000-0005-0000-0000-000003740000}"/>
    <cellStyle name="Style 1678 2 9" xfId="54543" xr:uid="{00000000-0005-0000-0000-000004740000}"/>
    <cellStyle name="Style 1678 3" xfId="38389" xr:uid="{00000000-0005-0000-0000-000005740000}"/>
    <cellStyle name="Style 1678 4" xfId="35940" xr:uid="{00000000-0005-0000-0000-000006740000}"/>
    <cellStyle name="Style 1678 5" xfId="33491" xr:uid="{00000000-0005-0000-0000-000007740000}"/>
    <cellStyle name="Style 1678 6" xfId="31042" xr:uid="{00000000-0005-0000-0000-000008740000}"/>
    <cellStyle name="Style 1678 7" xfId="28593" xr:uid="{00000000-0005-0000-0000-000009740000}"/>
    <cellStyle name="Style 1678 8" xfId="23693" xr:uid="{00000000-0005-0000-0000-00000A740000}"/>
    <cellStyle name="Style 1678 9" xfId="18794" xr:uid="{00000000-0005-0000-0000-00000B740000}"/>
    <cellStyle name="Style 1679" xfId="43610" xr:uid="{00000000-0005-0000-0000-00000C740000}"/>
    <cellStyle name="Style 1679 10" xfId="13894" xr:uid="{00000000-0005-0000-0000-00000D740000}"/>
    <cellStyle name="Style 1679 11" xfId="8939" xr:uid="{00000000-0005-0000-0000-00000E740000}"/>
    <cellStyle name="Style 1679 12" xfId="3983" xr:uid="{00000000-0005-0000-0000-00000F740000}"/>
    <cellStyle name="Style 1679 13" xfId="47195" xr:uid="{00000000-0005-0000-0000-000010740000}"/>
    <cellStyle name="Style 1679 14" xfId="52094" xr:uid="{00000000-0005-0000-0000-000011740000}"/>
    <cellStyle name="Style 1679 15" xfId="58306" xr:uid="{00000000-0005-0000-0000-000012740000}"/>
    <cellStyle name="Style 1679 2" xfId="40837" xr:uid="{00000000-0005-0000-0000-000013740000}"/>
    <cellStyle name="Style 1679 2 2" xfId="26141" xr:uid="{00000000-0005-0000-0000-000014740000}"/>
    <cellStyle name="Style 1679 2 3" xfId="21242" xr:uid="{00000000-0005-0000-0000-000015740000}"/>
    <cellStyle name="Style 1679 2 4" xfId="16343" xr:uid="{00000000-0005-0000-0000-000016740000}"/>
    <cellStyle name="Style 1679 2 5" xfId="11444" xr:uid="{00000000-0005-0000-0000-000017740000}"/>
    <cellStyle name="Style 1679 2 6" xfId="6488" xr:uid="{00000000-0005-0000-0000-000018740000}"/>
    <cellStyle name="Style 1679 2 7" xfId="1533" xr:uid="{00000000-0005-0000-0000-000019740000}"/>
    <cellStyle name="Style 1679 2 8" xfId="49645" xr:uid="{00000000-0005-0000-0000-00001A740000}"/>
    <cellStyle name="Style 1679 2 9" xfId="54544" xr:uid="{00000000-0005-0000-0000-00001B740000}"/>
    <cellStyle name="Style 1679 3" xfId="38388" xr:uid="{00000000-0005-0000-0000-00001C740000}"/>
    <cellStyle name="Style 1679 4" xfId="35939" xr:uid="{00000000-0005-0000-0000-00001D740000}"/>
    <cellStyle name="Style 1679 5" xfId="33490" xr:uid="{00000000-0005-0000-0000-00001E740000}"/>
    <cellStyle name="Style 1679 6" xfId="31041" xr:uid="{00000000-0005-0000-0000-00001F740000}"/>
    <cellStyle name="Style 1679 7" xfId="28592" xr:uid="{00000000-0005-0000-0000-000020740000}"/>
    <cellStyle name="Style 1679 8" xfId="23692" xr:uid="{00000000-0005-0000-0000-000021740000}"/>
    <cellStyle name="Style 1679 9" xfId="18793" xr:uid="{00000000-0005-0000-0000-000022740000}"/>
    <cellStyle name="Style 168" xfId="43609" xr:uid="{00000000-0005-0000-0000-000023740000}"/>
    <cellStyle name="Style 168 10" xfId="13893" xr:uid="{00000000-0005-0000-0000-000024740000}"/>
    <cellStyle name="Style 168 11" xfId="8938" xr:uid="{00000000-0005-0000-0000-000025740000}"/>
    <cellStyle name="Style 168 12" xfId="3982" xr:uid="{00000000-0005-0000-0000-000026740000}"/>
    <cellStyle name="Style 168 13" xfId="47196" xr:uid="{00000000-0005-0000-0000-000027740000}"/>
    <cellStyle name="Style 168 14" xfId="52095" xr:uid="{00000000-0005-0000-0000-000028740000}"/>
    <cellStyle name="Style 168 15" xfId="58307" xr:uid="{00000000-0005-0000-0000-000029740000}"/>
    <cellStyle name="Style 168 2" xfId="40836" xr:uid="{00000000-0005-0000-0000-00002A740000}"/>
    <cellStyle name="Style 168 2 2" xfId="26140" xr:uid="{00000000-0005-0000-0000-00002B740000}"/>
    <cellStyle name="Style 168 2 3" xfId="21241" xr:uid="{00000000-0005-0000-0000-00002C740000}"/>
    <cellStyle name="Style 168 2 4" xfId="16342" xr:uid="{00000000-0005-0000-0000-00002D740000}"/>
    <cellStyle name="Style 168 2 5" xfId="11443" xr:uid="{00000000-0005-0000-0000-00002E740000}"/>
    <cellStyle name="Style 168 2 6" xfId="6487" xr:uid="{00000000-0005-0000-0000-00002F740000}"/>
    <cellStyle name="Style 168 2 7" xfId="1532" xr:uid="{00000000-0005-0000-0000-000030740000}"/>
    <cellStyle name="Style 168 2 8" xfId="49646" xr:uid="{00000000-0005-0000-0000-000031740000}"/>
    <cellStyle name="Style 168 2 9" xfId="54545" xr:uid="{00000000-0005-0000-0000-000032740000}"/>
    <cellStyle name="Style 168 3" xfId="38387" xr:uid="{00000000-0005-0000-0000-000033740000}"/>
    <cellStyle name="Style 168 4" xfId="35938" xr:uid="{00000000-0005-0000-0000-000034740000}"/>
    <cellStyle name="Style 168 5" xfId="33489" xr:uid="{00000000-0005-0000-0000-000035740000}"/>
    <cellStyle name="Style 168 6" xfId="31040" xr:uid="{00000000-0005-0000-0000-000036740000}"/>
    <cellStyle name="Style 168 7" xfId="28591" xr:uid="{00000000-0005-0000-0000-000037740000}"/>
    <cellStyle name="Style 168 8" xfId="23691" xr:uid="{00000000-0005-0000-0000-000038740000}"/>
    <cellStyle name="Style 168 9" xfId="18792" xr:uid="{00000000-0005-0000-0000-000039740000}"/>
    <cellStyle name="Style 1680" xfId="43608" xr:uid="{00000000-0005-0000-0000-00003A740000}"/>
    <cellStyle name="Style 1680 10" xfId="13892" xr:uid="{00000000-0005-0000-0000-00003B740000}"/>
    <cellStyle name="Style 1680 11" xfId="8937" xr:uid="{00000000-0005-0000-0000-00003C740000}"/>
    <cellStyle name="Style 1680 12" xfId="3981" xr:uid="{00000000-0005-0000-0000-00003D740000}"/>
    <cellStyle name="Style 1680 13" xfId="47197" xr:uid="{00000000-0005-0000-0000-00003E740000}"/>
    <cellStyle name="Style 1680 14" xfId="52096" xr:uid="{00000000-0005-0000-0000-00003F740000}"/>
    <cellStyle name="Style 1680 15" xfId="58308" xr:uid="{00000000-0005-0000-0000-000040740000}"/>
    <cellStyle name="Style 1680 2" xfId="40835" xr:uid="{00000000-0005-0000-0000-000041740000}"/>
    <cellStyle name="Style 1680 2 2" xfId="26139" xr:uid="{00000000-0005-0000-0000-000042740000}"/>
    <cellStyle name="Style 1680 2 3" xfId="21240" xr:uid="{00000000-0005-0000-0000-000043740000}"/>
    <cellStyle name="Style 1680 2 4" xfId="16341" xr:uid="{00000000-0005-0000-0000-000044740000}"/>
    <cellStyle name="Style 1680 2 5" xfId="11442" xr:uid="{00000000-0005-0000-0000-000045740000}"/>
    <cellStyle name="Style 1680 2 6" xfId="6486" xr:uid="{00000000-0005-0000-0000-000046740000}"/>
    <cellStyle name="Style 1680 2 7" xfId="1531" xr:uid="{00000000-0005-0000-0000-000047740000}"/>
    <cellStyle name="Style 1680 2 8" xfId="49647" xr:uid="{00000000-0005-0000-0000-000048740000}"/>
    <cellStyle name="Style 1680 2 9" xfId="54546" xr:uid="{00000000-0005-0000-0000-000049740000}"/>
    <cellStyle name="Style 1680 3" xfId="38386" xr:uid="{00000000-0005-0000-0000-00004A740000}"/>
    <cellStyle name="Style 1680 4" xfId="35937" xr:uid="{00000000-0005-0000-0000-00004B740000}"/>
    <cellStyle name="Style 1680 5" xfId="33488" xr:uid="{00000000-0005-0000-0000-00004C740000}"/>
    <cellStyle name="Style 1680 6" xfId="31039" xr:uid="{00000000-0005-0000-0000-00004D740000}"/>
    <cellStyle name="Style 1680 7" xfId="28590" xr:uid="{00000000-0005-0000-0000-00004E740000}"/>
    <cellStyle name="Style 1680 8" xfId="23690" xr:uid="{00000000-0005-0000-0000-00004F740000}"/>
    <cellStyle name="Style 1680 9" xfId="18791" xr:uid="{00000000-0005-0000-0000-000050740000}"/>
    <cellStyle name="Style 1681" xfId="43607" xr:uid="{00000000-0005-0000-0000-000051740000}"/>
    <cellStyle name="Style 1681 10" xfId="13891" xr:uid="{00000000-0005-0000-0000-000052740000}"/>
    <cellStyle name="Style 1681 11" xfId="8936" xr:uid="{00000000-0005-0000-0000-000053740000}"/>
    <cellStyle name="Style 1681 12" xfId="3980" xr:uid="{00000000-0005-0000-0000-000054740000}"/>
    <cellStyle name="Style 1681 13" xfId="47198" xr:uid="{00000000-0005-0000-0000-000055740000}"/>
    <cellStyle name="Style 1681 14" xfId="52097" xr:uid="{00000000-0005-0000-0000-000056740000}"/>
    <cellStyle name="Style 1681 15" xfId="58309" xr:uid="{00000000-0005-0000-0000-000057740000}"/>
    <cellStyle name="Style 1681 2" xfId="40834" xr:uid="{00000000-0005-0000-0000-000058740000}"/>
    <cellStyle name="Style 1681 2 2" xfId="26138" xr:uid="{00000000-0005-0000-0000-000059740000}"/>
    <cellStyle name="Style 1681 2 3" xfId="21239" xr:uid="{00000000-0005-0000-0000-00005A740000}"/>
    <cellStyle name="Style 1681 2 4" xfId="16340" xr:uid="{00000000-0005-0000-0000-00005B740000}"/>
    <cellStyle name="Style 1681 2 5" xfId="11441" xr:uid="{00000000-0005-0000-0000-00005C740000}"/>
    <cellStyle name="Style 1681 2 6" xfId="6485" xr:uid="{00000000-0005-0000-0000-00005D740000}"/>
    <cellStyle name="Style 1681 2 7" xfId="1530" xr:uid="{00000000-0005-0000-0000-00005E740000}"/>
    <cellStyle name="Style 1681 2 8" xfId="49648" xr:uid="{00000000-0005-0000-0000-00005F740000}"/>
    <cellStyle name="Style 1681 2 9" xfId="54547" xr:uid="{00000000-0005-0000-0000-000060740000}"/>
    <cellStyle name="Style 1681 3" xfId="38385" xr:uid="{00000000-0005-0000-0000-000061740000}"/>
    <cellStyle name="Style 1681 4" xfId="35936" xr:uid="{00000000-0005-0000-0000-000062740000}"/>
    <cellStyle name="Style 1681 5" xfId="33487" xr:uid="{00000000-0005-0000-0000-000063740000}"/>
    <cellStyle name="Style 1681 6" xfId="31038" xr:uid="{00000000-0005-0000-0000-000064740000}"/>
    <cellStyle name="Style 1681 7" xfId="28589" xr:uid="{00000000-0005-0000-0000-000065740000}"/>
    <cellStyle name="Style 1681 8" xfId="23689" xr:uid="{00000000-0005-0000-0000-000066740000}"/>
    <cellStyle name="Style 1681 9" xfId="18790" xr:uid="{00000000-0005-0000-0000-000067740000}"/>
    <cellStyle name="Style 1682" xfId="43606" xr:uid="{00000000-0005-0000-0000-000068740000}"/>
    <cellStyle name="Style 1682 10" xfId="13890" xr:uid="{00000000-0005-0000-0000-000069740000}"/>
    <cellStyle name="Style 1682 11" xfId="8935" xr:uid="{00000000-0005-0000-0000-00006A740000}"/>
    <cellStyle name="Style 1682 12" xfId="3979" xr:uid="{00000000-0005-0000-0000-00006B740000}"/>
    <cellStyle name="Style 1682 13" xfId="47199" xr:uid="{00000000-0005-0000-0000-00006C740000}"/>
    <cellStyle name="Style 1682 14" xfId="52098" xr:uid="{00000000-0005-0000-0000-00006D740000}"/>
    <cellStyle name="Style 1682 15" xfId="58310" xr:uid="{00000000-0005-0000-0000-00006E740000}"/>
    <cellStyle name="Style 1682 2" xfId="40833" xr:uid="{00000000-0005-0000-0000-00006F740000}"/>
    <cellStyle name="Style 1682 2 2" xfId="26137" xr:uid="{00000000-0005-0000-0000-000070740000}"/>
    <cellStyle name="Style 1682 2 3" xfId="21238" xr:uid="{00000000-0005-0000-0000-000071740000}"/>
    <cellStyle name="Style 1682 2 4" xfId="16339" xr:uid="{00000000-0005-0000-0000-000072740000}"/>
    <cellStyle name="Style 1682 2 5" xfId="11440" xr:uid="{00000000-0005-0000-0000-000073740000}"/>
    <cellStyle name="Style 1682 2 6" xfId="6484" xr:uid="{00000000-0005-0000-0000-000074740000}"/>
    <cellStyle name="Style 1682 2 7" xfId="1529" xr:uid="{00000000-0005-0000-0000-000075740000}"/>
    <cellStyle name="Style 1682 2 8" xfId="49649" xr:uid="{00000000-0005-0000-0000-000076740000}"/>
    <cellStyle name="Style 1682 2 9" xfId="54548" xr:uid="{00000000-0005-0000-0000-000077740000}"/>
    <cellStyle name="Style 1682 3" xfId="38384" xr:uid="{00000000-0005-0000-0000-000078740000}"/>
    <cellStyle name="Style 1682 4" xfId="35935" xr:uid="{00000000-0005-0000-0000-000079740000}"/>
    <cellStyle name="Style 1682 5" xfId="33486" xr:uid="{00000000-0005-0000-0000-00007A740000}"/>
    <cellStyle name="Style 1682 6" xfId="31037" xr:uid="{00000000-0005-0000-0000-00007B740000}"/>
    <cellStyle name="Style 1682 7" xfId="28588" xr:uid="{00000000-0005-0000-0000-00007C740000}"/>
    <cellStyle name="Style 1682 8" xfId="23688" xr:uid="{00000000-0005-0000-0000-00007D740000}"/>
    <cellStyle name="Style 1682 9" xfId="18789" xr:uid="{00000000-0005-0000-0000-00007E740000}"/>
    <cellStyle name="Style 1683" xfId="43605" xr:uid="{00000000-0005-0000-0000-00007F740000}"/>
    <cellStyle name="Style 1683 10" xfId="13889" xr:uid="{00000000-0005-0000-0000-000080740000}"/>
    <cellStyle name="Style 1683 11" xfId="8934" xr:uid="{00000000-0005-0000-0000-000081740000}"/>
    <cellStyle name="Style 1683 12" xfId="3978" xr:uid="{00000000-0005-0000-0000-000082740000}"/>
    <cellStyle name="Style 1683 13" xfId="47200" xr:uid="{00000000-0005-0000-0000-000083740000}"/>
    <cellStyle name="Style 1683 14" xfId="52099" xr:uid="{00000000-0005-0000-0000-000084740000}"/>
    <cellStyle name="Style 1683 15" xfId="58311" xr:uid="{00000000-0005-0000-0000-000085740000}"/>
    <cellStyle name="Style 1683 2" xfId="40832" xr:uid="{00000000-0005-0000-0000-000086740000}"/>
    <cellStyle name="Style 1683 2 2" xfId="26136" xr:uid="{00000000-0005-0000-0000-000087740000}"/>
    <cellStyle name="Style 1683 2 3" xfId="21237" xr:uid="{00000000-0005-0000-0000-000088740000}"/>
    <cellStyle name="Style 1683 2 4" xfId="16338" xr:uid="{00000000-0005-0000-0000-000089740000}"/>
    <cellStyle name="Style 1683 2 5" xfId="11439" xr:uid="{00000000-0005-0000-0000-00008A740000}"/>
    <cellStyle name="Style 1683 2 6" xfId="6483" xr:uid="{00000000-0005-0000-0000-00008B740000}"/>
    <cellStyle name="Style 1683 2 7" xfId="1528" xr:uid="{00000000-0005-0000-0000-00008C740000}"/>
    <cellStyle name="Style 1683 2 8" xfId="49650" xr:uid="{00000000-0005-0000-0000-00008D740000}"/>
    <cellStyle name="Style 1683 2 9" xfId="54549" xr:uid="{00000000-0005-0000-0000-00008E740000}"/>
    <cellStyle name="Style 1683 3" xfId="38383" xr:uid="{00000000-0005-0000-0000-00008F740000}"/>
    <cellStyle name="Style 1683 4" xfId="35934" xr:uid="{00000000-0005-0000-0000-000090740000}"/>
    <cellStyle name="Style 1683 5" xfId="33485" xr:uid="{00000000-0005-0000-0000-000091740000}"/>
    <cellStyle name="Style 1683 6" xfId="31036" xr:uid="{00000000-0005-0000-0000-000092740000}"/>
    <cellStyle name="Style 1683 7" xfId="28587" xr:uid="{00000000-0005-0000-0000-000093740000}"/>
    <cellStyle name="Style 1683 8" xfId="23687" xr:uid="{00000000-0005-0000-0000-000094740000}"/>
    <cellStyle name="Style 1683 9" xfId="18788" xr:uid="{00000000-0005-0000-0000-000095740000}"/>
    <cellStyle name="Style 1684" xfId="43604" xr:uid="{00000000-0005-0000-0000-000096740000}"/>
    <cellStyle name="Style 1684 10" xfId="13888" xr:uid="{00000000-0005-0000-0000-000097740000}"/>
    <cellStyle name="Style 1684 11" xfId="8933" xr:uid="{00000000-0005-0000-0000-000098740000}"/>
    <cellStyle name="Style 1684 12" xfId="3977" xr:uid="{00000000-0005-0000-0000-000099740000}"/>
    <cellStyle name="Style 1684 13" xfId="47201" xr:uid="{00000000-0005-0000-0000-00009A740000}"/>
    <cellStyle name="Style 1684 14" xfId="52100" xr:uid="{00000000-0005-0000-0000-00009B740000}"/>
    <cellStyle name="Style 1684 15" xfId="58312" xr:uid="{00000000-0005-0000-0000-00009C740000}"/>
    <cellStyle name="Style 1684 2" xfId="40831" xr:uid="{00000000-0005-0000-0000-00009D740000}"/>
    <cellStyle name="Style 1684 2 2" xfId="26135" xr:uid="{00000000-0005-0000-0000-00009E740000}"/>
    <cellStyle name="Style 1684 2 3" xfId="21236" xr:uid="{00000000-0005-0000-0000-00009F740000}"/>
    <cellStyle name="Style 1684 2 4" xfId="16337" xr:uid="{00000000-0005-0000-0000-0000A0740000}"/>
    <cellStyle name="Style 1684 2 5" xfId="11438" xr:uid="{00000000-0005-0000-0000-0000A1740000}"/>
    <cellStyle name="Style 1684 2 6" xfId="6482" xr:uid="{00000000-0005-0000-0000-0000A2740000}"/>
    <cellStyle name="Style 1684 2 7" xfId="1527" xr:uid="{00000000-0005-0000-0000-0000A3740000}"/>
    <cellStyle name="Style 1684 2 8" xfId="49651" xr:uid="{00000000-0005-0000-0000-0000A4740000}"/>
    <cellStyle name="Style 1684 2 9" xfId="54550" xr:uid="{00000000-0005-0000-0000-0000A5740000}"/>
    <cellStyle name="Style 1684 3" xfId="38382" xr:uid="{00000000-0005-0000-0000-0000A6740000}"/>
    <cellStyle name="Style 1684 4" xfId="35933" xr:uid="{00000000-0005-0000-0000-0000A7740000}"/>
    <cellStyle name="Style 1684 5" xfId="33484" xr:uid="{00000000-0005-0000-0000-0000A8740000}"/>
    <cellStyle name="Style 1684 6" xfId="31035" xr:uid="{00000000-0005-0000-0000-0000A9740000}"/>
    <cellStyle name="Style 1684 7" xfId="28586" xr:uid="{00000000-0005-0000-0000-0000AA740000}"/>
    <cellStyle name="Style 1684 8" xfId="23686" xr:uid="{00000000-0005-0000-0000-0000AB740000}"/>
    <cellStyle name="Style 1684 9" xfId="18787" xr:uid="{00000000-0005-0000-0000-0000AC740000}"/>
    <cellStyle name="Style 1685" xfId="43603" xr:uid="{00000000-0005-0000-0000-0000AD740000}"/>
    <cellStyle name="Style 1685 10" xfId="13887" xr:uid="{00000000-0005-0000-0000-0000AE740000}"/>
    <cellStyle name="Style 1685 11" xfId="8932" xr:uid="{00000000-0005-0000-0000-0000AF740000}"/>
    <cellStyle name="Style 1685 12" xfId="3976" xr:uid="{00000000-0005-0000-0000-0000B0740000}"/>
    <cellStyle name="Style 1685 13" xfId="47202" xr:uid="{00000000-0005-0000-0000-0000B1740000}"/>
    <cellStyle name="Style 1685 14" xfId="52101" xr:uid="{00000000-0005-0000-0000-0000B2740000}"/>
    <cellStyle name="Style 1685 15" xfId="58313" xr:uid="{00000000-0005-0000-0000-0000B3740000}"/>
    <cellStyle name="Style 1685 2" xfId="40830" xr:uid="{00000000-0005-0000-0000-0000B4740000}"/>
    <cellStyle name="Style 1685 2 2" xfId="26134" xr:uid="{00000000-0005-0000-0000-0000B5740000}"/>
    <cellStyle name="Style 1685 2 3" xfId="21235" xr:uid="{00000000-0005-0000-0000-0000B6740000}"/>
    <cellStyle name="Style 1685 2 4" xfId="16336" xr:uid="{00000000-0005-0000-0000-0000B7740000}"/>
    <cellStyle name="Style 1685 2 5" xfId="11437" xr:uid="{00000000-0005-0000-0000-0000B8740000}"/>
    <cellStyle name="Style 1685 2 6" xfId="6481" xr:uid="{00000000-0005-0000-0000-0000B9740000}"/>
    <cellStyle name="Style 1685 2 7" xfId="1526" xr:uid="{00000000-0005-0000-0000-0000BA740000}"/>
    <cellStyle name="Style 1685 2 8" xfId="49652" xr:uid="{00000000-0005-0000-0000-0000BB740000}"/>
    <cellStyle name="Style 1685 2 9" xfId="54551" xr:uid="{00000000-0005-0000-0000-0000BC740000}"/>
    <cellStyle name="Style 1685 3" xfId="38381" xr:uid="{00000000-0005-0000-0000-0000BD740000}"/>
    <cellStyle name="Style 1685 4" xfId="35932" xr:uid="{00000000-0005-0000-0000-0000BE740000}"/>
    <cellStyle name="Style 1685 5" xfId="33483" xr:uid="{00000000-0005-0000-0000-0000BF740000}"/>
    <cellStyle name="Style 1685 6" xfId="31034" xr:uid="{00000000-0005-0000-0000-0000C0740000}"/>
    <cellStyle name="Style 1685 7" xfId="28585" xr:uid="{00000000-0005-0000-0000-0000C1740000}"/>
    <cellStyle name="Style 1685 8" xfId="23685" xr:uid="{00000000-0005-0000-0000-0000C2740000}"/>
    <cellStyle name="Style 1685 9" xfId="18786" xr:uid="{00000000-0005-0000-0000-0000C3740000}"/>
    <cellStyle name="Style 1686" xfId="43602" xr:uid="{00000000-0005-0000-0000-0000C4740000}"/>
    <cellStyle name="Style 1686 10" xfId="13886" xr:uid="{00000000-0005-0000-0000-0000C5740000}"/>
    <cellStyle name="Style 1686 11" xfId="8931" xr:uid="{00000000-0005-0000-0000-0000C6740000}"/>
    <cellStyle name="Style 1686 12" xfId="3975" xr:uid="{00000000-0005-0000-0000-0000C7740000}"/>
    <cellStyle name="Style 1686 13" xfId="47203" xr:uid="{00000000-0005-0000-0000-0000C8740000}"/>
    <cellStyle name="Style 1686 14" xfId="52102" xr:uid="{00000000-0005-0000-0000-0000C9740000}"/>
    <cellStyle name="Style 1686 15" xfId="58314" xr:uid="{00000000-0005-0000-0000-0000CA740000}"/>
    <cellStyle name="Style 1686 2" xfId="40829" xr:uid="{00000000-0005-0000-0000-0000CB740000}"/>
    <cellStyle name="Style 1686 2 2" xfId="26133" xr:uid="{00000000-0005-0000-0000-0000CC740000}"/>
    <cellStyle name="Style 1686 2 3" xfId="21234" xr:uid="{00000000-0005-0000-0000-0000CD740000}"/>
    <cellStyle name="Style 1686 2 4" xfId="16335" xr:uid="{00000000-0005-0000-0000-0000CE740000}"/>
    <cellStyle name="Style 1686 2 5" xfId="11436" xr:uid="{00000000-0005-0000-0000-0000CF740000}"/>
    <cellStyle name="Style 1686 2 6" xfId="6480" xr:uid="{00000000-0005-0000-0000-0000D0740000}"/>
    <cellStyle name="Style 1686 2 7" xfId="1525" xr:uid="{00000000-0005-0000-0000-0000D1740000}"/>
    <cellStyle name="Style 1686 2 8" xfId="49653" xr:uid="{00000000-0005-0000-0000-0000D2740000}"/>
    <cellStyle name="Style 1686 2 9" xfId="54552" xr:uid="{00000000-0005-0000-0000-0000D3740000}"/>
    <cellStyle name="Style 1686 3" xfId="38380" xr:uid="{00000000-0005-0000-0000-0000D4740000}"/>
    <cellStyle name="Style 1686 4" xfId="35931" xr:uid="{00000000-0005-0000-0000-0000D5740000}"/>
    <cellStyle name="Style 1686 5" xfId="33482" xr:uid="{00000000-0005-0000-0000-0000D6740000}"/>
    <cellStyle name="Style 1686 6" xfId="31033" xr:uid="{00000000-0005-0000-0000-0000D7740000}"/>
    <cellStyle name="Style 1686 7" xfId="28584" xr:uid="{00000000-0005-0000-0000-0000D8740000}"/>
    <cellStyle name="Style 1686 8" xfId="23684" xr:uid="{00000000-0005-0000-0000-0000D9740000}"/>
    <cellStyle name="Style 1686 9" xfId="18785" xr:uid="{00000000-0005-0000-0000-0000DA740000}"/>
    <cellStyle name="Style 1687" xfId="43601" xr:uid="{00000000-0005-0000-0000-0000DB740000}"/>
    <cellStyle name="Style 1687 10" xfId="13885" xr:uid="{00000000-0005-0000-0000-0000DC740000}"/>
    <cellStyle name="Style 1687 11" xfId="8930" xr:uid="{00000000-0005-0000-0000-0000DD740000}"/>
    <cellStyle name="Style 1687 12" xfId="3974" xr:uid="{00000000-0005-0000-0000-0000DE740000}"/>
    <cellStyle name="Style 1687 13" xfId="47204" xr:uid="{00000000-0005-0000-0000-0000DF740000}"/>
    <cellStyle name="Style 1687 14" xfId="52103" xr:uid="{00000000-0005-0000-0000-0000E0740000}"/>
    <cellStyle name="Style 1687 15" xfId="58315" xr:uid="{00000000-0005-0000-0000-0000E1740000}"/>
    <cellStyle name="Style 1687 2" xfId="40828" xr:uid="{00000000-0005-0000-0000-0000E2740000}"/>
    <cellStyle name="Style 1687 2 2" xfId="26132" xr:uid="{00000000-0005-0000-0000-0000E3740000}"/>
    <cellStyle name="Style 1687 2 3" xfId="21233" xr:uid="{00000000-0005-0000-0000-0000E4740000}"/>
    <cellStyle name="Style 1687 2 4" xfId="16334" xr:uid="{00000000-0005-0000-0000-0000E5740000}"/>
    <cellStyle name="Style 1687 2 5" xfId="11435" xr:uid="{00000000-0005-0000-0000-0000E6740000}"/>
    <cellStyle name="Style 1687 2 6" xfId="6479" xr:uid="{00000000-0005-0000-0000-0000E7740000}"/>
    <cellStyle name="Style 1687 2 7" xfId="1524" xr:uid="{00000000-0005-0000-0000-0000E8740000}"/>
    <cellStyle name="Style 1687 2 8" xfId="49654" xr:uid="{00000000-0005-0000-0000-0000E9740000}"/>
    <cellStyle name="Style 1687 2 9" xfId="54553" xr:uid="{00000000-0005-0000-0000-0000EA740000}"/>
    <cellStyle name="Style 1687 3" xfId="38379" xr:uid="{00000000-0005-0000-0000-0000EB740000}"/>
    <cellStyle name="Style 1687 4" xfId="35930" xr:uid="{00000000-0005-0000-0000-0000EC740000}"/>
    <cellStyle name="Style 1687 5" xfId="33481" xr:uid="{00000000-0005-0000-0000-0000ED740000}"/>
    <cellStyle name="Style 1687 6" xfId="31032" xr:uid="{00000000-0005-0000-0000-0000EE740000}"/>
    <cellStyle name="Style 1687 7" xfId="28583" xr:uid="{00000000-0005-0000-0000-0000EF740000}"/>
    <cellStyle name="Style 1687 8" xfId="23683" xr:uid="{00000000-0005-0000-0000-0000F0740000}"/>
    <cellStyle name="Style 1687 9" xfId="18784" xr:uid="{00000000-0005-0000-0000-0000F1740000}"/>
    <cellStyle name="Style 1688" xfId="43600" xr:uid="{00000000-0005-0000-0000-0000F2740000}"/>
    <cellStyle name="Style 1688 10" xfId="13884" xr:uid="{00000000-0005-0000-0000-0000F3740000}"/>
    <cellStyle name="Style 1688 11" xfId="8929" xr:uid="{00000000-0005-0000-0000-0000F4740000}"/>
    <cellStyle name="Style 1688 12" xfId="3973" xr:uid="{00000000-0005-0000-0000-0000F5740000}"/>
    <cellStyle name="Style 1688 13" xfId="47205" xr:uid="{00000000-0005-0000-0000-0000F6740000}"/>
    <cellStyle name="Style 1688 14" xfId="52104" xr:uid="{00000000-0005-0000-0000-0000F7740000}"/>
    <cellStyle name="Style 1688 15" xfId="58316" xr:uid="{00000000-0005-0000-0000-0000F8740000}"/>
    <cellStyle name="Style 1688 2" xfId="40827" xr:uid="{00000000-0005-0000-0000-0000F9740000}"/>
    <cellStyle name="Style 1688 2 2" xfId="26131" xr:uid="{00000000-0005-0000-0000-0000FA740000}"/>
    <cellStyle name="Style 1688 2 3" xfId="21232" xr:uid="{00000000-0005-0000-0000-0000FB740000}"/>
    <cellStyle name="Style 1688 2 4" xfId="16333" xr:uid="{00000000-0005-0000-0000-0000FC740000}"/>
    <cellStyle name="Style 1688 2 5" xfId="11434" xr:uid="{00000000-0005-0000-0000-0000FD740000}"/>
    <cellStyle name="Style 1688 2 6" xfId="6478" xr:uid="{00000000-0005-0000-0000-0000FE740000}"/>
    <cellStyle name="Style 1688 2 7" xfId="1523" xr:uid="{00000000-0005-0000-0000-0000FF740000}"/>
    <cellStyle name="Style 1688 2 8" xfId="49655" xr:uid="{00000000-0005-0000-0000-000000750000}"/>
    <cellStyle name="Style 1688 2 9" xfId="54554" xr:uid="{00000000-0005-0000-0000-000001750000}"/>
    <cellStyle name="Style 1688 3" xfId="38378" xr:uid="{00000000-0005-0000-0000-000002750000}"/>
    <cellStyle name="Style 1688 4" xfId="35929" xr:uid="{00000000-0005-0000-0000-000003750000}"/>
    <cellStyle name="Style 1688 5" xfId="33480" xr:uid="{00000000-0005-0000-0000-000004750000}"/>
    <cellStyle name="Style 1688 6" xfId="31031" xr:uid="{00000000-0005-0000-0000-000005750000}"/>
    <cellStyle name="Style 1688 7" xfId="28582" xr:uid="{00000000-0005-0000-0000-000006750000}"/>
    <cellStyle name="Style 1688 8" xfId="23682" xr:uid="{00000000-0005-0000-0000-000007750000}"/>
    <cellStyle name="Style 1688 9" xfId="18783" xr:uid="{00000000-0005-0000-0000-000008750000}"/>
    <cellStyle name="Style 1689" xfId="43599" xr:uid="{00000000-0005-0000-0000-000009750000}"/>
    <cellStyle name="Style 1689 10" xfId="13883" xr:uid="{00000000-0005-0000-0000-00000A750000}"/>
    <cellStyle name="Style 1689 11" xfId="8928" xr:uid="{00000000-0005-0000-0000-00000B750000}"/>
    <cellStyle name="Style 1689 12" xfId="3972" xr:uid="{00000000-0005-0000-0000-00000C750000}"/>
    <cellStyle name="Style 1689 13" xfId="47206" xr:uid="{00000000-0005-0000-0000-00000D750000}"/>
    <cellStyle name="Style 1689 14" xfId="52105" xr:uid="{00000000-0005-0000-0000-00000E750000}"/>
    <cellStyle name="Style 1689 15" xfId="58317" xr:uid="{00000000-0005-0000-0000-00000F750000}"/>
    <cellStyle name="Style 1689 2" xfId="40826" xr:uid="{00000000-0005-0000-0000-000010750000}"/>
    <cellStyle name="Style 1689 2 2" xfId="26130" xr:uid="{00000000-0005-0000-0000-000011750000}"/>
    <cellStyle name="Style 1689 2 3" xfId="21231" xr:uid="{00000000-0005-0000-0000-000012750000}"/>
    <cellStyle name="Style 1689 2 4" xfId="16332" xr:uid="{00000000-0005-0000-0000-000013750000}"/>
    <cellStyle name="Style 1689 2 5" xfId="11433" xr:uid="{00000000-0005-0000-0000-000014750000}"/>
    <cellStyle name="Style 1689 2 6" xfId="6477" xr:uid="{00000000-0005-0000-0000-000015750000}"/>
    <cellStyle name="Style 1689 2 7" xfId="1522" xr:uid="{00000000-0005-0000-0000-000016750000}"/>
    <cellStyle name="Style 1689 2 8" xfId="49656" xr:uid="{00000000-0005-0000-0000-000017750000}"/>
    <cellStyle name="Style 1689 2 9" xfId="54555" xr:uid="{00000000-0005-0000-0000-000018750000}"/>
    <cellStyle name="Style 1689 3" xfId="38377" xr:uid="{00000000-0005-0000-0000-000019750000}"/>
    <cellStyle name="Style 1689 4" xfId="35928" xr:uid="{00000000-0005-0000-0000-00001A750000}"/>
    <cellStyle name="Style 1689 5" xfId="33479" xr:uid="{00000000-0005-0000-0000-00001B750000}"/>
    <cellStyle name="Style 1689 6" xfId="31030" xr:uid="{00000000-0005-0000-0000-00001C750000}"/>
    <cellStyle name="Style 1689 7" xfId="28581" xr:uid="{00000000-0005-0000-0000-00001D750000}"/>
    <cellStyle name="Style 1689 8" xfId="23681" xr:uid="{00000000-0005-0000-0000-00001E750000}"/>
    <cellStyle name="Style 1689 9" xfId="18782" xr:uid="{00000000-0005-0000-0000-00001F750000}"/>
    <cellStyle name="Style 169" xfId="43598" xr:uid="{00000000-0005-0000-0000-000020750000}"/>
    <cellStyle name="Style 169 10" xfId="13882" xr:uid="{00000000-0005-0000-0000-000021750000}"/>
    <cellStyle name="Style 169 11" xfId="8927" xr:uid="{00000000-0005-0000-0000-000022750000}"/>
    <cellStyle name="Style 169 12" xfId="3971" xr:uid="{00000000-0005-0000-0000-000023750000}"/>
    <cellStyle name="Style 169 13" xfId="47207" xr:uid="{00000000-0005-0000-0000-000024750000}"/>
    <cellStyle name="Style 169 14" xfId="52106" xr:uid="{00000000-0005-0000-0000-000025750000}"/>
    <cellStyle name="Style 169 15" xfId="58318" xr:uid="{00000000-0005-0000-0000-000026750000}"/>
    <cellStyle name="Style 169 2" xfId="40825" xr:uid="{00000000-0005-0000-0000-000027750000}"/>
    <cellStyle name="Style 169 2 2" xfId="26129" xr:uid="{00000000-0005-0000-0000-000028750000}"/>
    <cellStyle name="Style 169 2 3" xfId="21230" xr:uid="{00000000-0005-0000-0000-000029750000}"/>
    <cellStyle name="Style 169 2 4" xfId="16331" xr:uid="{00000000-0005-0000-0000-00002A750000}"/>
    <cellStyle name="Style 169 2 5" xfId="11432" xr:uid="{00000000-0005-0000-0000-00002B750000}"/>
    <cellStyle name="Style 169 2 6" xfId="6476" xr:uid="{00000000-0005-0000-0000-00002C750000}"/>
    <cellStyle name="Style 169 2 7" xfId="1521" xr:uid="{00000000-0005-0000-0000-00002D750000}"/>
    <cellStyle name="Style 169 2 8" xfId="49657" xr:uid="{00000000-0005-0000-0000-00002E750000}"/>
    <cellStyle name="Style 169 2 9" xfId="54556" xr:uid="{00000000-0005-0000-0000-00002F750000}"/>
    <cellStyle name="Style 169 3" xfId="38376" xr:uid="{00000000-0005-0000-0000-000030750000}"/>
    <cellStyle name="Style 169 4" xfId="35927" xr:uid="{00000000-0005-0000-0000-000031750000}"/>
    <cellStyle name="Style 169 5" xfId="33478" xr:uid="{00000000-0005-0000-0000-000032750000}"/>
    <cellStyle name="Style 169 6" xfId="31029" xr:uid="{00000000-0005-0000-0000-000033750000}"/>
    <cellStyle name="Style 169 7" xfId="28580" xr:uid="{00000000-0005-0000-0000-000034750000}"/>
    <cellStyle name="Style 169 8" xfId="23680" xr:uid="{00000000-0005-0000-0000-000035750000}"/>
    <cellStyle name="Style 169 9" xfId="18781" xr:uid="{00000000-0005-0000-0000-000036750000}"/>
    <cellStyle name="Style 1690" xfId="43597" xr:uid="{00000000-0005-0000-0000-000037750000}"/>
    <cellStyle name="Style 1690 10" xfId="13881" xr:uid="{00000000-0005-0000-0000-000038750000}"/>
    <cellStyle name="Style 1690 11" xfId="8926" xr:uid="{00000000-0005-0000-0000-000039750000}"/>
    <cellStyle name="Style 1690 12" xfId="3970" xr:uid="{00000000-0005-0000-0000-00003A750000}"/>
    <cellStyle name="Style 1690 13" xfId="47208" xr:uid="{00000000-0005-0000-0000-00003B750000}"/>
    <cellStyle name="Style 1690 14" xfId="52107" xr:uid="{00000000-0005-0000-0000-00003C750000}"/>
    <cellStyle name="Style 1690 15" xfId="58319" xr:uid="{00000000-0005-0000-0000-00003D750000}"/>
    <cellStyle name="Style 1690 2" xfId="40824" xr:uid="{00000000-0005-0000-0000-00003E750000}"/>
    <cellStyle name="Style 1690 2 2" xfId="26128" xr:uid="{00000000-0005-0000-0000-00003F750000}"/>
    <cellStyle name="Style 1690 2 3" xfId="21229" xr:uid="{00000000-0005-0000-0000-000040750000}"/>
    <cellStyle name="Style 1690 2 4" xfId="16330" xr:uid="{00000000-0005-0000-0000-000041750000}"/>
    <cellStyle name="Style 1690 2 5" xfId="11431" xr:uid="{00000000-0005-0000-0000-000042750000}"/>
    <cellStyle name="Style 1690 2 6" xfId="6475" xr:uid="{00000000-0005-0000-0000-000043750000}"/>
    <cellStyle name="Style 1690 2 7" xfId="1520" xr:uid="{00000000-0005-0000-0000-000044750000}"/>
    <cellStyle name="Style 1690 2 8" xfId="49658" xr:uid="{00000000-0005-0000-0000-000045750000}"/>
    <cellStyle name="Style 1690 2 9" xfId="54557" xr:uid="{00000000-0005-0000-0000-000046750000}"/>
    <cellStyle name="Style 1690 3" xfId="38375" xr:uid="{00000000-0005-0000-0000-000047750000}"/>
    <cellStyle name="Style 1690 4" xfId="35926" xr:uid="{00000000-0005-0000-0000-000048750000}"/>
    <cellStyle name="Style 1690 5" xfId="33477" xr:uid="{00000000-0005-0000-0000-000049750000}"/>
    <cellStyle name="Style 1690 6" xfId="31028" xr:uid="{00000000-0005-0000-0000-00004A750000}"/>
    <cellStyle name="Style 1690 7" xfId="28579" xr:uid="{00000000-0005-0000-0000-00004B750000}"/>
    <cellStyle name="Style 1690 8" xfId="23679" xr:uid="{00000000-0005-0000-0000-00004C750000}"/>
    <cellStyle name="Style 1690 9" xfId="18780" xr:uid="{00000000-0005-0000-0000-00004D750000}"/>
    <cellStyle name="Style 1691" xfId="43596" xr:uid="{00000000-0005-0000-0000-00004E750000}"/>
    <cellStyle name="Style 1691 10" xfId="13880" xr:uid="{00000000-0005-0000-0000-00004F750000}"/>
    <cellStyle name="Style 1691 11" xfId="8925" xr:uid="{00000000-0005-0000-0000-000050750000}"/>
    <cellStyle name="Style 1691 12" xfId="3969" xr:uid="{00000000-0005-0000-0000-000051750000}"/>
    <cellStyle name="Style 1691 13" xfId="47209" xr:uid="{00000000-0005-0000-0000-000052750000}"/>
    <cellStyle name="Style 1691 14" xfId="52108" xr:uid="{00000000-0005-0000-0000-000053750000}"/>
    <cellStyle name="Style 1691 15" xfId="58320" xr:uid="{00000000-0005-0000-0000-000054750000}"/>
    <cellStyle name="Style 1691 2" xfId="40823" xr:uid="{00000000-0005-0000-0000-000055750000}"/>
    <cellStyle name="Style 1691 2 2" xfId="26127" xr:uid="{00000000-0005-0000-0000-000056750000}"/>
    <cellStyle name="Style 1691 2 3" xfId="21228" xr:uid="{00000000-0005-0000-0000-000057750000}"/>
    <cellStyle name="Style 1691 2 4" xfId="16329" xr:uid="{00000000-0005-0000-0000-000058750000}"/>
    <cellStyle name="Style 1691 2 5" xfId="11430" xr:uid="{00000000-0005-0000-0000-000059750000}"/>
    <cellStyle name="Style 1691 2 6" xfId="6474" xr:uid="{00000000-0005-0000-0000-00005A750000}"/>
    <cellStyle name="Style 1691 2 7" xfId="1519" xr:uid="{00000000-0005-0000-0000-00005B750000}"/>
    <cellStyle name="Style 1691 2 8" xfId="49659" xr:uid="{00000000-0005-0000-0000-00005C750000}"/>
    <cellStyle name="Style 1691 2 9" xfId="54558" xr:uid="{00000000-0005-0000-0000-00005D750000}"/>
    <cellStyle name="Style 1691 3" xfId="38374" xr:uid="{00000000-0005-0000-0000-00005E750000}"/>
    <cellStyle name="Style 1691 4" xfId="35925" xr:uid="{00000000-0005-0000-0000-00005F750000}"/>
    <cellStyle name="Style 1691 5" xfId="33476" xr:uid="{00000000-0005-0000-0000-000060750000}"/>
    <cellStyle name="Style 1691 6" xfId="31027" xr:uid="{00000000-0005-0000-0000-000061750000}"/>
    <cellStyle name="Style 1691 7" xfId="28578" xr:uid="{00000000-0005-0000-0000-000062750000}"/>
    <cellStyle name="Style 1691 8" xfId="23678" xr:uid="{00000000-0005-0000-0000-000063750000}"/>
    <cellStyle name="Style 1691 9" xfId="18779" xr:uid="{00000000-0005-0000-0000-000064750000}"/>
    <cellStyle name="Style 1692" xfId="43595" xr:uid="{00000000-0005-0000-0000-000065750000}"/>
    <cellStyle name="Style 1692 10" xfId="13879" xr:uid="{00000000-0005-0000-0000-000066750000}"/>
    <cellStyle name="Style 1692 11" xfId="8924" xr:uid="{00000000-0005-0000-0000-000067750000}"/>
    <cellStyle name="Style 1692 12" xfId="3968" xr:uid="{00000000-0005-0000-0000-000068750000}"/>
    <cellStyle name="Style 1692 13" xfId="47210" xr:uid="{00000000-0005-0000-0000-000069750000}"/>
    <cellStyle name="Style 1692 14" xfId="52109" xr:uid="{00000000-0005-0000-0000-00006A750000}"/>
    <cellStyle name="Style 1692 15" xfId="58321" xr:uid="{00000000-0005-0000-0000-00006B750000}"/>
    <cellStyle name="Style 1692 2" xfId="40822" xr:uid="{00000000-0005-0000-0000-00006C750000}"/>
    <cellStyle name="Style 1692 2 2" xfId="26126" xr:uid="{00000000-0005-0000-0000-00006D750000}"/>
    <cellStyle name="Style 1692 2 3" xfId="21227" xr:uid="{00000000-0005-0000-0000-00006E750000}"/>
    <cellStyle name="Style 1692 2 4" xfId="16328" xr:uid="{00000000-0005-0000-0000-00006F750000}"/>
    <cellStyle name="Style 1692 2 5" xfId="11429" xr:uid="{00000000-0005-0000-0000-000070750000}"/>
    <cellStyle name="Style 1692 2 6" xfId="6473" xr:uid="{00000000-0005-0000-0000-000071750000}"/>
    <cellStyle name="Style 1692 2 7" xfId="1518" xr:uid="{00000000-0005-0000-0000-000072750000}"/>
    <cellStyle name="Style 1692 2 8" xfId="49660" xr:uid="{00000000-0005-0000-0000-000073750000}"/>
    <cellStyle name="Style 1692 2 9" xfId="54559" xr:uid="{00000000-0005-0000-0000-000074750000}"/>
    <cellStyle name="Style 1692 3" xfId="38373" xr:uid="{00000000-0005-0000-0000-000075750000}"/>
    <cellStyle name="Style 1692 4" xfId="35924" xr:uid="{00000000-0005-0000-0000-000076750000}"/>
    <cellStyle name="Style 1692 5" xfId="33475" xr:uid="{00000000-0005-0000-0000-000077750000}"/>
    <cellStyle name="Style 1692 6" xfId="31026" xr:uid="{00000000-0005-0000-0000-000078750000}"/>
    <cellStyle name="Style 1692 7" xfId="28577" xr:uid="{00000000-0005-0000-0000-000079750000}"/>
    <cellStyle name="Style 1692 8" xfId="23677" xr:uid="{00000000-0005-0000-0000-00007A750000}"/>
    <cellStyle name="Style 1692 9" xfId="18778" xr:uid="{00000000-0005-0000-0000-00007B750000}"/>
    <cellStyle name="Style 1693" xfId="43594" xr:uid="{00000000-0005-0000-0000-00007C750000}"/>
    <cellStyle name="Style 1693 10" xfId="13878" xr:uid="{00000000-0005-0000-0000-00007D750000}"/>
    <cellStyle name="Style 1693 11" xfId="8923" xr:uid="{00000000-0005-0000-0000-00007E750000}"/>
    <cellStyle name="Style 1693 12" xfId="3967" xr:uid="{00000000-0005-0000-0000-00007F750000}"/>
    <cellStyle name="Style 1693 13" xfId="47211" xr:uid="{00000000-0005-0000-0000-000080750000}"/>
    <cellStyle name="Style 1693 14" xfId="52110" xr:uid="{00000000-0005-0000-0000-000081750000}"/>
    <cellStyle name="Style 1693 15" xfId="58322" xr:uid="{00000000-0005-0000-0000-000082750000}"/>
    <cellStyle name="Style 1693 2" xfId="40821" xr:uid="{00000000-0005-0000-0000-000083750000}"/>
    <cellStyle name="Style 1693 2 2" xfId="26125" xr:uid="{00000000-0005-0000-0000-000084750000}"/>
    <cellStyle name="Style 1693 2 3" xfId="21226" xr:uid="{00000000-0005-0000-0000-000085750000}"/>
    <cellStyle name="Style 1693 2 4" xfId="16327" xr:uid="{00000000-0005-0000-0000-000086750000}"/>
    <cellStyle name="Style 1693 2 5" xfId="11428" xr:uid="{00000000-0005-0000-0000-000087750000}"/>
    <cellStyle name="Style 1693 2 6" xfId="6472" xr:uid="{00000000-0005-0000-0000-000088750000}"/>
    <cellStyle name="Style 1693 2 7" xfId="1517" xr:uid="{00000000-0005-0000-0000-000089750000}"/>
    <cellStyle name="Style 1693 2 8" xfId="49661" xr:uid="{00000000-0005-0000-0000-00008A750000}"/>
    <cellStyle name="Style 1693 2 9" xfId="54560" xr:uid="{00000000-0005-0000-0000-00008B750000}"/>
    <cellStyle name="Style 1693 3" xfId="38372" xr:uid="{00000000-0005-0000-0000-00008C750000}"/>
    <cellStyle name="Style 1693 4" xfId="35923" xr:uid="{00000000-0005-0000-0000-00008D750000}"/>
    <cellStyle name="Style 1693 5" xfId="33474" xr:uid="{00000000-0005-0000-0000-00008E750000}"/>
    <cellStyle name="Style 1693 6" xfId="31025" xr:uid="{00000000-0005-0000-0000-00008F750000}"/>
    <cellStyle name="Style 1693 7" xfId="28576" xr:uid="{00000000-0005-0000-0000-000090750000}"/>
    <cellStyle name="Style 1693 8" xfId="23676" xr:uid="{00000000-0005-0000-0000-000091750000}"/>
    <cellStyle name="Style 1693 9" xfId="18777" xr:uid="{00000000-0005-0000-0000-000092750000}"/>
    <cellStyle name="Style 1694" xfId="43593" xr:uid="{00000000-0005-0000-0000-000093750000}"/>
    <cellStyle name="Style 1694 10" xfId="13877" xr:uid="{00000000-0005-0000-0000-000094750000}"/>
    <cellStyle name="Style 1694 11" xfId="8922" xr:uid="{00000000-0005-0000-0000-000095750000}"/>
    <cellStyle name="Style 1694 12" xfId="3966" xr:uid="{00000000-0005-0000-0000-000096750000}"/>
    <cellStyle name="Style 1694 13" xfId="47212" xr:uid="{00000000-0005-0000-0000-000097750000}"/>
    <cellStyle name="Style 1694 14" xfId="52111" xr:uid="{00000000-0005-0000-0000-000098750000}"/>
    <cellStyle name="Style 1694 15" xfId="58323" xr:uid="{00000000-0005-0000-0000-000099750000}"/>
    <cellStyle name="Style 1694 2" xfId="40820" xr:uid="{00000000-0005-0000-0000-00009A750000}"/>
    <cellStyle name="Style 1694 2 2" xfId="26124" xr:uid="{00000000-0005-0000-0000-00009B750000}"/>
    <cellStyle name="Style 1694 2 3" xfId="21225" xr:uid="{00000000-0005-0000-0000-00009C750000}"/>
    <cellStyle name="Style 1694 2 4" xfId="16326" xr:uid="{00000000-0005-0000-0000-00009D750000}"/>
    <cellStyle name="Style 1694 2 5" xfId="11427" xr:uid="{00000000-0005-0000-0000-00009E750000}"/>
    <cellStyle name="Style 1694 2 6" xfId="6471" xr:uid="{00000000-0005-0000-0000-00009F750000}"/>
    <cellStyle name="Style 1694 2 7" xfId="1516" xr:uid="{00000000-0005-0000-0000-0000A0750000}"/>
    <cellStyle name="Style 1694 2 8" xfId="49662" xr:uid="{00000000-0005-0000-0000-0000A1750000}"/>
    <cellStyle name="Style 1694 2 9" xfId="54561" xr:uid="{00000000-0005-0000-0000-0000A2750000}"/>
    <cellStyle name="Style 1694 3" xfId="38371" xr:uid="{00000000-0005-0000-0000-0000A3750000}"/>
    <cellStyle name="Style 1694 4" xfId="35922" xr:uid="{00000000-0005-0000-0000-0000A4750000}"/>
    <cellStyle name="Style 1694 5" xfId="33473" xr:uid="{00000000-0005-0000-0000-0000A5750000}"/>
    <cellStyle name="Style 1694 6" xfId="31024" xr:uid="{00000000-0005-0000-0000-0000A6750000}"/>
    <cellStyle name="Style 1694 7" xfId="28575" xr:uid="{00000000-0005-0000-0000-0000A7750000}"/>
    <cellStyle name="Style 1694 8" xfId="23675" xr:uid="{00000000-0005-0000-0000-0000A8750000}"/>
    <cellStyle name="Style 1694 9" xfId="18776" xr:uid="{00000000-0005-0000-0000-0000A9750000}"/>
    <cellStyle name="Style 1695" xfId="43592" xr:uid="{00000000-0005-0000-0000-0000AA750000}"/>
    <cellStyle name="Style 1695 10" xfId="13876" xr:uid="{00000000-0005-0000-0000-0000AB750000}"/>
    <cellStyle name="Style 1695 11" xfId="8921" xr:uid="{00000000-0005-0000-0000-0000AC750000}"/>
    <cellStyle name="Style 1695 12" xfId="3965" xr:uid="{00000000-0005-0000-0000-0000AD750000}"/>
    <cellStyle name="Style 1695 13" xfId="47213" xr:uid="{00000000-0005-0000-0000-0000AE750000}"/>
    <cellStyle name="Style 1695 14" xfId="52112" xr:uid="{00000000-0005-0000-0000-0000AF750000}"/>
    <cellStyle name="Style 1695 15" xfId="58324" xr:uid="{00000000-0005-0000-0000-0000B0750000}"/>
    <cellStyle name="Style 1695 2" xfId="40819" xr:uid="{00000000-0005-0000-0000-0000B1750000}"/>
    <cellStyle name="Style 1695 2 2" xfId="26123" xr:uid="{00000000-0005-0000-0000-0000B2750000}"/>
    <cellStyle name="Style 1695 2 3" xfId="21224" xr:uid="{00000000-0005-0000-0000-0000B3750000}"/>
    <cellStyle name="Style 1695 2 4" xfId="16325" xr:uid="{00000000-0005-0000-0000-0000B4750000}"/>
    <cellStyle name="Style 1695 2 5" xfId="11426" xr:uid="{00000000-0005-0000-0000-0000B5750000}"/>
    <cellStyle name="Style 1695 2 6" xfId="6470" xr:uid="{00000000-0005-0000-0000-0000B6750000}"/>
    <cellStyle name="Style 1695 2 7" xfId="1515" xr:uid="{00000000-0005-0000-0000-0000B7750000}"/>
    <cellStyle name="Style 1695 2 8" xfId="49663" xr:uid="{00000000-0005-0000-0000-0000B8750000}"/>
    <cellStyle name="Style 1695 2 9" xfId="54562" xr:uid="{00000000-0005-0000-0000-0000B9750000}"/>
    <cellStyle name="Style 1695 3" xfId="38370" xr:uid="{00000000-0005-0000-0000-0000BA750000}"/>
    <cellStyle name="Style 1695 4" xfId="35921" xr:uid="{00000000-0005-0000-0000-0000BB750000}"/>
    <cellStyle name="Style 1695 5" xfId="33472" xr:uid="{00000000-0005-0000-0000-0000BC750000}"/>
    <cellStyle name="Style 1695 6" xfId="31023" xr:uid="{00000000-0005-0000-0000-0000BD750000}"/>
    <cellStyle name="Style 1695 7" xfId="28574" xr:uid="{00000000-0005-0000-0000-0000BE750000}"/>
    <cellStyle name="Style 1695 8" xfId="23674" xr:uid="{00000000-0005-0000-0000-0000BF750000}"/>
    <cellStyle name="Style 1695 9" xfId="18775" xr:uid="{00000000-0005-0000-0000-0000C0750000}"/>
    <cellStyle name="Style 1696" xfId="43591" xr:uid="{00000000-0005-0000-0000-0000C1750000}"/>
    <cellStyle name="Style 1696 10" xfId="13875" xr:uid="{00000000-0005-0000-0000-0000C2750000}"/>
    <cellStyle name="Style 1696 11" xfId="8920" xr:uid="{00000000-0005-0000-0000-0000C3750000}"/>
    <cellStyle name="Style 1696 12" xfId="3964" xr:uid="{00000000-0005-0000-0000-0000C4750000}"/>
    <cellStyle name="Style 1696 13" xfId="47214" xr:uid="{00000000-0005-0000-0000-0000C5750000}"/>
    <cellStyle name="Style 1696 14" xfId="52113" xr:uid="{00000000-0005-0000-0000-0000C6750000}"/>
    <cellStyle name="Style 1696 15" xfId="58325" xr:uid="{00000000-0005-0000-0000-0000C7750000}"/>
    <cellStyle name="Style 1696 2" xfId="40818" xr:uid="{00000000-0005-0000-0000-0000C8750000}"/>
    <cellStyle name="Style 1696 2 2" xfId="26122" xr:uid="{00000000-0005-0000-0000-0000C9750000}"/>
    <cellStyle name="Style 1696 2 3" xfId="21223" xr:uid="{00000000-0005-0000-0000-0000CA750000}"/>
    <cellStyle name="Style 1696 2 4" xfId="16324" xr:uid="{00000000-0005-0000-0000-0000CB750000}"/>
    <cellStyle name="Style 1696 2 5" xfId="11425" xr:uid="{00000000-0005-0000-0000-0000CC750000}"/>
    <cellStyle name="Style 1696 2 6" xfId="6469" xr:uid="{00000000-0005-0000-0000-0000CD750000}"/>
    <cellStyle name="Style 1696 2 7" xfId="1514" xr:uid="{00000000-0005-0000-0000-0000CE750000}"/>
    <cellStyle name="Style 1696 2 8" xfId="49664" xr:uid="{00000000-0005-0000-0000-0000CF750000}"/>
    <cellStyle name="Style 1696 2 9" xfId="54563" xr:uid="{00000000-0005-0000-0000-0000D0750000}"/>
    <cellStyle name="Style 1696 3" xfId="38369" xr:uid="{00000000-0005-0000-0000-0000D1750000}"/>
    <cellStyle name="Style 1696 4" xfId="35920" xr:uid="{00000000-0005-0000-0000-0000D2750000}"/>
    <cellStyle name="Style 1696 5" xfId="33471" xr:uid="{00000000-0005-0000-0000-0000D3750000}"/>
    <cellStyle name="Style 1696 6" xfId="31022" xr:uid="{00000000-0005-0000-0000-0000D4750000}"/>
    <cellStyle name="Style 1696 7" xfId="28573" xr:uid="{00000000-0005-0000-0000-0000D5750000}"/>
    <cellStyle name="Style 1696 8" xfId="23673" xr:uid="{00000000-0005-0000-0000-0000D6750000}"/>
    <cellStyle name="Style 1696 9" xfId="18774" xr:uid="{00000000-0005-0000-0000-0000D7750000}"/>
    <cellStyle name="Style 1697" xfId="43590" xr:uid="{00000000-0005-0000-0000-0000D8750000}"/>
    <cellStyle name="Style 1697 10" xfId="13874" xr:uid="{00000000-0005-0000-0000-0000D9750000}"/>
    <cellStyle name="Style 1697 11" xfId="8919" xr:uid="{00000000-0005-0000-0000-0000DA750000}"/>
    <cellStyle name="Style 1697 12" xfId="3963" xr:uid="{00000000-0005-0000-0000-0000DB750000}"/>
    <cellStyle name="Style 1697 13" xfId="47215" xr:uid="{00000000-0005-0000-0000-0000DC750000}"/>
    <cellStyle name="Style 1697 14" xfId="52114" xr:uid="{00000000-0005-0000-0000-0000DD750000}"/>
    <cellStyle name="Style 1697 15" xfId="58326" xr:uid="{00000000-0005-0000-0000-0000DE750000}"/>
    <cellStyle name="Style 1697 2" xfId="40817" xr:uid="{00000000-0005-0000-0000-0000DF750000}"/>
    <cellStyle name="Style 1697 2 2" xfId="26121" xr:uid="{00000000-0005-0000-0000-0000E0750000}"/>
    <cellStyle name="Style 1697 2 3" xfId="21222" xr:uid="{00000000-0005-0000-0000-0000E1750000}"/>
    <cellStyle name="Style 1697 2 4" xfId="16323" xr:uid="{00000000-0005-0000-0000-0000E2750000}"/>
    <cellStyle name="Style 1697 2 5" xfId="11424" xr:uid="{00000000-0005-0000-0000-0000E3750000}"/>
    <cellStyle name="Style 1697 2 6" xfId="6468" xr:uid="{00000000-0005-0000-0000-0000E4750000}"/>
    <cellStyle name="Style 1697 2 7" xfId="1513" xr:uid="{00000000-0005-0000-0000-0000E5750000}"/>
    <cellStyle name="Style 1697 2 8" xfId="49665" xr:uid="{00000000-0005-0000-0000-0000E6750000}"/>
    <cellStyle name="Style 1697 2 9" xfId="54564" xr:uid="{00000000-0005-0000-0000-0000E7750000}"/>
    <cellStyle name="Style 1697 3" xfId="38368" xr:uid="{00000000-0005-0000-0000-0000E8750000}"/>
    <cellStyle name="Style 1697 4" xfId="35919" xr:uid="{00000000-0005-0000-0000-0000E9750000}"/>
    <cellStyle name="Style 1697 5" xfId="33470" xr:uid="{00000000-0005-0000-0000-0000EA750000}"/>
    <cellStyle name="Style 1697 6" xfId="31021" xr:uid="{00000000-0005-0000-0000-0000EB750000}"/>
    <cellStyle name="Style 1697 7" xfId="28572" xr:uid="{00000000-0005-0000-0000-0000EC750000}"/>
    <cellStyle name="Style 1697 8" xfId="23672" xr:uid="{00000000-0005-0000-0000-0000ED750000}"/>
    <cellStyle name="Style 1697 9" xfId="18773" xr:uid="{00000000-0005-0000-0000-0000EE750000}"/>
    <cellStyle name="Style 1698" xfId="43589" xr:uid="{00000000-0005-0000-0000-0000EF750000}"/>
    <cellStyle name="Style 1698 10" xfId="13873" xr:uid="{00000000-0005-0000-0000-0000F0750000}"/>
    <cellStyle name="Style 1698 11" xfId="8918" xr:uid="{00000000-0005-0000-0000-0000F1750000}"/>
    <cellStyle name="Style 1698 12" xfId="3962" xr:uid="{00000000-0005-0000-0000-0000F2750000}"/>
    <cellStyle name="Style 1698 13" xfId="47216" xr:uid="{00000000-0005-0000-0000-0000F3750000}"/>
    <cellStyle name="Style 1698 14" xfId="52115" xr:uid="{00000000-0005-0000-0000-0000F4750000}"/>
    <cellStyle name="Style 1698 15" xfId="58327" xr:uid="{00000000-0005-0000-0000-0000F5750000}"/>
    <cellStyle name="Style 1698 2" xfId="40816" xr:uid="{00000000-0005-0000-0000-0000F6750000}"/>
    <cellStyle name="Style 1698 2 2" xfId="26120" xr:uid="{00000000-0005-0000-0000-0000F7750000}"/>
    <cellStyle name="Style 1698 2 3" xfId="21221" xr:uid="{00000000-0005-0000-0000-0000F8750000}"/>
    <cellStyle name="Style 1698 2 4" xfId="16322" xr:uid="{00000000-0005-0000-0000-0000F9750000}"/>
    <cellStyle name="Style 1698 2 5" xfId="11423" xr:uid="{00000000-0005-0000-0000-0000FA750000}"/>
    <cellStyle name="Style 1698 2 6" xfId="6467" xr:uid="{00000000-0005-0000-0000-0000FB750000}"/>
    <cellStyle name="Style 1698 2 7" xfId="1512" xr:uid="{00000000-0005-0000-0000-0000FC750000}"/>
    <cellStyle name="Style 1698 2 8" xfId="49666" xr:uid="{00000000-0005-0000-0000-0000FD750000}"/>
    <cellStyle name="Style 1698 2 9" xfId="54565" xr:uid="{00000000-0005-0000-0000-0000FE750000}"/>
    <cellStyle name="Style 1698 3" xfId="38367" xr:uid="{00000000-0005-0000-0000-0000FF750000}"/>
    <cellStyle name="Style 1698 4" xfId="35918" xr:uid="{00000000-0005-0000-0000-000000760000}"/>
    <cellStyle name="Style 1698 5" xfId="33469" xr:uid="{00000000-0005-0000-0000-000001760000}"/>
    <cellStyle name="Style 1698 6" xfId="31020" xr:uid="{00000000-0005-0000-0000-000002760000}"/>
    <cellStyle name="Style 1698 7" xfId="28571" xr:uid="{00000000-0005-0000-0000-000003760000}"/>
    <cellStyle name="Style 1698 8" xfId="23671" xr:uid="{00000000-0005-0000-0000-000004760000}"/>
    <cellStyle name="Style 1698 9" xfId="18772" xr:uid="{00000000-0005-0000-0000-000005760000}"/>
    <cellStyle name="Style 1699" xfId="43588" xr:uid="{00000000-0005-0000-0000-000006760000}"/>
    <cellStyle name="Style 1699 10" xfId="13872" xr:uid="{00000000-0005-0000-0000-000007760000}"/>
    <cellStyle name="Style 1699 11" xfId="8917" xr:uid="{00000000-0005-0000-0000-000008760000}"/>
    <cellStyle name="Style 1699 12" xfId="3961" xr:uid="{00000000-0005-0000-0000-000009760000}"/>
    <cellStyle name="Style 1699 13" xfId="47217" xr:uid="{00000000-0005-0000-0000-00000A760000}"/>
    <cellStyle name="Style 1699 14" xfId="52116" xr:uid="{00000000-0005-0000-0000-00000B760000}"/>
    <cellStyle name="Style 1699 15" xfId="58328" xr:uid="{00000000-0005-0000-0000-00000C760000}"/>
    <cellStyle name="Style 1699 2" xfId="40815" xr:uid="{00000000-0005-0000-0000-00000D760000}"/>
    <cellStyle name="Style 1699 2 2" xfId="26119" xr:uid="{00000000-0005-0000-0000-00000E760000}"/>
    <cellStyle name="Style 1699 2 3" xfId="21220" xr:uid="{00000000-0005-0000-0000-00000F760000}"/>
    <cellStyle name="Style 1699 2 4" xfId="16321" xr:uid="{00000000-0005-0000-0000-000010760000}"/>
    <cellStyle name="Style 1699 2 5" xfId="11422" xr:uid="{00000000-0005-0000-0000-000011760000}"/>
    <cellStyle name="Style 1699 2 6" xfId="6466" xr:uid="{00000000-0005-0000-0000-000012760000}"/>
    <cellStyle name="Style 1699 2 7" xfId="1511" xr:uid="{00000000-0005-0000-0000-000013760000}"/>
    <cellStyle name="Style 1699 2 8" xfId="49667" xr:uid="{00000000-0005-0000-0000-000014760000}"/>
    <cellStyle name="Style 1699 2 9" xfId="54566" xr:uid="{00000000-0005-0000-0000-000015760000}"/>
    <cellStyle name="Style 1699 3" xfId="38366" xr:uid="{00000000-0005-0000-0000-000016760000}"/>
    <cellStyle name="Style 1699 4" xfId="35917" xr:uid="{00000000-0005-0000-0000-000017760000}"/>
    <cellStyle name="Style 1699 5" xfId="33468" xr:uid="{00000000-0005-0000-0000-000018760000}"/>
    <cellStyle name="Style 1699 6" xfId="31019" xr:uid="{00000000-0005-0000-0000-000019760000}"/>
    <cellStyle name="Style 1699 7" xfId="28570" xr:uid="{00000000-0005-0000-0000-00001A760000}"/>
    <cellStyle name="Style 1699 8" xfId="23670" xr:uid="{00000000-0005-0000-0000-00001B760000}"/>
    <cellStyle name="Style 1699 9" xfId="18771" xr:uid="{00000000-0005-0000-0000-00001C760000}"/>
    <cellStyle name="Style 17" xfId="43587" xr:uid="{00000000-0005-0000-0000-00001D760000}"/>
    <cellStyle name="Style 17 10" xfId="13871" xr:uid="{00000000-0005-0000-0000-00001E760000}"/>
    <cellStyle name="Style 17 11" xfId="8916" xr:uid="{00000000-0005-0000-0000-00001F760000}"/>
    <cellStyle name="Style 17 12" xfId="3960" xr:uid="{00000000-0005-0000-0000-000020760000}"/>
    <cellStyle name="Style 17 13" xfId="47218" xr:uid="{00000000-0005-0000-0000-000021760000}"/>
    <cellStyle name="Style 17 14" xfId="52117" xr:uid="{00000000-0005-0000-0000-000022760000}"/>
    <cellStyle name="Style 17 15" xfId="58329" xr:uid="{00000000-0005-0000-0000-000023760000}"/>
    <cellStyle name="Style 17 2" xfId="40814" xr:uid="{00000000-0005-0000-0000-000024760000}"/>
    <cellStyle name="Style 17 2 2" xfId="26118" xr:uid="{00000000-0005-0000-0000-000025760000}"/>
    <cellStyle name="Style 17 2 3" xfId="21219" xr:uid="{00000000-0005-0000-0000-000026760000}"/>
    <cellStyle name="Style 17 2 4" xfId="16320" xr:uid="{00000000-0005-0000-0000-000027760000}"/>
    <cellStyle name="Style 17 2 5" xfId="11421" xr:uid="{00000000-0005-0000-0000-000028760000}"/>
    <cellStyle name="Style 17 2 6" xfId="6465" xr:uid="{00000000-0005-0000-0000-000029760000}"/>
    <cellStyle name="Style 17 2 7" xfId="1510" xr:uid="{00000000-0005-0000-0000-00002A760000}"/>
    <cellStyle name="Style 17 2 8" xfId="49668" xr:uid="{00000000-0005-0000-0000-00002B760000}"/>
    <cellStyle name="Style 17 2 9" xfId="54567" xr:uid="{00000000-0005-0000-0000-00002C760000}"/>
    <cellStyle name="Style 17 3" xfId="38365" xr:uid="{00000000-0005-0000-0000-00002D760000}"/>
    <cellStyle name="Style 17 4" xfId="35916" xr:uid="{00000000-0005-0000-0000-00002E760000}"/>
    <cellStyle name="Style 17 5" xfId="33467" xr:uid="{00000000-0005-0000-0000-00002F760000}"/>
    <cellStyle name="Style 17 6" xfId="31018" xr:uid="{00000000-0005-0000-0000-000030760000}"/>
    <cellStyle name="Style 17 7" xfId="28569" xr:uid="{00000000-0005-0000-0000-000031760000}"/>
    <cellStyle name="Style 17 8" xfId="23669" xr:uid="{00000000-0005-0000-0000-000032760000}"/>
    <cellStyle name="Style 17 9" xfId="18770" xr:uid="{00000000-0005-0000-0000-000033760000}"/>
    <cellStyle name="Style 170" xfId="43586" xr:uid="{00000000-0005-0000-0000-000034760000}"/>
    <cellStyle name="Style 170 10" xfId="13870" xr:uid="{00000000-0005-0000-0000-000035760000}"/>
    <cellStyle name="Style 170 11" xfId="8915" xr:uid="{00000000-0005-0000-0000-000036760000}"/>
    <cellStyle name="Style 170 12" xfId="3959" xr:uid="{00000000-0005-0000-0000-000037760000}"/>
    <cellStyle name="Style 170 13" xfId="47219" xr:uid="{00000000-0005-0000-0000-000038760000}"/>
    <cellStyle name="Style 170 14" xfId="52118" xr:uid="{00000000-0005-0000-0000-000039760000}"/>
    <cellStyle name="Style 170 15" xfId="58330" xr:uid="{00000000-0005-0000-0000-00003A760000}"/>
    <cellStyle name="Style 170 2" xfId="40813" xr:uid="{00000000-0005-0000-0000-00003B760000}"/>
    <cellStyle name="Style 170 2 2" xfId="26117" xr:uid="{00000000-0005-0000-0000-00003C760000}"/>
    <cellStyle name="Style 170 2 3" xfId="21218" xr:uid="{00000000-0005-0000-0000-00003D760000}"/>
    <cellStyle name="Style 170 2 4" xfId="16319" xr:uid="{00000000-0005-0000-0000-00003E760000}"/>
    <cellStyle name="Style 170 2 5" xfId="11420" xr:uid="{00000000-0005-0000-0000-00003F760000}"/>
    <cellStyle name="Style 170 2 6" xfId="6464" xr:uid="{00000000-0005-0000-0000-000040760000}"/>
    <cellStyle name="Style 170 2 7" xfId="1509" xr:uid="{00000000-0005-0000-0000-000041760000}"/>
    <cellStyle name="Style 170 2 8" xfId="49669" xr:uid="{00000000-0005-0000-0000-000042760000}"/>
    <cellStyle name="Style 170 2 9" xfId="54568" xr:uid="{00000000-0005-0000-0000-000043760000}"/>
    <cellStyle name="Style 170 3" xfId="38364" xr:uid="{00000000-0005-0000-0000-000044760000}"/>
    <cellStyle name="Style 170 4" xfId="35915" xr:uid="{00000000-0005-0000-0000-000045760000}"/>
    <cellStyle name="Style 170 5" xfId="33466" xr:uid="{00000000-0005-0000-0000-000046760000}"/>
    <cellStyle name="Style 170 6" xfId="31017" xr:uid="{00000000-0005-0000-0000-000047760000}"/>
    <cellStyle name="Style 170 7" xfId="28568" xr:uid="{00000000-0005-0000-0000-000048760000}"/>
    <cellStyle name="Style 170 8" xfId="23668" xr:uid="{00000000-0005-0000-0000-000049760000}"/>
    <cellStyle name="Style 170 9" xfId="18769" xr:uid="{00000000-0005-0000-0000-00004A760000}"/>
    <cellStyle name="Style 1700" xfId="43585" xr:uid="{00000000-0005-0000-0000-00004B760000}"/>
    <cellStyle name="Style 1700 10" xfId="13869" xr:uid="{00000000-0005-0000-0000-00004C760000}"/>
    <cellStyle name="Style 1700 11" xfId="8914" xr:uid="{00000000-0005-0000-0000-00004D760000}"/>
    <cellStyle name="Style 1700 12" xfId="3958" xr:uid="{00000000-0005-0000-0000-00004E760000}"/>
    <cellStyle name="Style 1700 13" xfId="47220" xr:uid="{00000000-0005-0000-0000-00004F760000}"/>
    <cellStyle name="Style 1700 14" xfId="52119" xr:uid="{00000000-0005-0000-0000-000050760000}"/>
    <cellStyle name="Style 1700 15" xfId="58331" xr:uid="{00000000-0005-0000-0000-000051760000}"/>
    <cellStyle name="Style 1700 2" xfId="40812" xr:uid="{00000000-0005-0000-0000-000052760000}"/>
    <cellStyle name="Style 1700 2 2" xfId="26116" xr:uid="{00000000-0005-0000-0000-000053760000}"/>
    <cellStyle name="Style 1700 2 3" xfId="21217" xr:uid="{00000000-0005-0000-0000-000054760000}"/>
    <cellStyle name="Style 1700 2 4" xfId="16318" xr:uid="{00000000-0005-0000-0000-000055760000}"/>
    <cellStyle name="Style 1700 2 5" xfId="11419" xr:uid="{00000000-0005-0000-0000-000056760000}"/>
    <cellStyle name="Style 1700 2 6" xfId="6463" xr:uid="{00000000-0005-0000-0000-000057760000}"/>
    <cellStyle name="Style 1700 2 7" xfId="1508" xr:uid="{00000000-0005-0000-0000-000058760000}"/>
    <cellStyle name="Style 1700 2 8" xfId="49670" xr:uid="{00000000-0005-0000-0000-000059760000}"/>
    <cellStyle name="Style 1700 2 9" xfId="54569" xr:uid="{00000000-0005-0000-0000-00005A760000}"/>
    <cellStyle name="Style 1700 3" xfId="38363" xr:uid="{00000000-0005-0000-0000-00005B760000}"/>
    <cellStyle name="Style 1700 4" xfId="35914" xr:uid="{00000000-0005-0000-0000-00005C760000}"/>
    <cellStyle name="Style 1700 5" xfId="33465" xr:uid="{00000000-0005-0000-0000-00005D760000}"/>
    <cellStyle name="Style 1700 6" xfId="31016" xr:uid="{00000000-0005-0000-0000-00005E760000}"/>
    <cellStyle name="Style 1700 7" xfId="28567" xr:uid="{00000000-0005-0000-0000-00005F760000}"/>
    <cellStyle name="Style 1700 8" xfId="23667" xr:uid="{00000000-0005-0000-0000-000060760000}"/>
    <cellStyle name="Style 1700 9" xfId="18768" xr:uid="{00000000-0005-0000-0000-000061760000}"/>
    <cellStyle name="Style 1701" xfId="43584" xr:uid="{00000000-0005-0000-0000-000062760000}"/>
    <cellStyle name="Style 1701 10" xfId="13868" xr:uid="{00000000-0005-0000-0000-000063760000}"/>
    <cellStyle name="Style 1701 11" xfId="8913" xr:uid="{00000000-0005-0000-0000-000064760000}"/>
    <cellStyle name="Style 1701 12" xfId="3957" xr:uid="{00000000-0005-0000-0000-000065760000}"/>
    <cellStyle name="Style 1701 13" xfId="47221" xr:uid="{00000000-0005-0000-0000-000066760000}"/>
    <cellStyle name="Style 1701 14" xfId="52120" xr:uid="{00000000-0005-0000-0000-000067760000}"/>
    <cellStyle name="Style 1701 15" xfId="58332" xr:uid="{00000000-0005-0000-0000-000068760000}"/>
    <cellStyle name="Style 1701 2" xfId="40811" xr:uid="{00000000-0005-0000-0000-000069760000}"/>
    <cellStyle name="Style 1701 2 2" xfId="26115" xr:uid="{00000000-0005-0000-0000-00006A760000}"/>
    <cellStyle name="Style 1701 2 3" xfId="21216" xr:uid="{00000000-0005-0000-0000-00006B760000}"/>
    <cellStyle name="Style 1701 2 4" xfId="16317" xr:uid="{00000000-0005-0000-0000-00006C760000}"/>
    <cellStyle name="Style 1701 2 5" xfId="11418" xr:uid="{00000000-0005-0000-0000-00006D760000}"/>
    <cellStyle name="Style 1701 2 6" xfId="6462" xr:uid="{00000000-0005-0000-0000-00006E760000}"/>
    <cellStyle name="Style 1701 2 7" xfId="1507" xr:uid="{00000000-0005-0000-0000-00006F760000}"/>
    <cellStyle name="Style 1701 2 8" xfId="49671" xr:uid="{00000000-0005-0000-0000-000070760000}"/>
    <cellStyle name="Style 1701 2 9" xfId="54570" xr:uid="{00000000-0005-0000-0000-000071760000}"/>
    <cellStyle name="Style 1701 3" xfId="38362" xr:uid="{00000000-0005-0000-0000-000072760000}"/>
    <cellStyle name="Style 1701 4" xfId="35913" xr:uid="{00000000-0005-0000-0000-000073760000}"/>
    <cellStyle name="Style 1701 5" xfId="33464" xr:uid="{00000000-0005-0000-0000-000074760000}"/>
    <cellStyle name="Style 1701 6" xfId="31015" xr:uid="{00000000-0005-0000-0000-000075760000}"/>
    <cellStyle name="Style 1701 7" xfId="28566" xr:uid="{00000000-0005-0000-0000-000076760000}"/>
    <cellStyle name="Style 1701 8" xfId="23666" xr:uid="{00000000-0005-0000-0000-000077760000}"/>
    <cellStyle name="Style 1701 9" xfId="18767" xr:uid="{00000000-0005-0000-0000-000078760000}"/>
    <cellStyle name="Style 1702" xfId="43583" xr:uid="{00000000-0005-0000-0000-000079760000}"/>
    <cellStyle name="Style 1702 10" xfId="13867" xr:uid="{00000000-0005-0000-0000-00007A760000}"/>
    <cellStyle name="Style 1702 11" xfId="8912" xr:uid="{00000000-0005-0000-0000-00007B760000}"/>
    <cellStyle name="Style 1702 12" xfId="3956" xr:uid="{00000000-0005-0000-0000-00007C760000}"/>
    <cellStyle name="Style 1702 13" xfId="47222" xr:uid="{00000000-0005-0000-0000-00007D760000}"/>
    <cellStyle name="Style 1702 14" xfId="52121" xr:uid="{00000000-0005-0000-0000-00007E760000}"/>
    <cellStyle name="Style 1702 15" xfId="58333" xr:uid="{00000000-0005-0000-0000-00007F760000}"/>
    <cellStyle name="Style 1702 2" xfId="40810" xr:uid="{00000000-0005-0000-0000-000080760000}"/>
    <cellStyle name="Style 1702 2 2" xfId="26114" xr:uid="{00000000-0005-0000-0000-000081760000}"/>
    <cellStyle name="Style 1702 2 3" xfId="21215" xr:uid="{00000000-0005-0000-0000-000082760000}"/>
    <cellStyle name="Style 1702 2 4" xfId="16316" xr:uid="{00000000-0005-0000-0000-000083760000}"/>
    <cellStyle name="Style 1702 2 5" xfId="11417" xr:uid="{00000000-0005-0000-0000-000084760000}"/>
    <cellStyle name="Style 1702 2 6" xfId="6461" xr:uid="{00000000-0005-0000-0000-000085760000}"/>
    <cellStyle name="Style 1702 2 7" xfId="1506" xr:uid="{00000000-0005-0000-0000-000086760000}"/>
    <cellStyle name="Style 1702 2 8" xfId="49672" xr:uid="{00000000-0005-0000-0000-000087760000}"/>
    <cellStyle name="Style 1702 2 9" xfId="54571" xr:uid="{00000000-0005-0000-0000-000088760000}"/>
    <cellStyle name="Style 1702 3" xfId="38361" xr:uid="{00000000-0005-0000-0000-000089760000}"/>
    <cellStyle name="Style 1702 4" xfId="35912" xr:uid="{00000000-0005-0000-0000-00008A760000}"/>
    <cellStyle name="Style 1702 5" xfId="33463" xr:uid="{00000000-0005-0000-0000-00008B760000}"/>
    <cellStyle name="Style 1702 6" xfId="31014" xr:uid="{00000000-0005-0000-0000-00008C760000}"/>
    <cellStyle name="Style 1702 7" xfId="28565" xr:uid="{00000000-0005-0000-0000-00008D760000}"/>
    <cellStyle name="Style 1702 8" xfId="23665" xr:uid="{00000000-0005-0000-0000-00008E760000}"/>
    <cellStyle name="Style 1702 9" xfId="18766" xr:uid="{00000000-0005-0000-0000-00008F760000}"/>
    <cellStyle name="Style 1703" xfId="43582" xr:uid="{00000000-0005-0000-0000-000090760000}"/>
    <cellStyle name="Style 1703 10" xfId="13866" xr:uid="{00000000-0005-0000-0000-000091760000}"/>
    <cellStyle name="Style 1703 11" xfId="8911" xr:uid="{00000000-0005-0000-0000-000092760000}"/>
    <cellStyle name="Style 1703 12" xfId="3955" xr:uid="{00000000-0005-0000-0000-000093760000}"/>
    <cellStyle name="Style 1703 13" xfId="47223" xr:uid="{00000000-0005-0000-0000-000094760000}"/>
    <cellStyle name="Style 1703 14" xfId="52122" xr:uid="{00000000-0005-0000-0000-000095760000}"/>
    <cellStyle name="Style 1703 15" xfId="58334" xr:uid="{00000000-0005-0000-0000-000096760000}"/>
    <cellStyle name="Style 1703 2" xfId="40809" xr:uid="{00000000-0005-0000-0000-000097760000}"/>
    <cellStyle name="Style 1703 2 2" xfId="26113" xr:uid="{00000000-0005-0000-0000-000098760000}"/>
    <cellStyle name="Style 1703 2 3" xfId="21214" xr:uid="{00000000-0005-0000-0000-000099760000}"/>
    <cellStyle name="Style 1703 2 4" xfId="16315" xr:uid="{00000000-0005-0000-0000-00009A760000}"/>
    <cellStyle name="Style 1703 2 5" xfId="11416" xr:uid="{00000000-0005-0000-0000-00009B760000}"/>
    <cellStyle name="Style 1703 2 6" xfId="6460" xr:uid="{00000000-0005-0000-0000-00009C760000}"/>
    <cellStyle name="Style 1703 2 7" xfId="1505" xr:uid="{00000000-0005-0000-0000-00009D760000}"/>
    <cellStyle name="Style 1703 2 8" xfId="49673" xr:uid="{00000000-0005-0000-0000-00009E760000}"/>
    <cellStyle name="Style 1703 2 9" xfId="54572" xr:uid="{00000000-0005-0000-0000-00009F760000}"/>
    <cellStyle name="Style 1703 3" xfId="38360" xr:uid="{00000000-0005-0000-0000-0000A0760000}"/>
    <cellStyle name="Style 1703 4" xfId="35911" xr:uid="{00000000-0005-0000-0000-0000A1760000}"/>
    <cellStyle name="Style 1703 5" xfId="33462" xr:uid="{00000000-0005-0000-0000-0000A2760000}"/>
    <cellStyle name="Style 1703 6" xfId="31013" xr:uid="{00000000-0005-0000-0000-0000A3760000}"/>
    <cellStyle name="Style 1703 7" xfId="28564" xr:uid="{00000000-0005-0000-0000-0000A4760000}"/>
    <cellStyle name="Style 1703 8" xfId="23664" xr:uid="{00000000-0005-0000-0000-0000A5760000}"/>
    <cellStyle name="Style 1703 9" xfId="18765" xr:uid="{00000000-0005-0000-0000-0000A6760000}"/>
    <cellStyle name="Style 1704" xfId="43581" xr:uid="{00000000-0005-0000-0000-0000A7760000}"/>
    <cellStyle name="Style 1704 10" xfId="13865" xr:uid="{00000000-0005-0000-0000-0000A8760000}"/>
    <cellStyle name="Style 1704 11" xfId="8910" xr:uid="{00000000-0005-0000-0000-0000A9760000}"/>
    <cellStyle name="Style 1704 12" xfId="3954" xr:uid="{00000000-0005-0000-0000-0000AA760000}"/>
    <cellStyle name="Style 1704 13" xfId="47224" xr:uid="{00000000-0005-0000-0000-0000AB760000}"/>
    <cellStyle name="Style 1704 14" xfId="52123" xr:uid="{00000000-0005-0000-0000-0000AC760000}"/>
    <cellStyle name="Style 1704 15" xfId="58335" xr:uid="{00000000-0005-0000-0000-0000AD760000}"/>
    <cellStyle name="Style 1704 2" xfId="40808" xr:uid="{00000000-0005-0000-0000-0000AE760000}"/>
    <cellStyle name="Style 1704 2 2" xfId="26112" xr:uid="{00000000-0005-0000-0000-0000AF760000}"/>
    <cellStyle name="Style 1704 2 3" xfId="21213" xr:uid="{00000000-0005-0000-0000-0000B0760000}"/>
    <cellStyle name="Style 1704 2 4" xfId="16314" xr:uid="{00000000-0005-0000-0000-0000B1760000}"/>
    <cellStyle name="Style 1704 2 5" xfId="11415" xr:uid="{00000000-0005-0000-0000-0000B2760000}"/>
    <cellStyle name="Style 1704 2 6" xfId="6459" xr:uid="{00000000-0005-0000-0000-0000B3760000}"/>
    <cellStyle name="Style 1704 2 7" xfId="1504" xr:uid="{00000000-0005-0000-0000-0000B4760000}"/>
    <cellStyle name="Style 1704 2 8" xfId="49674" xr:uid="{00000000-0005-0000-0000-0000B5760000}"/>
    <cellStyle name="Style 1704 2 9" xfId="54573" xr:uid="{00000000-0005-0000-0000-0000B6760000}"/>
    <cellStyle name="Style 1704 3" xfId="38359" xr:uid="{00000000-0005-0000-0000-0000B7760000}"/>
    <cellStyle name="Style 1704 4" xfId="35910" xr:uid="{00000000-0005-0000-0000-0000B8760000}"/>
    <cellStyle name="Style 1704 5" xfId="33461" xr:uid="{00000000-0005-0000-0000-0000B9760000}"/>
    <cellStyle name="Style 1704 6" xfId="31012" xr:uid="{00000000-0005-0000-0000-0000BA760000}"/>
    <cellStyle name="Style 1704 7" xfId="28563" xr:uid="{00000000-0005-0000-0000-0000BB760000}"/>
    <cellStyle name="Style 1704 8" xfId="23663" xr:uid="{00000000-0005-0000-0000-0000BC760000}"/>
    <cellStyle name="Style 1704 9" xfId="18764" xr:uid="{00000000-0005-0000-0000-0000BD760000}"/>
    <cellStyle name="Style 1705" xfId="43580" xr:uid="{00000000-0005-0000-0000-0000BE760000}"/>
    <cellStyle name="Style 1705 10" xfId="13864" xr:uid="{00000000-0005-0000-0000-0000BF760000}"/>
    <cellStyle name="Style 1705 11" xfId="8909" xr:uid="{00000000-0005-0000-0000-0000C0760000}"/>
    <cellStyle name="Style 1705 12" xfId="3953" xr:uid="{00000000-0005-0000-0000-0000C1760000}"/>
    <cellStyle name="Style 1705 13" xfId="47225" xr:uid="{00000000-0005-0000-0000-0000C2760000}"/>
    <cellStyle name="Style 1705 14" xfId="52124" xr:uid="{00000000-0005-0000-0000-0000C3760000}"/>
    <cellStyle name="Style 1705 15" xfId="58336" xr:uid="{00000000-0005-0000-0000-0000C4760000}"/>
    <cellStyle name="Style 1705 2" xfId="40807" xr:uid="{00000000-0005-0000-0000-0000C5760000}"/>
    <cellStyle name="Style 1705 2 2" xfId="26111" xr:uid="{00000000-0005-0000-0000-0000C6760000}"/>
    <cellStyle name="Style 1705 2 3" xfId="21212" xr:uid="{00000000-0005-0000-0000-0000C7760000}"/>
    <cellStyle name="Style 1705 2 4" xfId="16313" xr:uid="{00000000-0005-0000-0000-0000C8760000}"/>
    <cellStyle name="Style 1705 2 5" xfId="11414" xr:uid="{00000000-0005-0000-0000-0000C9760000}"/>
    <cellStyle name="Style 1705 2 6" xfId="6458" xr:uid="{00000000-0005-0000-0000-0000CA760000}"/>
    <cellStyle name="Style 1705 2 7" xfId="1503" xr:uid="{00000000-0005-0000-0000-0000CB760000}"/>
    <cellStyle name="Style 1705 2 8" xfId="49675" xr:uid="{00000000-0005-0000-0000-0000CC760000}"/>
    <cellStyle name="Style 1705 2 9" xfId="54574" xr:uid="{00000000-0005-0000-0000-0000CD760000}"/>
    <cellStyle name="Style 1705 3" xfId="38358" xr:uid="{00000000-0005-0000-0000-0000CE760000}"/>
    <cellStyle name="Style 1705 4" xfId="35909" xr:uid="{00000000-0005-0000-0000-0000CF760000}"/>
    <cellStyle name="Style 1705 5" xfId="33460" xr:uid="{00000000-0005-0000-0000-0000D0760000}"/>
    <cellStyle name="Style 1705 6" xfId="31011" xr:uid="{00000000-0005-0000-0000-0000D1760000}"/>
    <cellStyle name="Style 1705 7" xfId="28562" xr:uid="{00000000-0005-0000-0000-0000D2760000}"/>
    <cellStyle name="Style 1705 8" xfId="23662" xr:uid="{00000000-0005-0000-0000-0000D3760000}"/>
    <cellStyle name="Style 1705 9" xfId="18763" xr:uid="{00000000-0005-0000-0000-0000D4760000}"/>
    <cellStyle name="Style 1706" xfId="43579" xr:uid="{00000000-0005-0000-0000-0000D5760000}"/>
    <cellStyle name="Style 1706 10" xfId="13863" xr:uid="{00000000-0005-0000-0000-0000D6760000}"/>
    <cellStyle name="Style 1706 11" xfId="8908" xr:uid="{00000000-0005-0000-0000-0000D7760000}"/>
    <cellStyle name="Style 1706 12" xfId="3952" xr:uid="{00000000-0005-0000-0000-0000D8760000}"/>
    <cellStyle name="Style 1706 13" xfId="47226" xr:uid="{00000000-0005-0000-0000-0000D9760000}"/>
    <cellStyle name="Style 1706 14" xfId="52125" xr:uid="{00000000-0005-0000-0000-0000DA760000}"/>
    <cellStyle name="Style 1706 15" xfId="58337" xr:uid="{00000000-0005-0000-0000-0000DB760000}"/>
    <cellStyle name="Style 1706 2" xfId="40806" xr:uid="{00000000-0005-0000-0000-0000DC760000}"/>
    <cellStyle name="Style 1706 2 2" xfId="26110" xr:uid="{00000000-0005-0000-0000-0000DD760000}"/>
    <cellStyle name="Style 1706 2 3" xfId="21211" xr:uid="{00000000-0005-0000-0000-0000DE760000}"/>
    <cellStyle name="Style 1706 2 4" xfId="16312" xr:uid="{00000000-0005-0000-0000-0000DF760000}"/>
    <cellStyle name="Style 1706 2 5" xfId="11413" xr:uid="{00000000-0005-0000-0000-0000E0760000}"/>
    <cellStyle name="Style 1706 2 6" xfId="6457" xr:uid="{00000000-0005-0000-0000-0000E1760000}"/>
    <cellStyle name="Style 1706 2 7" xfId="1502" xr:uid="{00000000-0005-0000-0000-0000E2760000}"/>
    <cellStyle name="Style 1706 2 8" xfId="49676" xr:uid="{00000000-0005-0000-0000-0000E3760000}"/>
    <cellStyle name="Style 1706 2 9" xfId="54575" xr:uid="{00000000-0005-0000-0000-0000E4760000}"/>
    <cellStyle name="Style 1706 3" xfId="38357" xr:uid="{00000000-0005-0000-0000-0000E5760000}"/>
    <cellStyle name="Style 1706 4" xfId="35908" xr:uid="{00000000-0005-0000-0000-0000E6760000}"/>
    <cellStyle name="Style 1706 5" xfId="33459" xr:uid="{00000000-0005-0000-0000-0000E7760000}"/>
    <cellStyle name="Style 1706 6" xfId="31010" xr:uid="{00000000-0005-0000-0000-0000E8760000}"/>
    <cellStyle name="Style 1706 7" xfId="28561" xr:uid="{00000000-0005-0000-0000-0000E9760000}"/>
    <cellStyle name="Style 1706 8" xfId="23661" xr:uid="{00000000-0005-0000-0000-0000EA760000}"/>
    <cellStyle name="Style 1706 9" xfId="18762" xr:uid="{00000000-0005-0000-0000-0000EB760000}"/>
    <cellStyle name="Style 1707" xfId="43578" xr:uid="{00000000-0005-0000-0000-0000EC760000}"/>
    <cellStyle name="Style 1707 10" xfId="13862" xr:uid="{00000000-0005-0000-0000-0000ED760000}"/>
    <cellStyle name="Style 1707 11" xfId="8907" xr:uid="{00000000-0005-0000-0000-0000EE760000}"/>
    <cellStyle name="Style 1707 12" xfId="3951" xr:uid="{00000000-0005-0000-0000-0000EF760000}"/>
    <cellStyle name="Style 1707 13" xfId="47227" xr:uid="{00000000-0005-0000-0000-0000F0760000}"/>
    <cellStyle name="Style 1707 14" xfId="52126" xr:uid="{00000000-0005-0000-0000-0000F1760000}"/>
    <cellStyle name="Style 1707 15" xfId="58338" xr:uid="{00000000-0005-0000-0000-0000F2760000}"/>
    <cellStyle name="Style 1707 2" xfId="40805" xr:uid="{00000000-0005-0000-0000-0000F3760000}"/>
    <cellStyle name="Style 1707 2 2" xfId="26109" xr:uid="{00000000-0005-0000-0000-0000F4760000}"/>
    <cellStyle name="Style 1707 2 3" xfId="21210" xr:uid="{00000000-0005-0000-0000-0000F5760000}"/>
    <cellStyle name="Style 1707 2 4" xfId="16311" xr:uid="{00000000-0005-0000-0000-0000F6760000}"/>
    <cellStyle name="Style 1707 2 5" xfId="11412" xr:uid="{00000000-0005-0000-0000-0000F7760000}"/>
    <cellStyle name="Style 1707 2 6" xfId="6456" xr:uid="{00000000-0005-0000-0000-0000F8760000}"/>
    <cellStyle name="Style 1707 2 7" xfId="1501" xr:uid="{00000000-0005-0000-0000-0000F9760000}"/>
    <cellStyle name="Style 1707 2 8" xfId="49677" xr:uid="{00000000-0005-0000-0000-0000FA760000}"/>
    <cellStyle name="Style 1707 2 9" xfId="54576" xr:uid="{00000000-0005-0000-0000-0000FB760000}"/>
    <cellStyle name="Style 1707 3" xfId="38356" xr:uid="{00000000-0005-0000-0000-0000FC760000}"/>
    <cellStyle name="Style 1707 4" xfId="35907" xr:uid="{00000000-0005-0000-0000-0000FD760000}"/>
    <cellStyle name="Style 1707 5" xfId="33458" xr:uid="{00000000-0005-0000-0000-0000FE760000}"/>
    <cellStyle name="Style 1707 6" xfId="31009" xr:uid="{00000000-0005-0000-0000-0000FF760000}"/>
    <cellStyle name="Style 1707 7" xfId="28560" xr:uid="{00000000-0005-0000-0000-000000770000}"/>
    <cellStyle name="Style 1707 8" xfId="23660" xr:uid="{00000000-0005-0000-0000-000001770000}"/>
    <cellStyle name="Style 1707 9" xfId="18761" xr:uid="{00000000-0005-0000-0000-000002770000}"/>
    <cellStyle name="Style 1708" xfId="43577" xr:uid="{00000000-0005-0000-0000-000003770000}"/>
    <cellStyle name="Style 1708 10" xfId="13861" xr:uid="{00000000-0005-0000-0000-000004770000}"/>
    <cellStyle name="Style 1708 11" xfId="8906" xr:uid="{00000000-0005-0000-0000-000005770000}"/>
    <cellStyle name="Style 1708 12" xfId="3950" xr:uid="{00000000-0005-0000-0000-000006770000}"/>
    <cellStyle name="Style 1708 13" xfId="47228" xr:uid="{00000000-0005-0000-0000-000007770000}"/>
    <cellStyle name="Style 1708 14" xfId="52127" xr:uid="{00000000-0005-0000-0000-000008770000}"/>
    <cellStyle name="Style 1708 15" xfId="58339" xr:uid="{00000000-0005-0000-0000-000009770000}"/>
    <cellStyle name="Style 1708 2" xfId="40804" xr:uid="{00000000-0005-0000-0000-00000A770000}"/>
    <cellStyle name="Style 1708 2 2" xfId="26108" xr:uid="{00000000-0005-0000-0000-00000B770000}"/>
    <cellStyle name="Style 1708 2 3" xfId="21209" xr:uid="{00000000-0005-0000-0000-00000C770000}"/>
    <cellStyle name="Style 1708 2 4" xfId="16310" xr:uid="{00000000-0005-0000-0000-00000D770000}"/>
    <cellStyle name="Style 1708 2 5" xfId="11411" xr:uid="{00000000-0005-0000-0000-00000E770000}"/>
    <cellStyle name="Style 1708 2 6" xfId="6455" xr:uid="{00000000-0005-0000-0000-00000F770000}"/>
    <cellStyle name="Style 1708 2 7" xfId="1500" xr:uid="{00000000-0005-0000-0000-000010770000}"/>
    <cellStyle name="Style 1708 2 8" xfId="49678" xr:uid="{00000000-0005-0000-0000-000011770000}"/>
    <cellStyle name="Style 1708 2 9" xfId="54577" xr:uid="{00000000-0005-0000-0000-000012770000}"/>
    <cellStyle name="Style 1708 3" xfId="38355" xr:uid="{00000000-0005-0000-0000-000013770000}"/>
    <cellStyle name="Style 1708 4" xfId="35906" xr:uid="{00000000-0005-0000-0000-000014770000}"/>
    <cellStyle name="Style 1708 5" xfId="33457" xr:uid="{00000000-0005-0000-0000-000015770000}"/>
    <cellStyle name="Style 1708 6" xfId="31008" xr:uid="{00000000-0005-0000-0000-000016770000}"/>
    <cellStyle name="Style 1708 7" xfId="28559" xr:uid="{00000000-0005-0000-0000-000017770000}"/>
    <cellStyle name="Style 1708 8" xfId="23659" xr:uid="{00000000-0005-0000-0000-000018770000}"/>
    <cellStyle name="Style 1708 9" xfId="18760" xr:uid="{00000000-0005-0000-0000-000019770000}"/>
    <cellStyle name="Style 1709" xfId="43576" xr:uid="{00000000-0005-0000-0000-00001A770000}"/>
    <cellStyle name="Style 1709 10" xfId="13860" xr:uid="{00000000-0005-0000-0000-00001B770000}"/>
    <cellStyle name="Style 1709 11" xfId="8905" xr:uid="{00000000-0005-0000-0000-00001C770000}"/>
    <cellStyle name="Style 1709 12" xfId="3949" xr:uid="{00000000-0005-0000-0000-00001D770000}"/>
    <cellStyle name="Style 1709 13" xfId="47229" xr:uid="{00000000-0005-0000-0000-00001E770000}"/>
    <cellStyle name="Style 1709 14" xfId="52128" xr:uid="{00000000-0005-0000-0000-00001F770000}"/>
    <cellStyle name="Style 1709 15" xfId="58340" xr:uid="{00000000-0005-0000-0000-000020770000}"/>
    <cellStyle name="Style 1709 2" xfId="40803" xr:uid="{00000000-0005-0000-0000-000021770000}"/>
    <cellStyle name="Style 1709 2 2" xfId="26107" xr:uid="{00000000-0005-0000-0000-000022770000}"/>
    <cellStyle name="Style 1709 2 3" xfId="21208" xr:uid="{00000000-0005-0000-0000-000023770000}"/>
    <cellStyle name="Style 1709 2 4" xfId="16309" xr:uid="{00000000-0005-0000-0000-000024770000}"/>
    <cellStyle name="Style 1709 2 5" xfId="11410" xr:uid="{00000000-0005-0000-0000-000025770000}"/>
    <cellStyle name="Style 1709 2 6" xfId="6454" xr:uid="{00000000-0005-0000-0000-000026770000}"/>
    <cellStyle name="Style 1709 2 7" xfId="1499" xr:uid="{00000000-0005-0000-0000-000027770000}"/>
    <cellStyle name="Style 1709 2 8" xfId="49679" xr:uid="{00000000-0005-0000-0000-000028770000}"/>
    <cellStyle name="Style 1709 2 9" xfId="54578" xr:uid="{00000000-0005-0000-0000-000029770000}"/>
    <cellStyle name="Style 1709 3" xfId="38354" xr:uid="{00000000-0005-0000-0000-00002A770000}"/>
    <cellStyle name="Style 1709 4" xfId="35905" xr:uid="{00000000-0005-0000-0000-00002B770000}"/>
    <cellStyle name="Style 1709 5" xfId="33456" xr:uid="{00000000-0005-0000-0000-00002C770000}"/>
    <cellStyle name="Style 1709 6" xfId="31007" xr:uid="{00000000-0005-0000-0000-00002D770000}"/>
    <cellStyle name="Style 1709 7" xfId="28558" xr:uid="{00000000-0005-0000-0000-00002E770000}"/>
    <cellStyle name="Style 1709 8" xfId="23658" xr:uid="{00000000-0005-0000-0000-00002F770000}"/>
    <cellStyle name="Style 1709 9" xfId="18759" xr:uid="{00000000-0005-0000-0000-000030770000}"/>
    <cellStyle name="Style 171" xfId="43575" xr:uid="{00000000-0005-0000-0000-000031770000}"/>
    <cellStyle name="Style 171 10" xfId="13859" xr:uid="{00000000-0005-0000-0000-000032770000}"/>
    <cellStyle name="Style 171 11" xfId="8904" xr:uid="{00000000-0005-0000-0000-000033770000}"/>
    <cellStyle name="Style 171 12" xfId="3948" xr:uid="{00000000-0005-0000-0000-000034770000}"/>
    <cellStyle name="Style 171 13" xfId="47230" xr:uid="{00000000-0005-0000-0000-000035770000}"/>
    <cellStyle name="Style 171 14" xfId="52129" xr:uid="{00000000-0005-0000-0000-000036770000}"/>
    <cellStyle name="Style 171 15" xfId="58341" xr:uid="{00000000-0005-0000-0000-000037770000}"/>
    <cellStyle name="Style 171 2" xfId="40802" xr:uid="{00000000-0005-0000-0000-000038770000}"/>
    <cellStyle name="Style 171 2 2" xfId="26106" xr:uid="{00000000-0005-0000-0000-000039770000}"/>
    <cellStyle name="Style 171 2 3" xfId="21207" xr:uid="{00000000-0005-0000-0000-00003A770000}"/>
    <cellStyle name="Style 171 2 4" xfId="16308" xr:uid="{00000000-0005-0000-0000-00003B770000}"/>
    <cellStyle name="Style 171 2 5" xfId="11409" xr:uid="{00000000-0005-0000-0000-00003C770000}"/>
    <cellStyle name="Style 171 2 6" xfId="6453" xr:uid="{00000000-0005-0000-0000-00003D770000}"/>
    <cellStyle name="Style 171 2 7" xfId="1498" xr:uid="{00000000-0005-0000-0000-00003E770000}"/>
    <cellStyle name="Style 171 2 8" xfId="49680" xr:uid="{00000000-0005-0000-0000-00003F770000}"/>
    <cellStyle name="Style 171 2 9" xfId="54579" xr:uid="{00000000-0005-0000-0000-000040770000}"/>
    <cellStyle name="Style 171 3" xfId="38353" xr:uid="{00000000-0005-0000-0000-000041770000}"/>
    <cellStyle name="Style 171 4" xfId="35904" xr:uid="{00000000-0005-0000-0000-000042770000}"/>
    <cellStyle name="Style 171 5" xfId="33455" xr:uid="{00000000-0005-0000-0000-000043770000}"/>
    <cellStyle name="Style 171 6" xfId="31006" xr:uid="{00000000-0005-0000-0000-000044770000}"/>
    <cellStyle name="Style 171 7" xfId="28557" xr:uid="{00000000-0005-0000-0000-000045770000}"/>
    <cellStyle name="Style 171 8" xfId="23657" xr:uid="{00000000-0005-0000-0000-000046770000}"/>
    <cellStyle name="Style 171 9" xfId="18758" xr:uid="{00000000-0005-0000-0000-000047770000}"/>
    <cellStyle name="Style 1710" xfId="43574" xr:uid="{00000000-0005-0000-0000-000048770000}"/>
    <cellStyle name="Style 1710 10" xfId="13858" xr:uid="{00000000-0005-0000-0000-000049770000}"/>
    <cellStyle name="Style 1710 11" xfId="8903" xr:uid="{00000000-0005-0000-0000-00004A770000}"/>
    <cellStyle name="Style 1710 12" xfId="3947" xr:uid="{00000000-0005-0000-0000-00004B770000}"/>
    <cellStyle name="Style 1710 13" xfId="47231" xr:uid="{00000000-0005-0000-0000-00004C770000}"/>
    <cellStyle name="Style 1710 14" xfId="52130" xr:uid="{00000000-0005-0000-0000-00004D770000}"/>
    <cellStyle name="Style 1710 15" xfId="58342" xr:uid="{00000000-0005-0000-0000-00004E770000}"/>
    <cellStyle name="Style 1710 2" xfId="40801" xr:uid="{00000000-0005-0000-0000-00004F770000}"/>
    <cellStyle name="Style 1710 2 2" xfId="26105" xr:uid="{00000000-0005-0000-0000-000050770000}"/>
    <cellStyle name="Style 1710 2 3" xfId="21206" xr:uid="{00000000-0005-0000-0000-000051770000}"/>
    <cellStyle name="Style 1710 2 4" xfId="16307" xr:uid="{00000000-0005-0000-0000-000052770000}"/>
    <cellStyle name="Style 1710 2 5" xfId="11408" xr:uid="{00000000-0005-0000-0000-000053770000}"/>
    <cellStyle name="Style 1710 2 6" xfId="6452" xr:uid="{00000000-0005-0000-0000-000054770000}"/>
    <cellStyle name="Style 1710 2 7" xfId="1497" xr:uid="{00000000-0005-0000-0000-000055770000}"/>
    <cellStyle name="Style 1710 2 8" xfId="49681" xr:uid="{00000000-0005-0000-0000-000056770000}"/>
    <cellStyle name="Style 1710 2 9" xfId="54580" xr:uid="{00000000-0005-0000-0000-000057770000}"/>
    <cellStyle name="Style 1710 3" xfId="38352" xr:uid="{00000000-0005-0000-0000-000058770000}"/>
    <cellStyle name="Style 1710 4" xfId="35903" xr:uid="{00000000-0005-0000-0000-000059770000}"/>
    <cellStyle name="Style 1710 5" xfId="33454" xr:uid="{00000000-0005-0000-0000-00005A770000}"/>
    <cellStyle name="Style 1710 6" xfId="31005" xr:uid="{00000000-0005-0000-0000-00005B770000}"/>
    <cellStyle name="Style 1710 7" xfId="28556" xr:uid="{00000000-0005-0000-0000-00005C770000}"/>
    <cellStyle name="Style 1710 8" xfId="23656" xr:uid="{00000000-0005-0000-0000-00005D770000}"/>
    <cellStyle name="Style 1710 9" xfId="18757" xr:uid="{00000000-0005-0000-0000-00005E770000}"/>
    <cellStyle name="Style 1711" xfId="43573" xr:uid="{00000000-0005-0000-0000-00005F770000}"/>
    <cellStyle name="Style 1711 10" xfId="13857" xr:uid="{00000000-0005-0000-0000-000060770000}"/>
    <cellStyle name="Style 1711 11" xfId="8902" xr:uid="{00000000-0005-0000-0000-000061770000}"/>
    <cellStyle name="Style 1711 12" xfId="3946" xr:uid="{00000000-0005-0000-0000-000062770000}"/>
    <cellStyle name="Style 1711 13" xfId="47232" xr:uid="{00000000-0005-0000-0000-000063770000}"/>
    <cellStyle name="Style 1711 14" xfId="52131" xr:uid="{00000000-0005-0000-0000-000064770000}"/>
    <cellStyle name="Style 1711 15" xfId="58343" xr:uid="{00000000-0005-0000-0000-000065770000}"/>
    <cellStyle name="Style 1711 2" xfId="40800" xr:uid="{00000000-0005-0000-0000-000066770000}"/>
    <cellStyle name="Style 1711 2 2" xfId="26104" xr:uid="{00000000-0005-0000-0000-000067770000}"/>
    <cellStyle name="Style 1711 2 3" xfId="21205" xr:uid="{00000000-0005-0000-0000-000068770000}"/>
    <cellStyle name="Style 1711 2 4" xfId="16306" xr:uid="{00000000-0005-0000-0000-000069770000}"/>
    <cellStyle name="Style 1711 2 5" xfId="11407" xr:uid="{00000000-0005-0000-0000-00006A770000}"/>
    <cellStyle name="Style 1711 2 6" xfId="6451" xr:uid="{00000000-0005-0000-0000-00006B770000}"/>
    <cellStyle name="Style 1711 2 7" xfId="1496" xr:uid="{00000000-0005-0000-0000-00006C770000}"/>
    <cellStyle name="Style 1711 2 8" xfId="49682" xr:uid="{00000000-0005-0000-0000-00006D770000}"/>
    <cellStyle name="Style 1711 2 9" xfId="54581" xr:uid="{00000000-0005-0000-0000-00006E770000}"/>
    <cellStyle name="Style 1711 3" xfId="38351" xr:uid="{00000000-0005-0000-0000-00006F770000}"/>
    <cellStyle name="Style 1711 4" xfId="35902" xr:uid="{00000000-0005-0000-0000-000070770000}"/>
    <cellStyle name="Style 1711 5" xfId="33453" xr:uid="{00000000-0005-0000-0000-000071770000}"/>
    <cellStyle name="Style 1711 6" xfId="31004" xr:uid="{00000000-0005-0000-0000-000072770000}"/>
    <cellStyle name="Style 1711 7" xfId="28555" xr:uid="{00000000-0005-0000-0000-000073770000}"/>
    <cellStyle name="Style 1711 8" xfId="23655" xr:uid="{00000000-0005-0000-0000-000074770000}"/>
    <cellStyle name="Style 1711 9" xfId="18756" xr:uid="{00000000-0005-0000-0000-000075770000}"/>
    <cellStyle name="Style 1712" xfId="43572" xr:uid="{00000000-0005-0000-0000-000076770000}"/>
    <cellStyle name="Style 1712 10" xfId="13856" xr:uid="{00000000-0005-0000-0000-000077770000}"/>
    <cellStyle name="Style 1712 11" xfId="8901" xr:uid="{00000000-0005-0000-0000-000078770000}"/>
    <cellStyle name="Style 1712 12" xfId="3945" xr:uid="{00000000-0005-0000-0000-000079770000}"/>
    <cellStyle name="Style 1712 13" xfId="47233" xr:uid="{00000000-0005-0000-0000-00007A770000}"/>
    <cellStyle name="Style 1712 14" xfId="52132" xr:uid="{00000000-0005-0000-0000-00007B770000}"/>
    <cellStyle name="Style 1712 15" xfId="58344" xr:uid="{00000000-0005-0000-0000-00007C770000}"/>
    <cellStyle name="Style 1712 2" xfId="40799" xr:uid="{00000000-0005-0000-0000-00007D770000}"/>
    <cellStyle name="Style 1712 2 2" xfId="26103" xr:uid="{00000000-0005-0000-0000-00007E770000}"/>
    <cellStyle name="Style 1712 2 3" xfId="21204" xr:uid="{00000000-0005-0000-0000-00007F770000}"/>
    <cellStyle name="Style 1712 2 4" xfId="16305" xr:uid="{00000000-0005-0000-0000-000080770000}"/>
    <cellStyle name="Style 1712 2 5" xfId="11406" xr:uid="{00000000-0005-0000-0000-000081770000}"/>
    <cellStyle name="Style 1712 2 6" xfId="6450" xr:uid="{00000000-0005-0000-0000-000082770000}"/>
    <cellStyle name="Style 1712 2 7" xfId="1495" xr:uid="{00000000-0005-0000-0000-000083770000}"/>
    <cellStyle name="Style 1712 2 8" xfId="49683" xr:uid="{00000000-0005-0000-0000-000084770000}"/>
    <cellStyle name="Style 1712 2 9" xfId="54582" xr:uid="{00000000-0005-0000-0000-000085770000}"/>
    <cellStyle name="Style 1712 3" xfId="38350" xr:uid="{00000000-0005-0000-0000-000086770000}"/>
    <cellStyle name="Style 1712 4" xfId="35901" xr:uid="{00000000-0005-0000-0000-000087770000}"/>
    <cellStyle name="Style 1712 5" xfId="33452" xr:uid="{00000000-0005-0000-0000-000088770000}"/>
    <cellStyle name="Style 1712 6" xfId="31003" xr:uid="{00000000-0005-0000-0000-000089770000}"/>
    <cellStyle name="Style 1712 7" xfId="28554" xr:uid="{00000000-0005-0000-0000-00008A770000}"/>
    <cellStyle name="Style 1712 8" xfId="23654" xr:uid="{00000000-0005-0000-0000-00008B770000}"/>
    <cellStyle name="Style 1712 9" xfId="18755" xr:uid="{00000000-0005-0000-0000-00008C770000}"/>
    <cellStyle name="Style 1713" xfId="43571" xr:uid="{00000000-0005-0000-0000-00008D770000}"/>
    <cellStyle name="Style 1713 10" xfId="13855" xr:uid="{00000000-0005-0000-0000-00008E770000}"/>
    <cellStyle name="Style 1713 11" xfId="8900" xr:uid="{00000000-0005-0000-0000-00008F770000}"/>
    <cellStyle name="Style 1713 12" xfId="3944" xr:uid="{00000000-0005-0000-0000-000090770000}"/>
    <cellStyle name="Style 1713 13" xfId="47234" xr:uid="{00000000-0005-0000-0000-000091770000}"/>
    <cellStyle name="Style 1713 14" xfId="52133" xr:uid="{00000000-0005-0000-0000-000092770000}"/>
    <cellStyle name="Style 1713 15" xfId="58345" xr:uid="{00000000-0005-0000-0000-000093770000}"/>
    <cellStyle name="Style 1713 2" xfId="40798" xr:uid="{00000000-0005-0000-0000-000094770000}"/>
    <cellStyle name="Style 1713 2 2" xfId="26102" xr:uid="{00000000-0005-0000-0000-000095770000}"/>
    <cellStyle name="Style 1713 2 3" xfId="21203" xr:uid="{00000000-0005-0000-0000-000096770000}"/>
    <cellStyle name="Style 1713 2 4" xfId="16304" xr:uid="{00000000-0005-0000-0000-000097770000}"/>
    <cellStyle name="Style 1713 2 5" xfId="11405" xr:uid="{00000000-0005-0000-0000-000098770000}"/>
    <cellStyle name="Style 1713 2 6" xfId="6449" xr:uid="{00000000-0005-0000-0000-000099770000}"/>
    <cellStyle name="Style 1713 2 7" xfId="1494" xr:uid="{00000000-0005-0000-0000-00009A770000}"/>
    <cellStyle name="Style 1713 2 8" xfId="49684" xr:uid="{00000000-0005-0000-0000-00009B770000}"/>
    <cellStyle name="Style 1713 2 9" xfId="54583" xr:uid="{00000000-0005-0000-0000-00009C770000}"/>
    <cellStyle name="Style 1713 3" xfId="38349" xr:uid="{00000000-0005-0000-0000-00009D770000}"/>
    <cellStyle name="Style 1713 4" xfId="35900" xr:uid="{00000000-0005-0000-0000-00009E770000}"/>
    <cellStyle name="Style 1713 5" xfId="33451" xr:uid="{00000000-0005-0000-0000-00009F770000}"/>
    <cellStyle name="Style 1713 6" xfId="31002" xr:uid="{00000000-0005-0000-0000-0000A0770000}"/>
    <cellStyle name="Style 1713 7" xfId="28553" xr:uid="{00000000-0005-0000-0000-0000A1770000}"/>
    <cellStyle name="Style 1713 8" xfId="23653" xr:uid="{00000000-0005-0000-0000-0000A2770000}"/>
    <cellStyle name="Style 1713 9" xfId="18754" xr:uid="{00000000-0005-0000-0000-0000A3770000}"/>
    <cellStyle name="Style 1714" xfId="43570" xr:uid="{00000000-0005-0000-0000-0000A4770000}"/>
    <cellStyle name="Style 1714 10" xfId="13854" xr:uid="{00000000-0005-0000-0000-0000A5770000}"/>
    <cellStyle name="Style 1714 11" xfId="8899" xr:uid="{00000000-0005-0000-0000-0000A6770000}"/>
    <cellStyle name="Style 1714 12" xfId="3943" xr:uid="{00000000-0005-0000-0000-0000A7770000}"/>
    <cellStyle name="Style 1714 13" xfId="47235" xr:uid="{00000000-0005-0000-0000-0000A8770000}"/>
    <cellStyle name="Style 1714 14" xfId="52134" xr:uid="{00000000-0005-0000-0000-0000A9770000}"/>
    <cellStyle name="Style 1714 15" xfId="58346" xr:uid="{00000000-0005-0000-0000-0000AA770000}"/>
    <cellStyle name="Style 1714 2" xfId="40797" xr:uid="{00000000-0005-0000-0000-0000AB770000}"/>
    <cellStyle name="Style 1714 2 2" xfId="26101" xr:uid="{00000000-0005-0000-0000-0000AC770000}"/>
    <cellStyle name="Style 1714 2 3" xfId="21202" xr:uid="{00000000-0005-0000-0000-0000AD770000}"/>
    <cellStyle name="Style 1714 2 4" xfId="16303" xr:uid="{00000000-0005-0000-0000-0000AE770000}"/>
    <cellStyle name="Style 1714 2 5" xfId="11404" xr:uid="{00000000-0005-0000-0000-0000AF770000}"/>
    <cellStyle name="Style 1714 2 6" xfId="6448" xr:uid="{00000000-0005-0000-0000-0000B0770000}"/>
    <cellStyle name="Style 1714 2 7" xfId="1493" xr:uid="{00000000-0005-0000-0000-0000B1770000}"/>
    <cellStyle name="Style 1714 2 8" xfId="49685" xr:uid="{00000000-0005-0000-0000-0000B2770000}"/>
    <cellStyle name="Style 1714 2 9" xfId="54584" xr:uid="{00000000-0005-0000-0000-0000B3770000}"/>
    <cellStyle name="Style 1714 3" xfId="38348" xr:uid="{00000000-0005-0000-0000-0000B4770000}"/>
    <cellStyle name="Style 1714 4" xfId="35899" xr:uid="{00000000-0005-0000-0000-0000B5770000}"/>
    <cellStyle name="Style 1714 5" xfId="33450" xr:uid="{00000000-0005-0000-0000-0000B6770000}"/>
    <cellStyle name="Style 1714 6" xfId="31001" xr:uid="{00000000-0005-0000-0000-0000B7770000}"/>
    <cellStyle name="Style 1714 7" xfId="28552" xr:uid="{00000000-0005-0000-0000-0000B8770000}"/>
    <cellStyle name="Style 1714 8" xfId="23652" xr:uid="{00000000-0005-0000-0000-0000B9770000}"/>
    <cellStyle name="Style 1714 9" xfId="18753" xr:uid="{00000000-0005-0000-0000-0000BA770000}"/>
    <cellStyle name="Style 1715" xfId="43569" xr:uid="{00000000-0005-0000-0000-0000BB770000}"/>
    <cellStyle name="Style 1715 10" xfId="13853" xr:uid="{00000000-0005-0000-0000-0000BC770000}"/>
    <cellStyle name="Style 1715 11" xfId="8898" xr:uid="{00000000-0005-0000-0000-0000BD770000}"/>
    <cellStyle name="Style 1715 12" xfId="3942" xr:uid="{00000000-0005-0000-0000-0000BE770000}"/>
    <cellStyle name="Style 1715 13" xfId="47236" xr:uid="{00000000-0005-0000-0000-0000BF770000}"/>
    <cellStyle name="Style 1715 14" xfId="52135" xr:uid="{00000000-0005-0000-0000-0000C0770000}"/>
    <cellStyle name="Style 1715 15" xfId="58347" xr:uid="{00000000-0005-0000-0000-0000C1770000}"/>
    <cellStyle name="Style 1715 2" xfId="40796" xr:uid="{00000000-0005-0000-0000-0000C2770000}"/>
    <cellStyle name="Style 1715 2 2" xfId="26100" xr:uid="{00000000-0005-0000-0000-0000C3770000}"/>
    <cellStyle name="Style 1715 2 3" xfId="21201" xr:uid="{00000000-0005-0000-0000-0000C4770000}"/>
    <cellStyle name="Style 1715 2 4" xfId="16302" xr:uid="{00000000-0005-0000-0000-0000C5770000}"/>
    <cellStyle name="Style 1715 2 5" xfId="11403" xr:uid="{00000000-0005-0000-0000-0000C6770000}"/>
    <cellStyle name="Style 1715 2 6" xfId="6447" xr:uid="{00000000-0005-0000-0000-0000C7770000}"/>
    <cellStyle name="Style 1715 2 7" xfId="1492" xr:uid="{00000000-0005-0000-0000-0000C8770000}"/>
    <cellStyle name="Style 1715 2 8" xfId="49686" xr:uid="{00000000-0005-0000-0000-0000C9770000}"/>
    <cellStyle name="Style 1715 2 9" xfId="54585" xr:uid="{00000000-0005-0000-0000-0000CA770000}"/>
    <cellStyle name="Style 1715 3" xfId="38347" xr:uid="{00000000-0005-0000-0000-0000CB770000}"/>
    <cellStyle name="Style 1715 4" xfId="35898" xr:uid="{00000000-0005-0000-0000-0000CC770000}"/>
    <cellStyle name="Style 1715 5" xfId="33449" xr:uid="{00000000-0005-0000-0000-0000CD770000}"/>
    <cellStyle name="Style 1715 6" xfId="31000" xr:uid="{00000000-0005-0000-0000-0000CE770000}"/>
    <cellStyle name="Style 1715 7" xfId="28551" xr:uid="{00000000-0005-0000-0000-0000CF770000}"/>
    <cellStyle name="Style 1715 8" xfId="23651" xr:uid="{00000000-0005-0000-0000-0000D0770000}"/>
    <cellStyle name="Style 1715 9" xfId="18752" xr:uid="{00000000-0005-0000-0000-0000D1770000}"/>
    <cellStyle name="Style 1716" xfId="43568" xr:uid="{00000000-0005-0000-0000-0000D2770000}"/>
    <cellStyle name="Style 1716 10" xfId="13852" xr:uid="{00000000-0005-0000-0000-0000D3770000}"/>
    <cellStyle name="Style 1716 11" xfId="8897" xr:uid="{00000000-0005-0000-0000-0000D4770000}"/>
    <cellStyle name="Style 1716 12" xfId="3941" xr:uid="{00000000-0005-0000-0000-0000D5770000}"/>
    <cellStyle name="Style 1716 13" xfId="47237" xr:uid="{00000000-0005-0000-0000-0000D6770000}"/>
    <cellStyle name="Style 1716 14" xfId="52136" xr:uid="{00000000-0005-0000-0000-0000D7770000}"/>
    <cellStyle name="Style 1716 15" xfId="58348" xr:uid="{00000000-0005-0000-0000-0000D8770000}"/>
    <cellStyle name="Style 1716 2" xfId="40795" xr:uid="{00000000-0005-0000-0000-0000D9770000}"/>
    <cellStyle name="Style 1716 2 2" xfId="26099" xr:uid="{00000000-0005-0000-0000-0000DA770000}"/>
    <cellStyle name="Style 1716 2 3" xfId="21200" xr:uid="{00000000-0005-0000-0000-0000DB770000}"/>
    <cellStyle name="Style 1716 2 4" xfId="16301" xr:uid="{00000000-0005-0000-0000-0000DC770000}"/>
    <cellStyle name="Style 1716 2 5" xfId="11402" xr:uid="{00000000-0005-0000-0000-0000DD770000}"/>
    <cellStyle name="Style 1716 2 6" xfId="6446" xr:uid="{00000000-0005-0000-0000-0000DE770000}"/>
    <cellStyle name="Style 1716 2 7" xfId="1491" xr:uid="{00000000-0005-0000-0000-0000DF770000}"/>
    <cellStyle name="Style 1716 2 8" xfId="49687" xr:uid="{00000000-0005-0000-0000-0000E0770000}"/>
    <cellStyle name="Style 1716 2 9" xfId="54586" xr:uid="{00000000-0005-0000-0000-0000E1770000}"/>
    <cellStyle name="Style 1716 3" xfId="38346" xr:uid="{00000000-0005-0000-0000-0000E2770000}"/>
    <cellStyle name="Style 1716 4" xfId="35897" xr:uid="{00000000-0005-0000-0000-0000E3770000}"/>
    <cellStyle name="Style 1716 5" xfId="33448" xr:uid="{00000000-0005-0000-0000-0000E4770000}"/>
    <cellStyle name="Style 1716 6" xfId="30999" xr:uid="{00000000-0005-0000-0000-0000E5770000}"/>
    <cellStyle name="Style 1716 7" xfId="28550" xr:uid="{00000000-0005-0000-0000-0000E6770000}"/>
    <cellStyle name="Style 1716 8" xfId="23650" xr:uid="{00000000-0005-0000-0000-0000E7770000}"/>
    <cellStyle name="Style 1716 9" xfId="18751" xr:uid="{00000000-0005-0000-0000-0000E8770000}"/>
    <cellStyle name="Style 1717" xfId="43567" xr:uid="{00000000-0005-0000-0000-0000E9770000}"/>
    <cellStyle name="Style 1717 10" xfId="13851" xr:uid="{00000000-0005-0000-0000-0000EA770000}"/>
    <cellStyle name="Style 1717 11" xfId="8896" xr:uid="{00000000-0005-0000-0000-0000EB770000}"/>
    <cellStyle name="Style 1717 12" xfId="3940" xr:uid="{00000000-0005-0000-0000-0000EC770000}"/>
    <cellStyle name="Style 1717 13" xfId="47238" xr:uid="{00000000-0005-0000-0000-0000ED770000}"/>
    <cellStyle name="Style 1717 14" xfId="52137" xr:uid="{00000000-0005-0000-0000-0000EE770000}"/>
    <cellStyle name="Style 1717 15" xfId="58349" xr:uid="{00000000-0005-0000-0000-0000EF770000}"/>
    <cellStyle name="Style 1717 2" xfId="40794" xr:uid="{00000000-0005-0000-0000-0000F0770000}"/>
    <cellStyle name="Style 1717 2 2" xfId="26098" xr:uid="{00000000-0005-0000-0000-0000F1770000}"/>
    <cellStyle name="Style 1717 2 3" xfId="21199" xr:uid="{00000000-0005-0000-0000-0000F2770000}"/>
    <cellStyle name="Style 1717 2 4" xfId="16300" xr:uid="{00000000-0005-0000-0000-0000F3770000}"/>
    <cellStyle name="Style 1717 2 5" xfId="11401" xr:uid="{00000000-0005-0000-0000-0000F4770000}"/>
    <cellStyle name="Style 1717 2 6" xfId="6445" xr:uid="{00000000-0005-0000-0000-0000F5770000}"/>
    <cellStyle name="Style 1717 2 7" xfId="1490" xr:uid="{00000000-0005-0000-0000-0000F6770000}"/>
    <cellStyle name="Style 1717 2 8" xfId="49688" xr:uid="{00000000-0005-0000-0000-0000F7770000}"/>
    <cellStyle name="Style 1717 2 9" xfId="54587" xr:uid="{00000000-0005-0000-0000-0000F8770000}"/>
    <cellStyle name="Style 1717 3" xfId="38345" xr:uid="{00000000-0005-0000-0000-0000F9770000}"/>
    <cellStyle name="Style 1717 4" xfId="35896" xr:uid="{00000000-0005-0000-0000-0000FA770000}"/>
    <cellStyle name="Style 1717 5" xfId="33447" xr:uid="{00000000-0005-0000-0000-0000FB770000}"/>
    <cellStyle name="Style 1717 6" xfId="30998" xr:uid="{00000000-0005-0000-0000-0000FC770000}"/>
    <cellStyle name="Style 1717 7" xfId="28549" xr:uid="{00000000-0005-0000-0000-0000FD770000}"/>
    <cellStyle name="Style 1717 8" xfId="23649" xr:uid="{00000000-0005-0000-0000-0000FE770000}"/>
    <cellStyle name="Style 1717 9" xfId="18750" xr:uid="{00000000-0005-0000-0000-0000FF770000}"/>
    <cellStyle name="Style 1718" xfId="43566" xr:uid="{00000000-0005-0000-0000-000000780000}"/>
    <cellStyle name="Style 1718 10" xfId="13850" xr:uid="{00000000-0005-0000-0000-000001780000}"/>
    <cellStyle name="Style 1718 11" xfId="8895" xr:uid="{00000000-0005-0000-0000-000002780000}"/>
    <cellStyle name="Style 1718 12" xfId="3939" xr:uid="{00000000-0005-0000-0000-000003780000}"/>
    <cellStyle name="Style 1718 13" xfId="47239" xr:uid="{00000000-0005-0000-0000-000004780000}"/>
    <cellStyle name="Style 1718 14" xfId="52138" xr:uid="{00000000-0005-0000-0000-000005780000}"/>
    <cellStyle name="Style 1718 15" xfId="58350" xr:uid="{00000000-0005-0000-0000-000006780000}"/>
    <cellStyle name="Style 1718 2" xfId="40793" xr:uid="{00000000-0005-0000-0000-000007780000}"/>
    <cellStyle name="Style 1718 2 2" xfId="26097" xr:uid="{00000000-0005-0000-0000-000008780000}"/>
    <cellStyle name="Style 1718 2 3" xfId="21198" xr:uid="{00000000-0005-0000-0000-000009780000}"/>
    <cellStyle name="Style 1718 2 4" xfId="16299" xr:uid="{00000000-0005-0000-0000-00000A780000}"/>
    <cellStyle name="Style 1718 2 5" xfId="11400" xr:uid="{00000000-0005-0000-0000-00000B780000}"/>
    <cellStyle name="Style 1718 2 6" xfId="6444" xr:uid="{00000000-0005-0000-0000-00000C780000}"/>
    <cellStyle name="Style 1718 2 7" xfId="1489" xr:uid="{00000000-0005-0000-0000-00000D780000}"/>
    <cellStyle name="Style 1718 2 8" xfId="49689" xr:uid="{00000000-0005-0000-0000-00000E780000}"/>
    <cellStyle name="Style 1718 2 9" xfId="54588" xr:uid="{00000000-0005-0000-0000-00000F780000}"/>
    <cellStyle name="Style 1718 3" xfId="38344" xr:uid="{00000000-0005-0000-0000-000010780000}"/>
    <cellStyle name="Style 1718 4" xfId="35895" xr:uid="{00000000-0005-0000-0000-000011780000}"/>
    <cellStyle name="Style 1718 5" xfId="33446" xr:uid="{00000000-0005-0000-0000-000012780000}"/>
    <cellStyle name="Style 1718 6" xfId="30997" xr:uid="{00000000-0005-0000-0000-000013780000}"/>
    <cellStyle name="Style 1718 7" xfId="28548" xr:uid="{00000000-0005-0000-0000-000014780000}"/>
    <cellStyle name="Style 1718 8" xfId="23648" xr:uid="{00000000-0005-0000-0000-000015780000}"/>
    <cellStyle name="Style 1718 9" xfId="18749" xr:uid="{00000000-0005-0000-0000-000016780000}"/>
    <cellStyle name="Style 1719" xfId="43565" xr:uid="{00000000-0005-0000-0000-000017780000}"/>
    <cellStyle name="Style 1719 10" xfId="13849" xr:uid="{00000000-0005-0000-0000-000018780000}"/>
    <cellStyle name="Style 1719 11" xfId="8894" xr:uid="{00000000-0005-0000-0000-000019780000}"/>
    <cellStyle name="Style 1719 12" xfId="3938" xr:uid="{00000000-0005-0000-0000-00001A780000}"/>
    <cellStyle name="Style 1719 13" xfId="47240" xr:uid="{00000000-0005-0000-0000-00001B780000}"/>
    <cellStyle name="Style 1719 14" xfId="52139" xr:uid="{00000000-0005-0000-0000-00001C780000}"/>
    <cellStyle name="Style 1719 15" xfId="58351" xr:uid="{00000000-0005-0000-0000-00001D780000}"/>
    <cellStyle name="Style 1719 2" xfId="40792" xr:uid="{00000000-0005-0000-0000-00001E780000}"/>
    <cellStyle name="Style 1719 2 2" xfId="26096" xr:uid="{00000000-0005-0000-0000-00001F780000}"/>
    <cellStyle name="Style 1719 2 3" xfId="21197" xr:uid="{00000000-0005-0000-0000-000020780000}"/>
    <cellStyle name="Style 1719 2 4" xfId="16298" xr:uid="{00000000-0005-0000-0000-000021780000}"/>
    <cellStyle name="Style 1719 2 5" xfId="11399" xr:uid="{00000000-0005-0000-0000-000022780000}"/>
    <cellStyle name="Style 1719 2 6" xfId="6443" xr:uid="{00000000-0005-0000-0000-000023780000}"/>
    <cellStyle name="Style 1719 2 7" xfId="1488" xr:uid="{00000000-0005-0000-0000-000024780000}"/>
    <cellStyle name="Style 1719 2 8" xfId="49690" xr:uid="{00000000-0005-0000-0000-000025780000}"/>
    <cellStyle name="Style 1719 2 9" xfId="54589" xr:uid="{00000000-0005-0000-0000-000026780000}"/>
    <cellStyle name="Style 1719 3" xfId="38343" xr:uid="{00000000-0005-0000-0000-000027780000}"/>
    <cellStyle name="Style 1719 4" xfId="35894" xr:uid="{00000000-0005-0000-0000-000028780000}"/>
    <cellStyle name="Style 1719 5" xfId="33445" xr:uid="{00000000-0005-0000-0000-000029780000}"/>
    <cellStyle name="Style 1719 6" xfId="30996" xr:uid="{00000000-0005-0000-0000-00002A780000}"/>
    <cellStyle name="Style 1719 7" xfId="28547" xr:uid="{00000000-0005-0000-0000-00002B780000}"/>
    <cellStyle name="Style 1719 8" xfId="23647" xr:uid="{00000000-0005-0000-0000-00002C780000}"/>
    <cellStyle name="Style 1719 9" xfId="18748" xr:uid="{00000000-0005-0000-0000-00002D780000}"/>
    <cellStyle name="Style 172" xfId="43564" xr:uid="{00000000-0005-0000-0000-00002E780000}"/>
    <cellStyle name="Style 172 10" xfId="13848" xr:uid="{00000000-0005-0000-0000-00002F780000}"/>
    <cellStyle name="Style 172 11" xfId="8893" xr:uid="{00000000-0005-0000-0000-000030780000}"/>
    <cellStyle name="Style 172 12" xfId="3937" xr:uid="{00000000-0005-0000-0000-000031780000}"/>
    <cellStyle name="Style 172 13" xfId="47241" xr:uid="{00000000-0005-0000-0000-000032780000}"/>
    <cellStyle name="Style 172 14" xfId="52140" xr:uid="{00000000-0005-0000-0000-000033780000}"/>
    <cellStyle name="Style 172 15" xfId="58352" xr:uid="{00000000-0005-0000-0000-000034780000}"/>
    <cellStyle name="Style 172 2" xfId="40791" xr:uid="{00000000-0005-0000-0000-000035780000}"/>
    <cellStyle name="Style 172 2 2" xfId="26095" xr:uid="{00000000-0005-0000-0000-000036780000}"/>
    <cellStyle name="Style 172 2 3" xfId="21196" xr:uid="{00000000-0005-0000-0000-000037780000}"/>
    <cellStyle name="Style 172 2 4" xfId="16297" xr:uid="{00000000-0005-0000-0000-000038780000}"/>
    <cellStyle name="Style 172 2 5" xfId="11398" xr:uid="{00000000-0005-0000-0000-000039780000}"/>
    <cellStyle name="Style 172 2 6" xfId="6442" xr:uid="{00000000-0005-0000-0000-00003A780000}"/>
    <cellStyle name="Style 172 2 7" xfId="1487" xr:uid="{00000000-0005-0000-0000-00003B780000}"/>
    <cellStyle name="Style 172 2 8" xfId="49691" xr:uid="{00000000-0005-0000-0000-00003C780000}"/>
    <cellStyle name="Style 172 2 9" xfId="54590" xr:uid="{00000000-0005-0000-0000-00003D780000}"/>
    <cellStyle name="Style 172 3" xfId="38342" xr:uid="{00000000-0005-0000-0000-00003E780000}"/>
    <cellStyle name="Style 172 4" xfId="35893" xr:uid="{00000000-0005-0000-0000-00003F780000}"/>
    <cellStyle name="Style 172 5" xfId="33444" xr:uid="{00000000-0005-0000-0000-000040780000}"/>
    <cellStyle name="Style 172 6" xfId="30995" xr:uid="{00000000-0005-0000-0000-000041780000}"/>
    <cellStyle name="Style 172 7" xfId="28546" xr:uid="{00000000-0005-0000-0000-000042780000}"/>
    <cellStyle name="Style 172 8" xfId="23646" xr:uid="{00000000-0005-0000-0000-000043780000}"/>
    <cellStyle name="Style 172 9" xfId="18747" xr:uid="{00000000-0005-0000-0000-000044780000}"/>
    <cellStyle name="Style 1720" xfId="43563" xr:uid="{00000000-0005-0000-0000-000045780000}"/>
    <cellStyle name="Style 1720 10" xfId="13847" xr:uid="{00000000-0005-0000-0000-000046780000}"/>
    <cellStyle name="Style 1720 11" xfId="8892" xr:uid="{00000000-0005-0000-0000-000047780000}"/>
    <cellStyle name="Style 1720 12" xfId="3936" xr:uid="{00000000-0005-0000-0000-000048780000}"/>
    <cellStyle name="Style 1720 13" xfId="47242" xr:uid="{00000000-0005-0000-0000-000049780000}"/>
    <cellStyle name="Style 1720 14" xfId="52141" xr:uid="{00000000-0005-0000-0000-00004A780000}"/>
    <cellStyle name="Style 1720 15" xfId="58353" xr:uid="{00000000-0005-0000-0000-00004B780000}"/>
    <cellStyle name="Style 1720 2" xfId="40790" xr:uid="{00000000-0005-0000-0000-00004C780000}"/>
    <cellStyle name="Style 1720 2 2" xfId="26094" xr:uid="{00000000-0005-0000-0000-00004D780000}"/>
    <cellStyle name="Style 1720 2 3" xfId="21195" xr:uid="{00000000-0005-0000-0000-00004E780000}"/>
    <cellStyle name="Style 1720 2 4" xfId="16296" xr:uid="{00000000-0005-0000-0000-00004F780000}"/>
    <cellStyle name="Style 1720 2 5" xfId="11397" xr:uid="{00000000-0005-0000-0000-000050780000}"/>
    <cellStyle name="Style 1720 2 6" xfId="6441" xr:uid="{00000000-0005-0000-0000-000051780000}"/>
    <cellStyle name="Style 1720 2 7" xfId="1486" xr:uid="{00000000-0005-0000-0000-000052780000}"/>
    <cellStyle name="Style 1720 2 8" xfId="49692" xr:uid="{00000000-0005-0000-0000-000053780000}"/>
    <cellStyle name="Style 1720 2 9" xfId="54591" xr:uid="{00000000-0005-0000-0000-000054780000}"/>
    <cellStyle name="Style 1720 3" xfId="38341" xr:uid="{00000000-0005-0000-0000-000055780000}"/>
    <cellStyle name="Style 1720 4" xfId="35892" xr:uid="{00000000-0005-0000-0000-000056780000}"/>
    <cellStyle name="Style 1720 5" xfId="33443" xr:uid="{00000000-0005-0000-0000-000057780000}"/>
    <cellStyle name="Style 1720 6" xfId="30994" xr:uid="{00000000-0005-0000-0000-000058780000}"/>
    <cellStyle name="Style 1720 7" xfId="28545" xr:uid="{00000000-0005-0000-0000-000059780000}"/>
    <cellStyle name="Style 1720 8" xfId="23645" xr:uid="{00000000-0005-0000-0000-00005A780000}"/>
    <cellStyle name="Style 1720 9" xfId="18746" xr:uid="{00000000-0005-0000-0000-00005B780000}"/>
    <cellStyle name="Style 1721" xfId="43562" xr:uid="{00000000-0005-0000-0000-00005C780000}"/>
    <cellStyle name="Style 1721 10" xfId="13846" xr:uid="{00000000-0005-0000-0000-00005D780000}"/>
    <cellStyle name="Style 1721 11" xfId="8891" xr:uid="{00000000-0005-0000-0000-00005E780000}"/>
    <cellStyle name="Style 1721 12" xfId="3935" xr:uid="{00000000-0005-0000-0000-00005F780000}"/>
    <cellStyle name="Style 1721 13" xfId="47243" xr:uid="{00000000-0005-0000-0000-000060780000}"/>
    <cellStyle name="Style 1721 14" xfId="52142" xr:uid="{00000000-0005-0000-0000-000061780000}"/>
    <cellStyle name="Style 1721 15" xfId="58354" xr:uid="{00000000-0005-0000-0000-000062780000}"/>
    <cellStyle name="Style 1721 2" xfId="40789" xr:uid="{00000000-0005-0000-0000-000063780000}"/>
    <cellStyle name="Style 1721 2 2" xfId="26093" xr:uid="{00000000-0005-0000-0000-000064780000}"/>
    <cellStyle name="Style 1721 2 3" xfId="21194" xr:uid="{00000000-0005-0000-0000-000065780000}"/>
    <cellStyle name="Style 1721 2 4" xfId="16295" xr:uid="{00000000-0005-0000-0000-000066780000}"/>
    <cellStyle name="Style 1721 2 5" xfId="11396" xr:uid="{00000000-0005-0000-0000-000067780000}"/>
    <cellStyle name="Style 1721 2 6" xfId="6440" xr:uid="{00000000-0005-0000-0000-000068780000}"/>
    <cellStyle name="Style 1721 2 7" xfId="1485" xr:uid="{00000000-0005-0000-0000-000069780000}"/>
    <cellStyle name="Style 1721 2 8" xfId="49693" xr:uid="{00000000-0005-0000-0000-00006A780000}"/>
    <cellStyle name="Style 1721 2 9" xfId="54592" xr:uid="{00000000-0005-0000-0000-00006B780000}"/>
    <cellStyle name="Style 1721 3" xfId="38340" xr:uid="{00000000-0005-0000-0000-00006C780000}"/>
    <cellStyle name="Style 1721 4" xfId="35891" xr:uid="{00000000-0005-0000-0000-00006D780000}"/>
    <cellStyle name="Style 1721 5" xfId="33442" xr:uid="{00000000-0005-0000-0000-00006E780000}"/>
    <cellStyle name="Style 1721 6" xfId="30993" xr:uid="{00000000-0005-0000-0000-00006F780000}"/>
    <cellStyle name="Style 1721 7" xfId="28544" xr:uid="{00000000-0005-0000-0000-000070780000}"/>
    <cellStyle name="Style 1721 8" xfId="23644" xr:uid="{00000000-0005-0000-0000-000071780000}"/>
    <cellStyle name="Style 1721 9" xfId="18745" xr:uid="{00000000-0005-0000-0000-000072780000}"/>
    <cellStyle name="Style 1722" xfId="43561" xr:uid="{00000000-0005-0000-0000-000073780000}"/>
    <cellStyle name="Style 1722 10" xfId="13845" xr:uid="{00000000-0005-0000-0000-000074780000}"/>
    <cellStyle name="Style 1722 11" xfId="8890" xr:uid="{00000000-0005-0000-0000-000075780000}"/>
    <cellStyle name="Style 1722 12" xfId="3934" xr:uid="{00000000-0005-0000-0000-000076780000}"/>
    <cellStyle name="Style 1722 13" xfId="47244" xr:uid="{00000000-0005-0000-0000-000077780000}"/>
    <cellStyle name="Style 1722 14" xfId="52143" xr:uid="{00000000-0005-0000-0000-000078780000}"/>
    <cellStyle name="Style 1722 15" xfId="58355" xr:uid="{00000000-0005-0000-0000-000079780000}"/>
    <cellStyle name="Style 1722 2" xfId="40788" xr:uid="{00000000-0005-0000-0000-00007A780000}"/>
    <cellStyle name="Style 1722 2 2" xfId="26092" xr:uid="{00000000-0005-0000-0000-00007B780000}"/>
    <cellStyle name="Style 1722 2 3" xfId="21193" xr:uid="{00000000-0005-0000-0000-00007C780000}"/>
    <cellStyle name="Style 1722 2 4" xfId="16294" xr:uid="{00000000-0005-0000-0000-00007D780000}"/>
    <cellStyle name="Style 1722 2 5" xfId="11395" xr:uid="{00000000-0005-0000-0000-00007E780000}"/>
    <cellStyle name="Style 1722 2 6" xfId="6439" xr:uid="{00000000-0005-0000-0000-00007F780000}"/>
    <cellStyle name="Style 1722 2 7" xfId="1484" xr:uid="{00000000-0005-0000-0000-000080780000}"/>
    <cellStyle name="Style 1722 2 8" xfId="49694" xr:uid="{00000000-0005-0000-0000-000081780000}"/>
    <cellStyle name="Style 1722 2 9" xfId="54593" xr:uid="{00000000-0005-0000-0000-000082780000}"/>
    <cellStyle name="Style 1722 3" xfId="38339" xr:uid="{00000000-0005-0000-0000-000083780000}"/>
    <cellStyle name="Style 1722 4" xfId="35890" xr:uid="{00000000-0005-0000-0000-000084780000}"/>
    <cellStyle name="Style 1722 5" xfId="33441" xr:uid="{00000000-0005-0000-0000-000085780000}"/>
    <cellStyle name="Style 1722 6" xfId="30992" xr:uid="{00000000-0005-0000-0000-000086780000}"/>
    <cellStyle name="Style 1722 7" xfId="28543" xr:uid="{00000000-0005-0000-0000-000087780000}"/>
    <cellStyle name="Style 1722 8" xfId="23643" xr:uid="{00000000-0005-0000-0000-000088780000}"/>
    <cellStyle name="Style 1722 9" xfId="18744" xr:uid="{00000000-0005-0000-0000-000089780000}"/>
    <cellStyle name="Style 1723" xfId="43560" xr:uid="{00000000-0005-0000-0000-00008A780000}"/>
    <cellStyle name="Style 1723 10" xfId="13844" xr:uid="{00000000-0005-0000-0000-00008B780000}"/>
    <cellStyle name="Style 1723 11" xfId="8889" xr:uid="{00000000-0005-0000-0000-00008C780000}"/>
    <cellStyle name="Style 1723 12" xfId="3933" xr:uid="{00000000-0005-0000-0000-00008D780000}"/>
    <cellStyle name="Style 1723 13" xfId="47245" xr:uid="{00000000-0005-0000-0000-00008E780000}"/>
    <cellStyle name="Style 1723 14" xfId="52144" xr:uid="{00000000-0005-0000-0000-00008F780000}"/>
    <cellStyle name="Style 1723 15" xfId="58356" xr:uid="{00000000-0005-0000-0000-000090780000}"/>
    <cellStyle name="Style 1723 2" xfId="40787" xr:uid="{00000000-0005-0000-0000-000091780000}"/>
    <cellStyle name="Style 1723 2 2" xfId="26091" xr:uid="{00000000-0005-0000-0000-000092780000}"/>
    <cellStyle name="Style 1723 2 3" xfId="21192" xr:uid="{00000000-0005-0000-0000-000093780000}"/>
    <cellStyle name="Style 1723 2 4" xfId="16293" xr:uid="{00000000-0005-0000-0000-000094780000}"/>
    <cellStyle name="Style 1723 2 5" xfId="11394" xr:uid="{00000000-0005-0000-0000-000095780000}"/>
    <cellStyle name="Style 1723 2 6" xfId="6438" xr:uid="{00000000-0005-0000-0000-000096780000}"/>
    <cellStyle name="Style 1723 2 7" xfId="1483" xr:uid="{00000000-0005-0000-0000-000097780000}"/>
    <cellStyle name="Style 1723 2 8" xfId="49695" xr:uid="{00000000-0005-0000-0000-000098780000}"/>
    <cellStyle name="Style 1723 2 9" xfId="54594" xr:uid="{00000000-0005-0000-0000-000099780000}"/>
    <cellStyle name="Style 1723 3" xfId="38338" xr:uid="{00000000-0005-0000-0000-00009A780000}"/>
    <cellStyle name="Style 1723 4" xfId="35889" xr:uid="{00000000-0005-0000-0000-00009B780000}"/>
    <cellStyle name="Style 1723 5" xfId="33440" xr:uid="{00000000-0005-0000-0000-00009C780000}"/>
    <cellStyle name="Style 1723 6" xfId="30991" xr:uid="{00000000-0005-0000-0000-00009D780000}"/>
    <cellStyle name="Style 1723 7" xfId="28542" xr:uid="{00000000-0005-0000-0000-00009E780000}"/>
    <cellStyle name="Style 1723 8" xfId="23642" xr:uid="{00000000-0005-0000-0000-00009F780000}"/>
    <cellStyle name="Style 1723 9" xfId="18743" xr:uid="{00000000-0005-0000-0000-0000A0780000}"/>
    <cellStyle name="Style 1724" xfId="43559" xr:uid="{00000000-0005-0000-0000-0000A1780000}"/>
    <cellStyle name="Style 1724 10" xfId="13843" xr:uid="{00000000-0005-0000-0000-0000A2780000}"/>
    <cellStyle name="Style 1724 11" xfId="8888" xr:uid="{00000000-0005-0000-0000-0000A3780000}"/>
    <cellStyle name="Style 1724 12" xfId="3932" xr:uid="{00000000-0005-0000-0000-0000A4780000}"/>
    <cellStyle name="Style 1724 13" xfId="47246" xr:uid="{00000000-0005-0000-0000-0000A5780000}"/>
    <cellStyle name="Style 1724 14" xfId="52145" xr:uid="{00000000-0005-0000-0000-0000A6780000}"/>
    <cellStyle name="Style 1724 15" xfId="58357" xr:uid="{00000000-0005-0000-0000-0000A7780000}"/>
    <cellStyle name="Style 1724 2" xfId="40786" xr:uid="{00000000-0005-0000-0000-0000A8780000}"/>
    <cellStyle name="Style 1724 2 2" xfId="26090" xr:uid="{00000000-0005-0000-0000-0000A9780000}"/>
    <cellStyle name="Style 1724 2 3" xfId="21191" xr:uid="{00000000-0005-0000-0000-0000AA780000}"/>
    <cellStyle name="Style 1724 2 4" xfId="16292" xr:uid="{00000000-0005-0000-0000-0000AB780000}"/>
    <cellStyle name="Style 1724 2 5" xfId="11393" xr:uid="{00000000-0005-0000-0000-0000AC780000}"/>
    <cellStyle name="Style 1724 2 6" xfId="6437" xr:uid="{00000000-0005-0000-0000-0000AD780000}"/>
    <cellStyle name="Style 1724 2 7" xfId="1482" xr:uid="{00000000-0005-0000-0000-0000AE780000}"/>
    <cellStyle name="Style 1724 2 8" xfId="49696" xr:uid="{00000000-0005-0000-0000-0000AF780000}"/>
    <cellStyle name="Style 1724 2 9" xfId="54595" xr:uid="{00000000-0005-0000-0000-0000B0780000}"/>
    <cellStyle name="Style 1724 3" xfId="38337" xr:uid="{00000000-0005-0000-0000-0000B1780000}"/>
    <cellStyle name="Style 1724 4" xfId="35888" xr:uid="{00000000-0005-0000-0000-0000B2780000}"/>
    <cellStyle name="Style 1724 5" xfId="33439" xr:uid="{00000000-0005-0000-0000-0000B3780000}"/>
    <cellStyle name="Style 1724 6" xfId="30990" xr:uid="{00000000-0005-0000-0000-0000B4780000}"/>
    <cellStyle name="Style 1724 7" xfId="28541" xr:uid="{00000000-0005-0000-0000-0000B5780000}"/>
    <cellStyle name="Style 1724 8" xfId="23641" xr:uid="{00000000-0005-0000-0000-0000B6780000}"/>
    <cellStyle name="Style 1724 9" xfId="18742" xr:uid="{00000000-0005-0000-0000-0000B7780000}"/>
    <cellStyle name="Style 1725" xfId="43558" xr:uid="{00000000-0005-0000-0000-0000B8780000}"/>
    <cellStyle name="Style 1725 10" xfId="13842" xr:uid="{00000000-0005-0000-0000-0000B9780000}"/>
    <cellStyle name="Style 1725 11" xfId="8887" xr:uid="{00000000-0005-0000-0000-0000BA780000}"/>
    <cellStyle name="Style 1725 12" xfId="3931" xr:uid="{00000000-0005-0000-0000-0000BB780000}"/>
    <cellStyle name="Style 1725 13" xfId="47247" xr:uid="{00000000-0005-0000-0000-0000BC780000}"/>
    <cellStyle name="Style 1725 14" xfId="52146" xr:uid="{00000000-0005-0000-0000-0000BD780000}"/>
    <cellStyle name="Style 1725 15" xfId="58358" xr:uid="{00000000-0005-0000-0000-0000BE780000}"/>
    <cellStyle name="Style 1725 2" xfId="40785" xr:uid="{00000000-0005-0000-0000-0000BF780000}"/>
    <cellStyle name="Style 1725 2 2" xfId="26089" xr:uid="{00000000-0005-0000-0000-0000C0780000}"/>
    <cellStyle name="Style 1725 2 3" xfId="21190" xr:uid="{00000000-0005-0000-0000-0000C1780000}"/>
    <cellStyle name="Style 1725 2 4" xfId="16291" xr:uid="{00000000-0005-0000-0000-0000C2780000}"/>
    <cellStyle name="Style 1725 2 5" xfId="11392" xr:uid="{00000000-0005-0000-0000-0000C3780000}"/>
    <cellStyle name="Style 1725 2 6" xfId="6436" xr:uid="{00000000-0005-0000-0000-0000C4780000}"/>
    <cellStyle name="Style 1725 2 7" xfId="1481" xr:uid="{00000000-0005-0000-0000-0000C5780000}"/>
    <cellStyle name="Style 1725 2 8" xfId="49697" xr:uid="{00000000-0005-0000-0000-0000C6780000}"/>
    <cellStyle name="Style 1725 2 9" xfId="54596" xr:uid="{00000000-0005-0000-0000-0000C7780000}"/>
    <cellStyle name="Style 1725 3" xfId="38336" xr:uid="{00000000-0005-0000-0000-0000C8780000}"/>
    <cellStyle name="Style 1725 4" xfId="35887" xr:uid="{00000000-0005-0000-0000-0000C9780000}"/>
    <cellStyle name="Style 1725 5" xfId="33438" xr:uid="{00000000-0005-0000-0000-0000CA780000}"/>
    <cellStyle name="Style 1725 6" xfId="30989" xr:uid="{00000000-0005-0000-0000-0000CB780000}"/>
    <cellStyle name="Style 1725 7" xfId="28540" xr:uid="{00000000-0005-0000-0000-0000CC780000}"/>
    <cellStyle name="Style 1725 8" xfId="23640" xr:uid="{00000000-0005-0000-0000-0000CD780000}"/>
    <cellStyle name="Style 1725 9" xfId="18741" xr:uid="{00000000-0005-0000-0000-0000CE780000}"/>
    <cellStyle name="Style 1726" xfId="43557" xr:uid="{00000000-0005-0000-0000-0000CF780000}"/>
    <cellStyle name="Style 1726 10" xfId="13841" xr:uid="{00000000-0005-0000-0000-0000D0780000}"/>
    <cellStyle name="Style 1726 11" xfId="8886" xr:uid="{00000000-0005-0000-0000-0000D1780000}"/>
    <cellStyle name="Style 1726 12" xfId="3930" xr:uid="{00000000-0005-0000-0000-0000D2780000}"/>
    <cellStyle name="Style 1726 13" xfId="47248" xr:uid="{00000000-0005-0000-0000-0000D3780000}"/>
    <cellStyle name="Style 1726 14" xfId="52147" xr:uid="{00000000-0005-0000-0000-0000D4780000}"/>
    <cellStyle name="Style 1726 15" xfId="58359" xr:uid="{00000000-0005-0000-0000-0000D5780000}"/>
    <cellStyle name="Style 1726 2" xfId="40784" xr:uid="{00000000-0005-0000-0000-0000D6780000}"/>
    <cellStyle name="Style 1726 2 2" xfId="26088" xr:uid="{00000000-0005-0000-0000-0000D7780000}"/>
    <cellStyle name="Style 1726 2 3" xfId="21189" xr:uid="{00000000-0005-0000-0000-0000D8780000}"/>
    <cellStyle name="Style 1726 2 4" xfId="16290" xr:uid="{00000000-0005-0000-0000-0000D9780000}"/>
    <cellStyle name="Style 1726 2 5" xfId="11391" xr:uid="{00000000-0005-0000-0000-0000DA780000}"/>
    <cellStyle name="Style 1726 2 6" xfId="6435" xr:uid="{00000000-0005-0000-0000-0000DB780000}"/>
    <cellStyle name="Style 1726 2 7" xfId="1480" xr:uid="{00000000-0005-0000-0000-0000DC780000}"/>
    <cellStyle name="Style 1726 2 8" xfId="49698" xr:uid="{00000000-0005-0000-0000-0000DD780000}"/>
    <cellStyle name="Style 1726 2 9" xfId="54597" xr:uid="{00000000-0005-0000-0000-0000DE780000}"/>
    <cellStyle name="Style 1726 3" xfId="38335" xr:uid="{00000000-0005-0000-0000-0000DF780000}"/>
    <cellStyle name="Style 1726 4" xfId="35886" xr:uid="{00000000-0005-0000-0000-0000E0780000}"/>
    <cellStyle name="Style 1726 5" xfId="33437" xr:uid="{00000000-0005-0000-0000-0000E1780000}"/>
    <cellStyle name="Style 1726 6" xfId="30988" xr:uid="{00000000-0005-0000-0000-0000E2780000}"/>
    <cellStyle name="Style 1726 7" xfId="28539" xr:uid="{00000000-0005-0000-0000-0000E3780000}"/>
    <cellStyle name="Style 1726 8" xfId="23639" xr:uid="{00000000-0005-0000-0000-0000E4780000}"/>
    <cellStyle name="Style 1726 9" xfId="18740" xr:uid="{00000000-0005-0000-0000-0000E5780000}"/>
    <cellStyle name="Style 1727" xfId="43556" xr:uid="{00000000-0005-0000-0000-0000E6780000}"/>
    <cellStyle name="Style 1727 10" xfId="13840" xr:uid="{00000000-0005-0000-0000-0000E7780000}"/>
    <cellStyle name="Style 1727 11" xfId="8885" xr:uid="{00000000-0005-0000-0000-0000E8780000}"/>
    <cellStyle name="Style 1727 12" xfId="3929" xr:uid="{00000000-0005-0000-0000-0000E9780000}"/>
    <cellStyle name="Style 1727 13" xfId="47249" xr:uid="{00000000-0005-0000-0000-0000EA780000}"/>
    <cellStyle name="Style 1727 14" xfId="52148" xr:uid="{00000000-0005-0000-0000-0000EB780000}"/>
    <cellStyle name="Style 1727 15" xfId="58360" xr:uid="{00000000-0005-0000-0000-0000EC780000}"/>
    <cellStyle name="Style 1727 2" xfId="40783" xr:uid="{00000000-0005-0000-0000-0000ED780000}"/>
    <cellStyle name="Style 1727 2 2" xfId="26087" xr:uid="{00000000-0005-0000-0000-0000EE780000}"/>
    <cellStyle name="Style 1727 2 3" xfId="21188" xr:uid="{00000000-0005-0000-0000-0000EF780000}"/>
    <cellStyle name="Style 1727 2 4" xfId="16289" xr:uid="{00000000-0005-0000-0000-0000F0780000}"/>
    <cellStyle name="Style 1727 2 5" xfId="11390" xr:uid="{00000000-0005-0000-0000-0000F1780000}"/>
    <cellStyle name="Style 1727 2 6" xfId="6434" xr:uid="{00000000-0005-0000-0000-0000F2780000}"/>
    <cellStyle name="Style 1727 2 7" xfId="1479" xr:uid="{00000000-0005-0000-0000-0000F3780000}"/>
    <cellStyle name="Style 1727 2 8" xfId="49699" xr:uid="{00000000-0005-0000-0000-0000F4780000}"/>
    <cellStyle name="Style 1727 2 9" xfId="54598" xr:uid="{00000000-0005-0000-0000-0000F5780000}"/>
    <cellStyle name="Style 1727 3" xfId="38334" xr:uid="{00000000-0005-0000-0000-0000F6780000}"/>
    <cellStyle name="Style 1727 4" xfId="35885" xr:uid="{00000000-0005-0000-0000-0000F7780000}"/>
    <cellStyle name="Style 1727 5" xfId="33436" xr:uid="{00000000-0005-0000-0000-0000F8780000}"/>
    <cellStyle name="Style 1727 6" xfId="30987" xr:uid="{00000000-0005-0000-0000-0000F9780000}"/>
    <cellStyle name="Style 1727 7" xfId="28538" xr:uid="{00000000-0005-0000-0000-0000FA780000}"/>
    <cellStyle name="Style 1727 8" xfId="23638" xr:uid="{00000000-0005-0000-0000-0000FB780000}"/>
    <cellStyle name="Style 1727 9" xfId="18739" xr:uid="{00000000-0005-0000-0000-0000FC780000}"/>
    <cellStyle name="Style 1728" xfId="43555" xr:uid="{00000000-0005-0000-0000-0000FD780000}"/>
    <cellStyle name="Style 1728 10" xfId="13839" xr:uid="{00000000-0005-0000-0000-0000FE780000}"/>
    <cellStyle name="Style 1728 11" xfId="8884" xr:uid="{00000000-0005-0000-0000-0000FF780000}"/>
    <cellStyle name="Style 1728 12" xfId="3928" xr:uid="{00000000-0005-0000-0000-000000790000}"/>
    <cellStyle name="Style 1728 13" xfId="47250" xr:uid="{00000000-0005-0000-0000-000001790000}"/>
    <cellStyle name="Style 1728 14" xfId="52149" xr:uid="{00000000-0005-0000-0000-000002790000}"/>
    <cellStyle name="Style 1728 15" xfId="58361" xr:uid="{00000000-0005-0000-0000-000003790000}"/>
    <cellStyle name="Style 1728 2" xfId="40782" xr:uid="{00000000-0005-0000-0000-000004790000}"/>
    <cellStyle name="Style 1728 2 2" xfId="26086" xr:uid="{00000000-0005-0000-0000-000005790000}"/>
    <cellStyle name="Style 1728 2 3" xfId="21187" xr:uid="{00000000-0005-0000-0000-000006790000}"/>
    <cellStyle name="Style 1728 2 4" xfId="16288" xr:uid="{00000000-0005-0000-0000-000007790000}"/>
    <cellStyle name="Style 1728 2 5" xfId="11389" xr:uid="{00000000-0005-0000-0000-000008790000}"/>
    <cellStyle name="Style 1728 2 6" xfId="6433" xr:uid="{00000000-0005-0000-0000-000009790000}"/>
    <cellStyle name="Style 1728 2 7" xfId="1478" xr:uid="{00000000-0005-0000-0000-00000A790000}"/>
    <cellStyle name="Style 1728 2 8" xfId="49700" xr:uid="{00000000-0005-0000-0000-00000B790000}"/>
    <cellStyle name="Style 1728 2 9" xfId="54599" xr:uid="{00000000-0005-0000-0000-00000C790000}"/>
    <cellStyle name="Style 1728 3" xfId="38333" xr:uid="{00000000-0005-0000-0000-00000D790000}"/>
    <cellStyle name="Style 1728 4" xfId="35884" xr:uid="{00000000-0005-0000-0000-00000E790000}"/>
    <cellStyle name="Style 1728 5" xfId="33435" xr:uid="{00000000-0005-0000-0000-00000F790000}"/>
    <cellStyle name="Style 1728 6" xfId="30986" xr:uid="{00000000-0005-0000-0000-000010790000}"/>
    <cellStyle name="Style 1728 7" xfId="28537" xr:uid="{00000000-0005-0000-0000-000011790000}"/>
    <cellStyle name="Style 1728 8" xfId="23637" xr:uid="{00000000-0005-0000-0000-000012790000}"/>
    <cellStyle name="Style 1728 9" xfId="18738" xr:uid="{00000000-0005-0000-0000-000013790000}"/>
    <cellStyle name="Style 1729" xfId="43554" xr:uid="{00000000-0005-0000-0000-000014790000}"/>
    <cellStyle name="Style 1729 10" xfId="13838" xr:uid="{00000000-0005-0000-0000-000015790000}"/>
    <cellStyle name="Style 1729 11" xfId="8883" xr:uid="{00000000-0005-0000-0000-000016790000}"/>
    <cellStyle name="Style 1729 12" xfId="3927" xr:uid="{00000000-0005-0000-0000-000017790000}"/>
    <cellStyle name="Style 1729 13" xfId="47251" xr:uid="{00000000-0005-0000-0000-000018790000}"/>
    <cellStyle name="Style 1729 14" xfId="52150" xr:uid="{00000000-0005-0000-0000-000019790000}"/>
    <cellStyle name="Style 1729 15" xfId="58362" xr:uid="{00000000-0005-0000-0000-00001A790000}"/>
    <cellStyle name="Style 1729 2" xfId="40781" xr:uid="{00000000-0005-0000-0000-00001B790000}"/>
    <cellStyle name="Style 1729 2 2" xfId="26085" xr:uid="{00000000-0005-0000-0000-00001C790000}"/>
    <cellStyle name="Style 1729 2 3" xfId="21186" xr:uid="{00000000-0005-0000-0000-00001D790000}"/>
    <cellStyle name="Style 1729 2 4" xfId="16287" xr:uid="{00000000-0005-0000-0000-00001E790000}"/>
    <cellStyle name="Style 1729 2 5" xfId="11388" xr:uid="{00000000-0005-0000-0000-00001F790000}"/>
    <cellStyle name="Style 1729 2 6" xfId="6432" xr:uid="{00000000-0005-0000-0000-000020790000}"/>
    <cellStyle name="Style 1729 2 7" xfId="1477" xr:uid="{00000000-0005-0000-0000-000021790000}"/>
    <cellStyle name="Style 1729 2 8" xfId="49701" xr:uid="{00000000-0005-0000-0000-000022790000}"/>
    <cellStyle name="Style 1729 2 9" xfId="54600" xr:uid="{00000000-0005-0000-0000-000023790000}"/>
    <cellStyle name="Style 1729 3" xfId="38332" xr:uid="{00000000-0005-0000-0000-000024790000}"/>
    <cellStyle name="Style 1729 4" xfId="35883" xr:uid="{00000000-0005-0000-0000-000025790000}"/>
    <cellStyle name="Style 1729 5" xfId="33434" xr:uid="{00000000-0005-0000-0000-000026790000}"/>
    <cellStyle name="Style 1729 6" xfId="30985" xr:uid="{00000000-0005-0000-0000-000027790000}"/>
    <cellStyle name="Style 1729 7" xfId="28536" xr:uid="{00000000-0005-0000-0000-000028790000}"/>
    <cellStyle name="Style 1729 8" xfId="23636" xr:uid="{00000000-0005-0000-0000-000029790000}"/>
    <cellStyle name="Style 1729 9" xfId="18737" xr:uid="{00000000-0005-0000-0000-00002A790000}"/>
    <cellStyle name="Style 173" xfId="43553" xr:uid="{00000000-0005-0000-0000-00002B790000}"/>
    <cellStyle name="Style 173 10" xfId="13837" xr:uid="{00000000-0005-0000-0000-00002C790000}"/>
    <cellStyle name="Style 173 11" xfId="8882" xr:uid="{00000000-0005-0000-0000-00002D790000}"/>
    <cellStyle name="Style 173 12" xfId="3926" xr:uid="{00000000-0005-0000-0000-00002E790000}"/>
    <cellStyle name="Style 173 13" xfId="47252" xr:uid="{00000000-0005-0000-0000-00002F790000}"/>
    <cellStyle name="Style 173 14" xfId="52151" xr:uid="{00000000-0005-0000-0000-000030790000}"/>
    <cellStyle name="Style 173 15" xfId="58363" xr:uid="{00000000-0005-0000-0000-000031790000}"/>
    <cellStyle name="Style 173 2" xfId="40780" xr:uid="{00000000-0005-0000-0000-000032790000}"/>
    <cellStyle name="Style 173 2 2" xfId="26084" xr:uid="{00000000-0005-0000-0000-000033790000}"/>
    <cellStyle name="Style 173 2 3" xfId="21185" xr:uid="{00000000-0005-0000-0000-000034790000}"/>
    <cellStyle name="Style 173 2 4" xfId="16286" xr:uid="{00000000-0005-0000-0000-000035790000}"/>
    <cellStyle name="Style 173 2 5" xfId="11387" xr:uid="{00000000-0005-0000-0000-000036790000}"/>
    <cellStyle name="Style 173 2 6" xfId="6431" xr:uid="{00000000-0005-0000-0000-000037790000}"/>
    <cellStyle name="Style 173 2 7" xfId="1476" xr:uid="{00000000-0005-0000-0000-000038790000}"/>
    <cellStyle name="Style 173 2 8" xfId="49702" xr:uid="{00000000-0005-0000-0000-000039790000}"/>
    <cellStyle name="Style 173 2 9" xfId="54601" xr:uid="{00000000-0005-0000-0000-00003A790000}"/>
    <cellStyle name="Style 173 3" xfId="38331" xr:uid="{00000000-0005-0000-0000-00003B790000}"/>
    <cellStyle name="Style 173 4" xfId="35882" xr:uid="{00000000-0005-0000-0000-00003C790000}"/>
    <cellStyle name="Style 173 5" xfId="33433" xr:uid="{00000000-0005-0000-0000-00003D790000}"/>
    <cellStyle name="Style 173 6" xfId="30984" xr:uid="{00000000-0005-0000-0000-00003E790000}"/>
    <cellStyle name="Style 173 7" xfId="28535" xr:uid="{00000000-0005-0000-0000-00003F790000}"/>
    <cellStyle name="Style 173 8" xfId="23635" xr:uid="{00000000-0005-0000-0000-000040790000}"/>
    <cellStyle name="Style 173 9" xfId="18736" xr:uid="{00000000-0005-0000-0000-000041790000}"/>
    <cellStyle name="Style 1730" xfId="43552" xr:uid="{00000000-0005-0000-0000-000042790000}"/>
    <cellStyle name="Style 1730 10" xfId="13836" xr:uid="{00000000-0005-0000-0000-000043790000}"/>
    <cellStyle name="Style 1730 11" xfId="8881" xr:uid="{00000000-0005-0000-0000-000044790000}"/>
    <cellStyle name="Style 1730 12" xfId="3925" xr:uid="{00000000-0005-0000-0000-000045790000}"/>
    <cellStyle name="Style 1730 13" xfId="47253" xr:uid="{00000000-0005-0000-0000-000046790000}"/>
    <cellStyle name="Style 1730 14" xfId="52152" xr:uid="{00000000-0005-0000-0000-000047790000}"/>
    <cellStyle name="Style 1730 15" xfId="58364" xr:uid="{00000000-0005-0000-0000-000048790000}"/>
    <cellStyle name="Style 1730 2" xfId="40779" xr:uid="{00000000-0005-0000-0000-000049790000}"/>
    <cellStyle name="Style 1730 2 2" xfId="26083" xr:uid="{00000000-0005-0000-0000-00004A790000}"/>
    <cellStyle name="Style 1730 2 3" xfId="21184" xr:uid="{00000000-0005-0000-0000-00004B790000}"/>
    <cellStyle name="Style 1730 2 4" xfId="16285" xr:uid="{00000000-0005-0000-0000-00004C790000}"/>
    <cellStyle name="Style 1730 2 5" xfId="11386" xr:uid="{00000000-0005-0000-0000-00004D790000}"/>
    <cellStyle name="Style 1730 2 6" xfId="6430" xr:uid="{00000000-0005-0000-0000-00004E790000}"/>
    <cellStyle name="Style 1730 2 7" xfId="1475" xr:uid="{00000000-0005-0000-0000-00004F790000}"/>
    <cellStyle name="Style 1730 2 8" xfId="49703" xr:uid="{00000000-0005-0000-0000-000050790000}"/>
    <cellStyle name="Style 1730 2 9" xfId="54602" xr:uid="{00000000-0005-0000-0000-000051790000}"/>
    <cellStyle name="Style 1730 3" xfId="38330" xr:uid="{00000000-0005-0000-0000-000052790000}"/>
    <cellStyle name="Style 1730 4" xfId="35881" xr:uid="{00000000-0005-0000-0000-000053790000}"/>
    <cellStyle name="Style 1730 5" xfId="33432" xr:uid="{00000000-0005-0000-0000-000054790000}"/>
    <cellStyle name="Style 1730 6" xfId="30983" xr:uid="{00000000-0005-0000-0000-000055790000}"/>
    <cellStyle name="Style 1730 7" xfId="28534" xr:uid="{00000000-0005-0000-0000-000056790000}"/>
    <cellStyle name="Style 1730 8" xfId="23634" xr:uid="{00000000-0005-0000-0000-000057790000}"/>
    <cellStyle name="Style 1730 9" xfId="18735" xr:uid="{00000000-0005-0000-0000-000058790000}"/>
    <cellStyle name="Style 1731" xfId="43551" xr:uid="{00000000-0005-0000-0000-000059790000}"/>
    <cellStyle name="Style 1731 10" xfId="13835" xr:uid="{00000000-0005-0000-0000-00005A790000}"/>
    <cellStyle name="Style 1731 11" xfId="8880" xr:uid="{00000000-0005-0000-0000-00005B790000}"/>
    <cellStyle name="Style 1731 12" xfId="3924" xr:uid="{00000000-0005-0000-0000-00005C790000}"/>
    <cellStyle name="Style 1731 13" xfId="47254" xr:uid="{00000000-0005-0000-0000-00005D790000}"/>
    <cellStyle name="Style 1731 14" xfId="52153" xr:uid="{00000000-0005-0000-0000-00005E790000}"/>
    <cellStyle name="Style 1731 15" xfId="58365" xr:uid="{00000000-0005-0000-0000-00005F790000}"/>
    <cellStyle name="Style 1731 2" xfId="40778" xr:uid="{00000000-0005-0000-0000-000060790000}"/>
    <cellStyle name="Style 1731 2 2" xfId="26082" xr:uid="{00000000-0005-0000-0000-000061790000}"/>
    <cellStyle name="Style 1731 2 3" xfId="21183" xr:uid="{00000000-0005-0000-0000-000062790000}"/>
    <cellStyle name="Style 1731 2 4" xfId="16284" xr:uid="{00000000-0005-0000-0000-000063790000}"/>
    <cellStyle name="Style 1731 2 5" xfId="11385" xr:uid="{00000000-0005-0000-0000-000064790000}"/>
    <cellStyle name="Style 1731 2 6" xfId="6429" xr:uid="{00000000-0005-0000-0000-000065790000}"/>
    <cellStyle name="Style 1731 2 7" xfId="1474" xr:uid="{00000000-0005-0000-0000-000066790000}"/>
    <cellStyle name="Style 1731 2 8" xfId="49704" xr:uid="{00000000-0005-0000-0000-000067790000}"/>
    <cellStyle name="Style 1731 2 9" xfId="54603" xr:uid="{00000000-0005-0000-0000-000068790000}"/>
    <cellStyle name="Style 1731 3" xfId="38329" xr:uid="{00000000-0005-0000-0000-000069790000}"/>
    <cellStyle name="Style 1731 4" xfId="35880" xr:uid="{00000000-0005-0000-0000-00006A790000}"/>
    <cellStyle name="Style 1731 5" xfId="33431" xr:uid="{00000000-0005-0000-0000-00006B790000}"/>
    <cellStyle name="Style 1731 6" xfId="30982" xr:uid="{00000000-0005-0000-0000-00006C790000}"/>
    <cellStyle name="Style 1731 7" xfId="28533" xr:uid="{00000000-0005-0000-0000-00006D790000}"/>
    <cellStyle name="Style 1731 8" xfId="23633" xr:uid="{00000000-0005-0000-0000-00006E790000}"/>
    <cellStyle name="Style 1731 9" xfId="18734" xr:uid="{00000000-0005-0000-0000-00006F790000}"/>
    <cellStyle name="Style 1732" xfId="43550" xr:uid="{00000000-0005-0000-0000-000070790000}"/>
    <cellStyle name="Style 1732 10" xfId="13834" xr:uid="{00000000-0005-0000-0000-000071790000}"/>
    <cellStyle name="Style 1732 11" xfId="8879" xr:uid="{00000000-0005-0000-0000-000072790000}"/>
    <cellStyle name="Style 1732 12" xfId="3923" xr:uid="{00000000-0005-0000-0000-000073790000}"/>
    <cellStyle name="Style 1732 13" xfId="47255" xr:uid="{00000000-0005-0000-0000-000074790000}"/>
    <cellStyle name="Style 1732 14" xfId="52154" xr:uid="{00000000-0005-0000-0000-000075790000}"/>
    <cellStyle name="Style 1732 15" xfId="58366" xr:uid="{00000000-0005-0000-0000-000076790000}"/>
    <cellStyle name="Style 1732 2" xfId="40777" xr:uid="{00000000-0005-0000-0000-000077790000}"/>
    <cellStyle name="Style 1732 2 2" xfId="26081" xr:uid="{00000000-0005-0000-0000-000078790000}"/>
    <cellStyle name="Style 1732 2 3" xfId="21182" xr:uid="{00000000-0005-0000-0000-000079790000}"/>
    <cellStyle name="Style 1732 2 4" xfId="16283" xr:uid="{00000000-0005-0000-0000-00007A790000}"/>
    <cellStyle name="Style 1732 2 5" xfId="11384" xr:uid="{00000000-0005-0000-0000-00007B790000}"/>
    <cellStyle name="Style 1732 2 6" xfId="6428" xr:uid="{00000000-0005-0000-0000-00007C790000}"/>
    <cellStyle name="Style 1732 2 7" xfId="1473" xr:uid="{00000000-0005-0000-0000-00007D790000}"/>
    <cellStyle name="Style 1732 2 8" xfId="49705" xr:uid="{00000000-0005-0000-0000-00007E790000}"/>
    <cellStyle name="Style 1732 2 9" xfId="54604" xr:uid="{00000000-0005-0000-0000-00007F790000}"/>
    <cellStyle name="Style 1732 3" xfId="38328" xr:uid="{00000000-0005-0000-0000-000080790000}"/>
    <cellStyle name="Style 1732 4" xfId="35879" xr:uid="{00000000-0005-0000-0000-000081790000}"/>
    <cellStyle name="Style 1732 5" xfId="33430" xr:uid="{00000000-0005-0000-0000-000082790000}"/>
    <cellStyle name="Style 1732 6" xfId="30981" xr:uid="{00000000-0005-0000-0000-000083790000}"/>
    <cellStyle name="Style 1732 7" xfId="28532" xr:uid="{00000000-0005-0000-0000-000084790000}"/>
    <cellStyle name="Style 1732 8" xfId="23632" xr:uid="{00000000-0005-0000-0000-000085790000}"/>
    <cellStyle name="Style 1732 9" xfId="18733" xr:uid="{00000000-0005-0000-0000-000086790000}"/>
    <cellStyle name="Style 1733" xfId="43549" xr:uid="{00000000-0005-0000-0000-000087790000}"/>
    <cellStyle name="Style 1733 10" xfId="13833" xr:uid="{00000000-0005-0000-0000-000088790000}"/>
    <cellStyle name="Style 1733 11" xfId="8878" xr:uid="{00000000-0005-0000-0000-000089790000}"/>
    <cellStyle name="Style 1733 12" xfId="3922" xr:uid="{00000000-0005-0000-0000-00008A790000}"/>
    <cellStyle name="Style 1733 13" xfId="47256" xr:uid="{00000000-0005-0000-0000-00008B790000}"/>
    <cellStyle name="Style 1733 14" xfId="52155" xr:uid="{00000000-0005-0000-0000-00008C790000}"/>
    <cellStyle name="Style 1733 15" xfId="58367" xr:uid="{00000000-0005-0000-0000-00008D790000}"/>
    <cellStyle name="Style 1733 2" xfId="40776" xr:uid="{00000000-0005-0000-0000-00008E790000}"/>
    <cellStyle name="Style 1733 2 2" xfId="26080" xr:uid="{00000000-0005-0000-0000-00008F790000}"/>
    <cellStyle name="Style 1733 2 3" xfId="21181" xr:uid="{00000000-0005-0000-0000-000090790000}"/>
    <cellStyle name="Style 1733 2 4" xfId="16282" xr:uid="{00000000-0005-0000-0000-000091790000}"/>
    <cellStyle name="Style 1733 2 5" xfId="11383" xr:uid="{00000000-0005-0000-0000-000092790000}"/>
    <cellStyle name="Style 1733 2 6" xfId="6427" xr:uid="{00000000-0005-0000-0000-000093790000}"/>
    <cellStyle name="Style 1733 2 7" xfId="1472" xr:uid="{00000000-0005-0000-0000-000094790000}"/>
    <cellStyle name="Style 1733 2 8" xfId="49706" xr:uid="{00000000-0005-0000-0000-000095790000}"/>
    <cellStyle name="Style 1733 2 9" xfId="54605" xr:uid="{00000000-0005-0000-0000-000096790000}"/>
    <cellStyle name="Style 1733 3" xfId="38327" xr:uid="{00000000-0005-0000-0000-000097790000}"/>
    <cellStyle name="Style 1733 4" xfId="35878" xr:uid="{00000000-0005-0000-0000-000098790000}"/>
    <cellStyle name="Style 1733 5" xfId="33429" xr:uid="{00000000-0005-0000-0000-000099790000}"/>
    <cellStyle name="Style 1733 6" xfId="30980" xr:uid="{00000000-0005-0000-0000-00009A790000}"/>
    <cellStyle name="Style 1733 7" xfId="28531" xr:uid="{00000000-0005-0000-0000-00009B790000}"/>
    <cellStyle name="Style 1733 8" xfId="23631" xr:uid="{00000000-0005-0000-0000-00009C790000}"/>
    <cellStyle name="Style 1733 9" xfId="18732" xr:uid="{00000000-0005-0000-0000-00009D790000}"/>
    <cellStyle name="Style 1734" xfId="43548" xr:uid="{00000000-0005-0000-0000-00009E790000}"/>
    <cellStyle name="Style 1734 10" xfId="13832" xr:uid="{00000000-0005-0000-0000-00009F790000}"/>
    <cellStyle name="Style 1734 11" xfId="8877" xr:uid="{00000000-0005-0000-0000-0000A0790000}"/>
    <cellStyle name="Style 1734 12" xfId="3921" xr:uid="{00000000-0005-0000-0000-0000A1790000}"/>
    <cellStyle name="Style 1734 13" xfId="47257" xr:uid="{00000000-0005-0000-0000-0000A2790000}"/>
    <cellStyle name="Style 1734 14" xfId="52156" xr:uid="{00000000-0005-0000-0000-0000A3790000}"/>
    <cellStyle name="Style 1734 15" xfId="58368" xr:uid="{00000000-0005-0000-0000-0000A4790000}"/>
    <cellStyle name="Style 1734 2" xfId="40775" xr:uid="{00000000-0005-0000-0000-0000A5790000}"/>
    <cellStyle name="Style 1734 2 2" xfId="26079" xr:uid="{00000000-0005-0000-0000-0000A6790000}"/>
    <cellStyle name="Style 1734 2 3" xfId="21180" xr:uid="{00000000-0005-0000-0000-0000A7790000}"/>
    <cellStyle name="Style 1734 2 4" xfId="16281" xr:uid="{00000000-0005-0000-0000-0000A8790000}"/>
    <cellStyle name="Style 1734 2 5" xfId="11382" xr:uid="{00000000-0005-0000-0000-0000A9790000}"/>
    <cellStyle name="Style 1734 2 6" xfId="6426" xr:uid="{00000000-0005-0000-0000-0000AA790000}"/>
    <cellStyle name="Style 1734 2 7" xfId="1471" xr:uid="{00000000-0005-0000-0000-0000AB790000}"/>
    <cellStyle name="Style 1734 2 8" xfId="49707" xr:uid="{00000000-0005-0000-0000-0000AC790000}"/>
    <cellStyle name="Style 1734 2 9" xfId="54606" xr:uid="{00000000-0005-0000-0000-0000AD790000}"/>
    <cellStyle name="Style 1734 3" xfId="38326" xr:uid="{00000000-0005-0000-0000-0000AE790000}"/>
    <cellStyle name="Style 1734 4" xfId="35877" xr:uid="{00000000-0005-0000-0000-0000AF790000}"/>
    <cellStyle name="Style 1734 5" xfId="33428" xr:uid="{00000000-0005-0000-0000-0000B0790000}"/>
    <cellStyle name="Style 1734 6" xfId="30979" xr:uid="{00000000-0005-0000-0000-0000B1790000}"/>
    <cellStyle name="Style 1734 7" xfId="28530" xr:uid="{00000000-0005-0000-0000-0000B2790000}"/>
    <cellStyle name="Style 1734 8" xfId="23630" xr:uid="{00000000-0005-0000-0000-0000B3790000}"/>
    <cellStyle name="Style 1734 9" xfId="18731" xr:uid="{00000000-0005-0000-0000-0000B4790000}"/>
    <cellStyle name="Style 1735" xfId="43547" xr:uid="{00000000-0005-0000-0000-0000B5790000}"/>
    <cellStyle name="Style 1735 10" xfId="13831" xr:uid="{00000000-0005-0000-0000-0000B6790000}"/>
    <cellStyle name="Style 1735 11" xfId="8876" xr:uid="{00000000-0005-0000-0000-0000B7790000}"/>
    <cellStyle name="Style 1735 12" xfId="3920" xr:uid="{00000000-0005-0000-0000-0000B8790000}"/>
    <cellStyle name="Style 1735 13" xfId="47258" xr:uid="{00000000-0005-0000-0000-0000B9790000}"/>
    <cellStyle name="Style 1735 14" xfId="52157" xr:uid="{00000000-0005-0000-0000-0000BA790000}"/>
    <cellStyle name="Style 1735 15" xfId="58369" xr:uid="{00000000-0005-0000-0000-0000BB790000}"/>
    <cellStyle name="Style 1735 2" xfId="40774" xr:uid="{00000000-0005-0000-0000-0000BC790000}"/>
    <cellStyle name="Style 1735 2 2" xfId="26078" xr:uid="{00000000-0005-0000-0000-0000BD790000}"/>
    <cellStyle name="Style 1735 2 3" xfId="21179" xr:uid="{00000000-0005-0000-0000-0000BE790000}"/>
    <cellStyle name="Style 1735 2 4" xfId="16280" xr:uid="{00000000-0005-0000-0000-0000BF790000}"/>
    <cellStyle name="Style 1735 2 5" xfId="11381" xr:uid="{00000000-0005-0000-0000-0000C0790000}"/>
    <cellStyle name="Style 1735 2 6" xfId="6425" xr:uid="{00000000-0005-0000-0000-0000C1790000}"/>
    <cellStyle name="Style 1735 2 7" xfId="1470" xr:uid="{00000000-0005-0000-0000-0000C2790000}"/>
    <cellStyle name="Style 1735 2 8" xfId="49708" xr:uid="{00000000-0005-0000-0000-0000C3790000}"/>
    <cellStyle name="Style 1735 2 9" xfId="54607" xr:uid="{00000000-0005-0000-0000-0000C4790000}"/>
    <cellStyle name="Style 1735 3" xfId="38325" xr:uid="{00000000-0005-0000-0000-0000C5790000}"/>
    <cellStyle name="Style 1735 4" xfId="35876" xr:uid="{00000000-0005-0000-0000-0000C6790000}"/>
    <cellStyle name="Style 1735 5" xfId="33427" xr:uid="{00000000-0005-0000-0000-0000C7790000}"/>
    <cellStyle name="Style 1735 6" xfId="30978" xr:uid="{00000000-0005-0000-0000-0000C8790000}"/>
    <cellStyle name="Style 1735 7" xfId="28529" xr:uid="{00000000-0005-0000-0000-0000C9790000}"/>
    <cellStyle name="Style 1735 8" xfId="23629" xr:uid="{00000000-0005-0000-0000-0000CA790000}"/>
    <cellStyle name="Style 1735 9" xfId="18730" xr:uid="{00000000-0005-0000-0000-0000CB790000}"/>
    <cellStyle name="Style 1736" xfId="43546" xr:uid="{00000000-0005-0000-0000-0000CC790000}"/>
    <cellStyle name="Style 1736 10" xfId="13830" xr:uid="{00000000-0005-0000-0000-0000CD790000}"/>
    <cellStyle name="Style 1736 11" xfId="8875" xr:uid="{00000000-0005-0000-0000-0000CE790000}"/>
    <cellStyle name="Style 1736 12" xfId="3919" xr:uid="{00000000-0005-0000-0000-0000CF790000}"/>
    <cellStyle name="Style 1736 13" xfId="47259" xr:uid="{00000000-0005-0000-0000-0000D0790000}"/>
    <cellStyle name="Style 1736 14" xfId="52158" xr:uid="{00000000-0005-0000-0000-0000D1790000}"/>
    <cellStyle name="Style 1736 15" xfId="58370" xr:uid="{00000000-0005-0000-0000-0000D2790000}"/>
    <cellStyle name="Style 1736 2" xfId="40773" xr:uid="{00000000-0005-0000-0000-0000D3790000}"/>
    <cellStyle name="Style 1736 2 2" xfId="26077" xr:uid="{00000000-0005-0000-0000-0000D4790000}"/>
    <cellStyle name="Style 1736 2 3" xfId="21178" xr:uid="{00000000-0005-0000-0000-0000D5790000}"/>
    <cellStyle name="Style 1736 2 4" xfId="16279" xr:uid="{00000000-0005-0000-0000-0000D6790000}"/>
    <cellStyle name="Style 1736 2 5" xfId="11380" xr:uid="{00000000-0005-0000-0000-0000D7790000}"/>
    <cellStyle name="Style 1736 2 6" xfId="6424" xr:uid="{00000000-0005-0000-0000-0000D8790000}"/>
    <cellStyle name="Style 1736 2 7" xfId="1469" xr:uid="{00000000-0005-0000-0000-0000D9790000}"/>
    <cellStyle name="Style 1736 2 8" xfId="49709" xr:uid="{00000000-0005-0000-0000-0000DA790000}"/>
    <cellStyle name="Style 1736 2 9" xfId="54608" xr:uid="{00000000-0005-0000-0000-0000DB790000}"/>
    <cellStyle name="Style 1736 3" xfId="38324" xr:uid="{00000000-0005-0000-0000-0000DC790000}"/>
    <cellStyle name="Style 1736 4" xfId="35875" xr:uid="{00000000-0005-0000-0000-0000DD790000}"/>
    <cellStyle name="Style 1736 5" xfId="33426" xr:uid="{00000000-0005-0000-0000-0000DE790000}"/>
    <cellStyle name="Style 1736 6" xfId="30977" xr:uid="{00000000-0005-0000-0000-0000DF790000}"/>
    <cellStyle name="Style 1736 7" xfId="28528" xr:uid="{00000000-0005-0000-0000-0000E0790000}"/>
    <cellStyle name="Style 1736 8" xfId="23628" xr:uid="{00000000-0005-0000-0000-0000E1790000}"/>
    <cellStyle name="Style 1736 9" xfId="18729" xr:uid="{00000000-0005-0000-0000-0000E2790000}"/>
    <cellStyle name="Style 1737" xfId="43545" xr:uid="{00000000-0005-0000-0000-0000E3790000}"/>
    <cellStyle name="Style 1737 10" xfId="13829" xr:uid="{00000000-0005-0000-0000-0000E4790000}"/>
    <cellStyle name="Style 1737 11" xfId="8874" xr:uid="{00000000-0005-0000-0000-0000E5790000}"/>
    <cellStyle name="Style 1737 12" xfId="3918" xr:uid="{00000000-0005-0000-0000-0000E6790000}"/>
    <cellStyle name="Style 1737 13" xfId="47260" xr:uid="{00000000-0005-0000-0000-0000E7790000}"/>
    <cellStyle name="Style 1737 14" xfId="52159" xr:uid="{00000000-0005-0000-0000-0000E8790000}"/>
    <cellStyle name="Style 1737 15" xfId="58371" xr:uid="{00000000-0005-0000-0000-0000E9790000}"/>
    <cellStyle name="Style 1737 2" xfId="40772" xr:uid="{00000000-0005-0000-0000-0000EA790000}"/>
    <cellStyle name="Style 1737 2 2" xfId="26076" xr:uid="{00000000-0005-0000-0000-0000EB790000}"/>
    <cellStyle name="Style 1737 2 3" xfId="21177" xr:uid="{00000000-0005-0000-0000-0000EC790000}"/>
    <cellStyle name="Style 1737 2 4" xfId="16278" xr:uid="{00000000-0005-0000-0000-0000ED790000}"/>
    <cellStyle name="Style 1737 2 5" xfId="11379" xr:uid="{00000000-0005-0000-0000-0000EE790000}"/>
    <cellStyle name="Style 1737 2 6" xfId="6423" xr:uid="{00000000-0005-0000-0000-0000EF790000}"/>
    <cellStyle name="Style 1737 2 7" xfId="1468" xr:uid="{00000000-0005-0000-0000-0000F0790000}"/>
    <cellStyle name="Style 1737 2 8" xfId="49710" xr:uid="{00000000-0005-0000-0000-0000F1790000}"/>
    <cellStyle name="Style 1737 2 9" xfId="54609" xr:uid="{00000000-0005-0000-0000-0000F2790000}"/>
    <cellStyle name="Style 1737 3" xfId="38323" xr:uid="{00000000-0005-0000-0000-0000F3790000}"/>
    <cellStyle name="Style 1737 4" xfId="35874" xr:uid="{00000000-0005-0000-0000-0000F4790000}"/>
    <cellStyle name="Style 1737 5" xfId="33425" xr:uid="{00000000-0005-0000-0000-0000F5790000}"/>
    <cellStyle name="Style 1737 6" xfId="30976" xr:uid="{00000000-0005-0000-0000-0000F6790000}"/>
    <cellStyle name="Style 1737 7" xfId="28527" xr:uid="{00000000-0005-0000-0000-0000F7790000}"/>
    <cellStyle name="Style 1737 8" xfId="23627" xr:uid="{00000000-0005-0000-0000-0000F8790000}"/>
    <cellStyle name="Style 1737 9" xfId="18728" xr:uid="{00000000-0005-0000-0000-0000F9790000}"/>
    <cellStyle name="Style 1738" xfId="43544" xr:uid="{00000000-0005-0000-0000-0000FA790000}"/>
    <cellStyle name="Style 1738 10" xfId="13828" xr:uid="{00000000-0005-0000-0000-0000FB790000}"/>
    <cellStyle name="Style 1738 11" xfId="8873" xr:uid="{00000000-0005-0000-0000-0000FC790000}"/>
    <cellStyle name="Style 1738 12" xfId="3917" xr:uid="{00000000-0005-0000-0000-0000FD790000}"/>
    <cellStyle name="Style 1738 13" xfId="47261" xr:uid="{00000000-0005-0000-0000-0000FE790000}"/>
    <cellStyle name="Style 1738 14" xfId="52160" xr:uid="{00000000-0005-0000-0000-0000FF790000}"/>
    <cellStyle name="Style 1738 15" xfId="58372" xr:uid="{00000000-0005-0000-0000-0000007A0000}"/>
    <cellStyle name="Style 1738 2" xfId="40771" xr:uid="{00000000-0005-0000-0000-0000017A0000}"/>
    <cellStyle name="Style 1738 2 2" xfId="26075" xr:uid="{00000000-0005-0000-0000-0000027A0000}"/>
    <cellStyle name="Style 1738 2 3" xfId="21176" xr:uid="{00000000-0005-0000-0000-0000037A0000}"/>
    <cellStyle name="Style 1738 2 4" xfId="16277" xr:uid="{00000000-0005-0000-0000-0000047A0000}"/>
    <cellStyle name="Style 1738 2 5" xfId="11378" xr:uid="{00000000-0005-0000-0000-0000057A0000}"/>
    <cellStyle name="Style 1738 2 6" xfId="6422" xr:uid="{00000000-0005-0000-0000-0000067A0000}"/>
    <cellStyle name="Style 1738 2 7" xfId="1467" xr:uid="{00000000-0005-0000-0000-0000077A0000}"/>
    <cellStyle name="Style 1738 2 8" xfId="49711" xr:uid="{00000000-0005-0000-0000-0000087A0000}"/>
    <cellStyle name="Style 1738 2 9" xfId="54610" xr:uid="{00000000-0005-0000-0000-0000097A0000}"/>
    <cellStyle name="Style 1738 3" xfId="38322" xr:uid="{00000000-0005-0000-0000-00000A7A0000}"/>
    <cellStyle name="Style 1738 4" xfId="35873" xr:uid="{00000000-0005-0000-0000-00000B7A0000}"/>
    <cellStyle name="Style 1738 5" xfId="33424" xr:uid="{00000000-0005-0000-0000-00000C7A0000}"/>
    <cellStyle name="Style 1738 6" xfId="30975" xr:uid="{00000000-0005-0000-0000-00000D7A0000}"/>
    <cellStyle name="Style 1738 7" xfId="28526" xr:uid="{00000000-0005-0000-0000-00000E7A0000}"/>
    <cellStyle name="Style 1738 8" xfId="23626" xr:uid="{00000000-0005-0000-0000-00000F7A0000}"/>
    <cellStyle name="Style 1738 9" xfId="18727" xr:uid="{00000000-0005-0000-0000-0000107A0000}"/>
    <cellStyle name="Style 1739" xfId="43543" xr:uid="{00000000-0005-0000-0000-0000117A0000}"/>
    <cellStyle name="Style 1739 10" xfId="13827" xr:uid="{00000000-0005-0000-0000-0000127A0000}"/>
    <cellStyle name="Style 1739 11" xfId="8872" xr:uid="{00000000-0005-0000-0000-0000137A0000}"/>
    <cellStyle name="Style 1739 12" xfId="3916" xr:uid="{00000000-0005-0000-0000-0000147A0000}"/>
    <cellStyle name="Style 1739 13" xfId="47262" xr:uid="{00000000-0005-0000-0000-0000157A0000}"/>
    <cellStyle name="Style 1739 14" xfId="52161" xr:uid="{00000000-0005-0000-0000-0000167A0000}"/>
    <cellStyle name="Style 1739 15" xfId="58373" xr:uid="{00000000-0005-0000-0000-0000177A0000}"/>
    <cellStyle name="Style 1739 2" xfId="40770" xr:uid="{00000000-0005-0000-0000-0000187A0000}"/>
    <cellStyle name="Style 1739 2 2" xfId="26074" xr:uid="{00000000-0005-0000-0000-0000197A0000}"/>
    <cellStyle name="Style 1739 2 3" xfId="21175" xr:uid="{00000000-0005-0000-0000-00001A7A0000}"/>
    <cellStyle name="Style 1739 2 4" xfId="16276" xr:uid="{00000000-0005-0000-0000-00001B7A0000}"/>
    <cellStyle name="Style 1739 2 5" xfId="11377" xr:uid="{00000000-0005-0000-0000-00001C7A0000}"/>
    <cellStyle name="Style 1739 2 6" xfId="6421" xr:uid="{00000000-0005-0000-0000-00001D7A0000}"/>
    <cellStyle name="Style 1739 2 7" xfId="1466" xr:uid="{00000000-0005-0000-0000-00001E7A0000}"/>
    <cellStyle name="Style 1739 2 8" xfId="49712" xr:uid="{00000000-0005-0000-0000-00001F7A0000}"/>
    <cellStyle name="Style 1739 2 9" xfId="54611" xr:uid="{00000000-0005-0000-0000-0000207A0000}"/>
    <cellStyle name="Style 1739 3" xfId="38321" xr:uid="{00000000-0005-0000-0000-0000217A0000}"/>
    <cellStyle name="Style 1739 4" xfId="35872" xr:uid="{00000000-0005-0000-0000-0000227A0000}"/>
    <cellStyle name="Style 1739 5" xfId="33423" xr:uid="{00000000-0005-0000-0000-0000237A0000}"/>
    <cellStyle name="Style 1739 6" xfId="30974" xr:uid="{00000000-0005-0000-0000-0000247A0000}"/>
    <cellStyle name="Style 1739 7" xfId="28525" xr:uid="{00000000-0005-0000-0000-0000257A0000}"/>
    <cellStyle name="Style 1739 8" xfId="23625" xr:uid="{00000000-0005-0000-0000-0000267A0000}"/>
    <cellStyle name="Style 1739 9" xfId="18726" xr:uid="{00000000-0005-0000-0000-0000277A0000}"/>
    <cellStyle name="Style 174" xfId="43542" xr:uid="{00000000-0005-0000-0000-0000287A0000}"/>
    <cellStyle name="Style 174 10" xfId="13826" xr:uid="{00000000-0005-0000-0000-0000297A0000}"/>
    <cellStyle name="Style 174 11" xfId="8871" xr:uid="{00000000-0005-0000-0000-00002A7A0000}"/>
    <cellStyle name="Style 174 12" xfId="3915" xr:uid="{00000000-0005-0000-0000-00002B7A0000}"/>
    <cellStyle name="Style 174 13" xfId="47263" xr:uid="{00000000-0005-0000-0000-00002C7A0000}"/>
    <cellStyle name="Style 174 14" xfId="52162" xr:uid="{00000000-0005-0000-0000-00002D7A0000}"/>
    <cellStyle name="Style 174 15" xfId="58374" xr:uid="{00000000-0005-0000-0000-00002E7A0000}"/>
    <cellStyle name="Style 174 2" xfId="40769" xr:uid="{00000000-0005-0000-0000-00002F7A0000}"/>
    <cellStyle name="Style 174 2 2" xfId="26073" xr:uid="{00000000-0005-0000-0000-0000307A0000}"/>
    <cellStyle name="Style 174 2 3" xfId="21174" xr:uid="{00000000-0005-0000-0000-0000317A0000}"/>
    <cellStyle name="Style 174 2 4" xfId="16275" xr:uid="{00000000-0005-0000-0000-0000327A0000}"/>
    <cellStyle name="Style 174 2 5" xfId="11376" xr:uid="{00000000-0005-0000-0000-0000337A0000}"/>
    <cellStyle name="Style 174 2 6" xfId="6420" xr:uid="{00000000-0005-0000-0000-0000347A0000}"/>
    <cellStyle name="Style 174 2 7" xfId="1465" xr:uid="{00000000-0005-0000-0000-0000357A0000}"/>
    <cellStyle name="Style 174 2 8" xfId="49713" xr:uid="{00000000-0005-0000-0000-0000367A0000}"/>
    <cellStyle name="Style 174 2 9" xfId="54612" xr:uid="{00000000-0005-0000-0000-0000377A0000}"/>
    <cellStyle name="Style 174 3" xfId="38320" xr:uid="{00000000-0005-0000-0000-0000387A0000}"/>
    <cellStyle name="Style 174 4" xfId="35871" xr:uid="{00000000-0005-0000-0000-0000397A0000}"/>
    <cellStyle name="Style 174 5" xfId="33422" xr:uid="{00000000-0005-0000-0000-00003A7A0000}"/>
    <cellStyle name="Style 174 6" xfId="30973" xr:uid="{00000000-0005-0000-0000-00003B7A0000}"/>
    <cellStyle name="Style 174 7" xfId="28524" xr:uid="{00000000-0005-0000-0000-00003C7A0000}"/>
    <cellStyle name="Style 174 8" xfId="23624" xr:uid="{00000000-0005-0000-0000-00003D7A0000}"/>
    <cellStyle name="Style 174 9" xfId="18725" xr:uid="{00000000-0005-0000-0000-00003E7A0000}"/>
    <cellStyle name="Style 1740" xfId="43541" xr:uid="{00000000-0005-0000-0000-00003F7A0000}"/>
    <cellStyle name="Style 1740 10" xfId="13825" xr:uid="{00000000-0005-0000-0000-0000407A0000}"/>
    <cellStyle name="Style 1740 11" xfId="8870" xr:uid="{00000000-0005-0000-0000-0000417A0000}"/>
    <cellStyle name="Style 1740 12" xfId="3914" xr:uid="{00000000-0005-0000-0000-0000427A0000}"/>
    <cellStyle name="Style 1740 13" xfId="47264" xr:uid="{00000000-0005-0000-0000-0000437A0000}"/>
    <cellStyle name="Style 1740 14" xfId="52163" xr:uid="{00000000-0005-0000-0000-0000447A0000}"/>
    <cellStyle name="Style 1740 15" xfId="58375" xr:uid="{00000000-0005-0000-0000-0000457A0000}"/>
    <cellStyle name="Style 1740 2" xfId="40768" xr:uid="{00000000-0005-0000-0000-0000467A0000}"/>
    <cellStyle name="Style 1740 2 2" xfId="26072" xr:uid="{00000000-0005-0000-0000-0000477A0000}"/>
    <cellStyle name="Style 1740 2 3" xfId="21173" xr:uid="{00000000-0005-0000-0000-0000487A0000}"/>
    <cellStyle name="Style 1740 2 4" xfId="16274" xr:uid="{00000000-0005-0000-0000-0000497A0000}"/>
    <cellStyle name="Style 1740 2 5" xfId="11375" xr:uid="{00000000-0005-0000-0000-00004A7A0000}"/>
    <cellStyle name="Style 1740 2 6" xfId="6419" xr:uid="{00000000-0005-0000-0000-00004B7A0000}"/>
    <cellStyle name="Style 1740 2 7" xfId="1464" xr:uid="{00000000-0005-0000-0000-00004C7A0000}"/>
    <cellStyle name="Style 1740 2 8" xfId="49714" xr:uid="{00000000-0005-0000-0000-00004D7A0000}"/>
    <cellStyle name="Style 1740 2 9" xfId="54613" xr:uid="{00000000-0005-0000-0000-00004E7A0000}"/>
    <cellStyle name="Style 1740 3" xfId="38319" xr:uid="{00000000-0005-0000-0000-00004F7A0000}"/>
    <cellStyle name="Style 1740 4" xfId="35870" xr:uid="{00000000-0005-0000-0000-0000507A0000}"/>
    <cellStyle name="Style 1740 5" xfId="33421" xr:uid="{00000000-0005-0000-0000-0000517A0000}"/>
    <cellStyle name="Style 1740 6" xfId="30972" xr:uid="{00000000-0005-0000-0000-0000527A0000}"/>
    <cellStyle name="Style 1740 7" xfId="28523" xr:uid="{00000000-0005-0000-0000-0000537A0000}"/>
    <cellStyle name="Style 1740 8" xfId="23623" xr:uid="{00000000-0005-0000-0000-0000547A0000}"/>
    <cellStyle name="Style 1740 9" xfId="18724" xr:uid="{00000000-0005-0000-0000-0000557A0000}"/>
    <cellStyle name="Style 1741" xfId="43540" xr:uid="{00000000-0005-0000-0000-0000567A0000}"/>
    <cellStyle name="Style 1741 10" xfId="13824" xr:uid="{00000000-0005-0000-0000-0000577A0000}"/>
    <cellStyle name="Style 1741 11" xfId="8869" xr:uid="{00000000-0005-0000-0000-0000587A0000}"/>
    <cellStyle name="Style 1741 12" xfId="3913" xr:uid="{00000000-0005-0000-0000-0000597A0000}"/>
    <cellStyle name="Style 1741 13" xfId="47265" xr:uid="{00000000-0005-0000-0000-00005A7A0000}"/>
    <cellStyle name="Style 1741 14" xfId="52164" xr:uid="{00000000-0005-0000-0000-00005B7A0000}"/>
    <cellStyle name="Style 1741 15" xfId="58376" xr:uid="{00000000-0005-0000-0000-00005C7A0000}"/>
    <cellStyle name="Style 1741 2" xfId="40767" xr:uid="{00000000-0005-0000-0000-00005D7A0000}"/>
    <cellStyle name="Style 1741 2 2" xfId="26071" xr:uid="{00000000-0005-0000-0000-00005E7A0000}"/>
    <cellStyle name="Style 1741 2 3" xfId="21172" xr:uid="{00000000-0005-0000-0000-00005F7A0000}"/>
    <cellStyle name="Style 1741 2 4" xfId="16273" xr:uid="{00000000-0005-0000-0000-0000607A0000}"/>
    <cellStyle name="Style 1741 2 5" xfId="11374" xr:uid="{00000000-0005-0000-0000-0000617A0000}"/>
    <cellStyle name="Style 1741 2 6" xfId="6418" xr:uid="{00000000-0005-0000-0000-0000627A0000}"/>
    <cellStyle name="Style 1741 2 7" xfId="1463" xr:uid="{00000000-0005-0000-0000-0000637A0000}"/>
    <cellStyle name="Style 1741 2 8" xfId="49715" xr:uid="{00000000-0005-0000-0000-0000647A0000}"/>
    <cellStyle name="Style 1741 2 9" xfId="54614" xr:uid="{00000000-0005-0000-0000-0000657A0000}"/>
    <cellStyle name="Style 1741 3" xfId="38318" xr:uid="{00000000-0005-0000-0000-0000667A0000}"/>
    <cellStyle name="Style 1741 4" xfId="35869" xr:uid="{00000000-0005-0000-0000-0000677A0000}"/>
    <cellStyle name="Style 1741 5" xfId="33420" xr:uid="{00000000-0005-0000-0000-0000687A0000}"/>
    <cellStyle name="Style 1741 6" xfId="30971" xr:uid="{00000000-0005-0000-0000-0000697A0000}"/>
    <cellStyle name="Style 1741 7" xfId="28522" xr:uid="{00000000-0005-0000-0000-00006A7A0000}"/>
    <cellStyle name="Style 1741 8" xfId="23622" xr:uid="{00000000-0005-0000-0000-00006B7A0000}"/>
    <cellStyle name="Style 1741 9" xfId="18723" xr:uid="{00000000-0005-0000-0000-00006C7A0000}"/>
    <cellStyle name="Style 1742" xfId="43539" xr:uid="{00000000-0005-0000-0000-00006D7A0000}"/>
    <cellStyle name="Style 1742 10" xfId="13823" xr:uid="{00000000-0005-0000-0000-00006E7A0000}"/>
    <cellStyle name="Style 1742 11" xfId="8868" xr:uid="{00000000-0005-0000-0000-00006F7A0000}"/>
    <cellStyle name="Style 1742 12" xfId="3912" xr:uid="{00000000-0005-0000-0000-0000707A0000}"/>
    <cellStyle name="Style 1742 13" xfId="47266" xr:uid="{00000000-0005-0000-0000-0000717A0000}"/>
    <cellStyle name="Style 1742 14" xfId="52165" xr:uid="{00000000-0005-0000-0000-0000727A0000}"/>
    <cellStyle name="Style 1742 15" xfId="58377" xr:uid="{00000000-0005-0000-0000-0000737A0000}"/>
    <cellStyle name="Style 1742 2" xfId="40766" xr:uid="{00000000-0005-0000-0000-0000747A0000}"/>
    <cellStyle name="Style 1742 2 2" xfId="26070" xr:uid="{00000000-0005-0000-0000-0000757A0000}"/>
    <cellStyle name="Style 1742 2 3" xfId="21171" xr:uid="{00000000-0005-0000-0000-0000767A0000}"/>
    <cellStyle name="Style 1742 2 4" xfId="16272" xr:uid="{00000000-0005-0000-0000-0000777A0000}"/>
    <cellStyle name="Style 1742 2 5" xfId="11373" xr:uid="{00000000-0005-0000-0000-0000787A0000}"/>
    <cellStyle name="Style 1742 2 6" xfId="6417" xr:uid="{00000000-0005-0000-0000-0000797A0000}"/>
    <cellStyle name="Style 1742 2 7" xfId="1462" xr:uid="{00000000-0005-0000-0000-00007A7A0000}"/>
    <cellStyle name="Style 1742 2 8" xfId="49716" xr:uid="{00000000-0005-0000-0000-00007B7A0000}"/>
    <cellStyle name="Style 1742 2 9" xfId="54615" xr:uid="{00000000-0005-0000-0000-00007C7A0000}"/>
    <cellStyle name="Style 1742 3" xfId="38317" xr:uid="{00000000-0005-0000-0000-00007D7A0000}"/>
    <cellStyle name="Style 1742 4" xfId="35868" xr:uid="{00000000-0005-0000-0000-00007E7A0000}"/>
    <cellStyle name="Style 1742 5" xfId="33419" xr:uid="{00000000-0005-0000-0000-00007F7A0000}"/>
    <cellStyle name="Style 1742 6" xfId="30970" xr:uid="{00000000-0005-0000-0000-0000807A0000}"/>
    <cellStyle name="Style 1742 7" xfId="28521" xr:uid="{00000000-0005-0000-0000-0000817A0000}"/>
    <cellStyle name="Style 1742 8" xfId="23621" xr:uid="{00000000-0005-0000-0000-0000827A0000}"/>
    <cellStyle name="Style 1742 9" xfId="18722" xr:uid="{00000000-0005-0000-0000-0000837A0000}"/>
    <cellStyle name="Style 1743" xfId="43538" xr:uid="{00000000-0005-0000-0000-0000847A0000}"/>
    <cellStyle name="Style 1743 10" xfId="13822" xr:uid="{00000000-0005-0000-0000-0000857A0000}"/>
    <cellStyle name="Style 1743 11" xfId="8867" xr:uid="{00000000-0005-0000-0000-0000867A0000}"/>
    <cellStyle name="Style 1743 12" xfId="3911" xr:uid="{00000000-0005-0000-0000-0000877A0000}"/>
    <cellStyle name="Style 1743 13" xfId="47267" xr:uid="{00000000-0005-0000-0000-0000887A0000}"/>
    <cellStyle name="Style 1743 14" xfId="52166" xr:uid="{00000000-0005-0000-0000-0000897A0000}"/>
    <cellStyle name="Style 1743 15" xfId="58378" xr:uid="{00000000-0005-0000-0000-00008A7A0000}"/>
    <cellStyle name="Style 1743 2" xfId="40765" xr:uid="{00000000-0005-0000-0000-00008B7A0000}"/>
    <cellStyle name="Style 1743 2 2" xfId="26069" xr:uid="{00000000-0005-0000-0000-00008C7A0000}"/>
    <cellStyle name="Style 1743 2 3" xfId="21170" xr:uid="{00000000-0005-0000-0000-00008D7A0000}"/>
    <cellStyle name="Style 1743 2 4" xfId="16271" xr:uid="{00000000-0005-0000-0000-00008E7A0000}"/>
    <cellStyle name="Style 1743 2 5" xfId="11372" xr:uid="{00000000-0005-0000-0000-00008F7A0000}"/>
    <cellStyle name="Style 1743 2 6" xfId="6416" xr:uid="{00000000-0005-0000-0000-0000907A0000}"/>
    <cellStyle name="Style 1743 2 7" xfId="1461" xr:uid="{00000000-0005-0000-0000-0000917A0000}"/>
    <cellStyle name="Style 1743 2 8" xfId="49717" xr:uid="{00000000-0005-0000-0000-0000927A0000}"/>
    <cellStyle name="Style 1743 2 9" xfId="54616" xr:uid="{00000000-0005-0000-0000-0000937A0000}"/>
    <cellStyle name="Style 1743 3" xfId="38316" xr:uid="{00000000-0005-0000-0000-0000947A0000}"/>
    <cellStyle name="Style 1743 4" xfId="35867" xr:uid="{00000000-0005-0000-0000-0000957A0000}"/>
    <cellStyle name="Style 1743 5" xfId="33418" xr:uid="{00000000-0005-0000-0000-0000967A0000}"/>
    <cellStyle name="Style 1743 6" xfId="30969" xr:uid="{00000000-0005-0000-0000-0000977A0000}"/>
    <cellStyle name="Style 1743 7" xfId="28520" xr:uid="{00000000-0005-0000-0000-0000987A0000}"/>
    <cellStyle name="Style 1743 8" xfId="23620" xr:uid="{00000000-0005-0000-0000-0000997A0000}"/>
    <cellStyle name="Style 1743 9" xfId="18721" xr:uid="{00000000-0005-0000-0000-00009A7A0000}"/>
    <cellStyle name="Style 1744" xfId="43537" xr:uid="{00000000-0005-0000-0000-00009B7A0000}"/>
    <cellStyle name="Style 1744 10" xfId="13821" xr:uid="{00000000-0005-0000-0000-00009C7A0000}"/>
    <cellStyle name="Style 1744 11" xfId="8866" xr:uid="{00000000-0005-0000-0000-00009D7A0000}"/>
    <cellStyle name="Style 1744 12" xfId="3910" xr:uid="{00000000-0005-0000-0000-00009E7A0000}"/>
    <cellStyle name="Style 1744 13" xfId="47268" xr:uid="{00000000-0005-0000-0000-00009F7A0000}"/>
    <cellStyle name="Style 1744 14" xfId="52167" xr:uid="{00000000-0005-0000-0000-0000A07A0000}"/>
    <cellStyle name="Style 1744 15" xfId="58379" xr:uid="{00000000-0005-0000-0000-0000A17A0000}"/>
    <cellStyle name="Style 1744 2" xfId="40764" xr:uid="{00000000-0005-0000-0000-0000A27A0000}"/>
    <cellStyle name="Style 1744 2 2" xfId="26068" xr:uid="{00000000-0005-0000-0000-0000A37A0000}"/>
    <cellStyle name="Style 1744 2 3" xfId="21169" xr:uid="{00000000-0005-0000-0000-0000A47A0000}"/>
    <cellStyle name="Style 1744 2 4" xfId="16270" xr:uid="{00000000-0005-0000-0000-0000A57A0000}"/>
    <cellStyle name="Style 1744 2 5" xfId="11371" xr:uid="{00000000-0005-0000-0000-0000A67A0000}"/>
    <cellStyle name="Style 1744 2 6" xfId="6415" xr:uid="{00000000-0005-0000-0000-0000A77A0000}"/>
    <cellStyle name="Style 1744 2 7" xfId="1460" xr:uid="{00000000-0005-0000-0000-0000A87A0000}"/>
    <cellStyle name="Style 1744 2 8" xfId="49718" xr:uid="{00000000-0005-0000-0000-0000A97A0000}"/>
    <cellStyle name="Style 1744 2 9" xfId="54617" xr:uid="{00000000-0005-0000-0000-0000AA7A0000}"/>
    <cellStyle name="Style 1744 3" xfId="38315" xr:uid="{00000000-0005-0000-0000-0000AB7A0000}"/>
    <cellStyle name="Style 1744 4" xfId="35866" xr:uid="{00000000-0005-0000-0000-0000AC7A0000}"/>
    <cellStyle name="Style 1744 5" xfId="33417" xr:uid="{00000000-0005-0000-0000-0000AD7A0000}"/>
    <cellStyle name="Style 1744 6" xfId="30968" xr:uid="{00000000-0005-0000-0000-0000AE7A0000}"/>
    <cellStyle name="Style 1744 7" xfId="28519" xr:uid="{00000000-0005-0000-0000-0000AF7A0000}"/>
    <cellStyle name="Style 1744 8" xfId="23619" xr:uid="{00000000-0005-0000-0000-0000B07A0000}"/>
    <cellStyle name="Style 1744 9" xfId="18720" xr:uid="{00000000-0005-0000-0000-0000B17A0000}"/>
    <cellStyle name="Style 1745" xfId="43536" xr:uid="{00000000-0005-0000-0000-0000B27A0000}"/>
    <cellStyle name="Style 1745 10" xfId="13820" xr:uid="{00000000-0005-0000-0000-0000B37A0000}"/>
    <cellStyle name="Style 1745 11" xfId="8865" xr:uid="{00000000-0005-0000-0000-0000B47A0000}"/>
    <cellStyle name="Style 1745 12" xfId="3909" xr:uid="{00000000-0005-0000-0000-0000B57A0000}"/>
    <cellStyle name="Style 1745 13" xfId="47269" xr:uid="{00000000-0005-0000-0000-0000B67A0000}"/>
    <cellStyle name="Style 1745 14" xfId="52168" xr:uid="{00000000-0005-0000-0000-0000B77A0000}"/>
    <cellStyle name="Style 1745 15" xfId="58380" xr:uid="{00000000-0005-0000-0000-0000B87A0000}"/>
    <cellStyle name="Style 1745 2" xfId="40763" xr:uid="{00000000-0005-0000-0000-0000B97A0000}"/>
    <cellStyle name="Style 1745 2 2" xfId="26067" xr:uid="{00000000-0005-0000-0000-0000BA7A0000}"/>
    <cellStyle name="Style 1745 2 3" xfId="21168" xr:uid="{00000000-0005-0000-0000-0000BB7A0000}"/>
    <cellStyle name="Style 1745 2 4" xfId="16269" xr:uid="{00000000-0005-0000-0000-0000BC7A0000}"/>
    <cellStyle name="Style 1745 2 5" xfId="11370" xr:uid="{00000000-0005-0000-0000-0000BD7A0000}"/>
    <cellStyle name="Style 1745 2 6" xfId="6414" xr:uid="{00000000-0005-0000-0000-0000BE7A0000}"/>
    <cellStyle name="Style 1745 2 7" xfId="1459" xr:uid="{00000000-0005-0000-0000-0000BF7A0000}"/>
    <cellStyle name="Style 1745 2 8" xfId="49719" xr:uid="{00000000-0005-0000-0000-0000C07A0000}"/>
    <cellStyle name="Style 1745 2 9" xfId="54618" xr:uid="{00000000-0005-0000-0000-0000C17A0000}"/>
    <cellStyle name="Style 1745 3" xfId="38314" xr:uid="{00000000-0005-0000-0000-0000C27A0000}"/>
    <cellStyle name="Style 1745 4" xfId="35865" xr:uid="{00000000-0005-0000-0000-0000C37A0000}"/>
    <cellStyle name="Style 1745 5" xfId="33416" xr:uid="{00000000-0005-0000-0000-0000C47A0000}"/>
    <cellStyle name="Style 1745 6" xfId="30967" xr:uid="{00000000-0005-0000-0000-0000C57A0000}"/>
    <cellStyle name="Style 1745 7" xfId="28518" xr:uid="{00000000-0005-0000-0000-0000C67A0000}"/>
    <cellStyle name="Style 1745 8" xfId="23618" xr:uid="{00000000-0005-0000-0000-0000C77A0000}"/>
    <cellStyle name="Style 1745 9" xfId="18719" xr:uid="{00000000-0005-0000-0000-0000C87A0000}"/>
    <cellStyle name="Style 1746" xfId="43535" xr:uid="{00000000-0005-0000-0000-0000C97A0000}"/>
    <cellStyle name="Style 1746 10" xfId="13819" xr:uid="{00000000-0005-0000-0000-0000CA7A0000}"/>
    <cellStyle name="Style 1746 11" xfId="8864" xr:uid="{00000000-0005-0000-0000-0000CB7A0000}"/>
    <cellStyle name="Style 1746 12" xfId="3908" xr:uid="{00000000-0005-0000-0000-0000CC7A0000}"/>
    <cellStyle name="Style 1746 13" xfId="47270" xr:uid="{00000000-0005-0000-0000-0000CD7A0000}"/>
    <cellStyle name="Style 1746 14" xfId="52169" xr:uid="{00000000-0005-0000-0000-0000CE7A0000}"/>
    <cellStyle name="Style 1746 15" xfId="58381" xr:uid="{00000000-0005-0000-0000-0000CF7A0000}"/>
    <cellStyle name="Style 1746 2" xfId="40762" xr:uid="{00000000-0005-0000-0000-0000D07A0000}"/>
    <cellStyle name="Style 1746 2 2" xfId="26066" xr:uid="{00000000-0005-0000-0000-0000D17A0000}"/>
    <cellStyle name="Style 1746 2 3" xfId="21167" xr:uid="{00000000-0005-0000-0000-0000D27A0000}"/>
    <cellStyle name="Style 1746 2 4" xfId="16268" xr:uid="{00000000-0005-0000-0000-0000D37A0000}"/>
    <cellStyle name="Style 1746 2 5" xfId="11369" xr:uid="{00000000-0005-0000-0000-0000D47A0000}"/>
    <cellStyle name="Style 1746 2 6" xfId="6413" xr:uid="{00000000-0005-0000-0000-0000D57A0000}"/>
    <cellStyle name="Style 1746 2 7" xfId="1458" xr:uid="{00000000-0005-0000-0000-0000D67A0000}"/>
    <cellStyle name="Style 1746 2 8" xfId="49720" xr:uid="{00000000-0005-0000-0000-0000D77A0000}"/>
    <cellStyle name="Style 1746 2 9" xfId="54619" xr:uid="{00000000-0005-0000-0000-0000D87A0000}"/>
    <cellStyle name="Style 1746 3" xfId="38313" xr:uid="{00000000-0005-0000-0000-0000D97A0000}"/>
    <cellStyle name="Style 1746 4" xfId="35864" xr:uid="{00000000-0005-0000-0000-0000DA7A0000}"/>
    <cellStyle name="Style 1746 5" xfId="33415" xr:uid="{00000000-0005-0000-0000-0000DB7A0000}"/>
    <cellStyle name="Style 1746 6" xfId="30966" xr:uid="{00000000-0005-0000-0000-0000DC7A0000}"/>
    <cellStyle name="Style 1746 7" xfId="28517" xr:uid="{00000000-0005-0000-0000-0000DD7A0000}"/>
    <cellStyle name="Style 1746 8" xfId="23617" xr:uid="{00000000-0005-0000-0000-0000DE7A0000}"/>
    <cellStyle name="Style 1746 9" xfId="18718" xr:uid="{00000000-0005-0000-0000-0000DF7A0000}"/>
    <cellStyle name="Style 1747" xfId="43534" xr:uid="{00000000-0005-0000-0000-0000E07A0000}"/>
    <cellStyle name="Style 1747 10" xfId="13818" xr:uid="{00000000-0005-0000-0000-0000E17A0000}"/>
    <cellStyle name="Style 1747 11" xfId="8863" xr:uid="{00000000-0005-0000-0000-0000E27A0000}"/>
    <cellStyle name="Style 1747 12" xfId="3907" xr:uid="{00000000-0005-0000-0000-0000E37A0000}"/>
    <cellStyle name="Style 1747 13" xfId="47271" xr:uid="{00000000-0005-0000-0000-0000E47A0000}"/>
    <cellStyle name="Style 1747 14" xfId="52170" xr:uid="{00000000-0005-0000-0000-0000E57A0000}"/>
    <cellStyle name="Style 1747 15" xfId="58382" xr:uid="{00000000-0005-0000-0000-0000E67A0000}"/>
    <cellStyle name="Style 1747 2" xfId="40761" xr:uid="{00000000-0005-0000-0000-0000E77A0000}"/>
    <cellStyle name="Style 1747 2 2" xfId="26065" xr:uid="{00000000-0005-0000-0000-0000E87A0000}"/>
    <cellStyle name="Style 1747 2 3" xfId="21166" xr:uid="{00000000-0005-0000-0000-0000E97A0000}"/>
    <cellStyle name="Style 1747 2 4" xfId="16267" xr:uid="{00000000-0005-0000-0000-0000EA7A0000}"/>
    <cellStyle name="Style 1747 2 5" xfId="11368" xr:uid="{00000000-0005-0000-0000-0000EB7A0000}"/>
    <cellStyle name="Style 1747 2 6" xfId="6412" xr:uid="{00000000-0005-0000-0000-0000EC7A0000}"/>
    <cellStyle name="Style 1747 2 7" xfId="1457" xr:uid="{00000000-0005-0000-0000-0000ED7A0000}"/>
    <cellStyle name="Style 1747 2 8" xfId="49721" xr:uid="{00000000-0005-0000-0000-0000EE7A0000}"/>
    <cellStyle name="Style 1747 2 9" xfId="54620" xr:uid="{00000000-0005-0000-0000-0000EF7A0000}"/>
    <cellStyle name="Style 1747 3" xfId="38312" xr:uid="{00000000-0005-0000-0000-0000F07A0000}"/>
    <cellStyle name="Style 1747 4" xfId="35863" xr:uid="{00000000-0005-0000-0000-0000F17A0000}"/>
    <cellStyle name="Style 1747 5" xfId="33414" xr:uid="{00000000-0005-0000-0000-0000F27A0000}"/>
    <cellStyle name="Style 1747 6" xfId="30965" xr:uid="{00000000-0005-0000-0000-0000F37A0000}"/>
    <cellStyle name="Style 1747 7" xfId="28516" xr:uid="{00000000-0005-0000-0000-0000F47A0000}"/>
    <cellStyle name="Style 1747 8" xfId="23616" xr:uid="{00000000-0005-0000-0000-0000F57A0000}"/>
    <cellStyle name="Style 1747 9" xfId="18717" xr:uid="{00000000-0005-0000-0000-0000F67A0000}"/>
    <cellStyle name="Style 1748" xfId="43533" xr:uid="{00000000-0005-0000-0000-0000F77A0000}"/>
    <cellStyle name="Style 1748 10" xfId="13817" xr:uid="{00000000-0005-0000-0000-0000F87A0000}"/>
    <cellStyle name="Style 1748 11" xfId="8862" xr:uid="{00000000-0005-0000-0000-0000F97A0000}"/>
    <cellStyle name="Style 1748 12" xfId="3906" xr:uid="{00000000-0005-0000-0000-0000FA7A0000}"/>
    <cellStyle name="Style 1748 13" xfId="47272" xr:uid="{00000000-0005-0000-0000-0000FB7A0000}"/>
    <cellStyle name="Style 1748 14" xfId="52171" xr:uid="{00000000-0005-0000-0000-0000FC7A0000}"/>
    <cellStyle name="Style 1748 15" xfId="58383" xr:uid="{00000000-0005-0000-0000-0000FD7A0000}"/>
    <cellStyle name="Style 1748 2" xfId="40760" xr:uid="{00000000-0005-0000-0000-0000FE7A0000}"/>
    <cellStyle name="Style 1748 2 2" xfId="26064" xr:uid="{00000000-0005-0000-0000-0000FF7A0000}"/>
    <cellStyle name="Style 1748 2 3" xfId="21165" xr:uid="{00000000-0005-0000-0000-0000007B0000}"/>
    <cellStyle name="Style 1748 2 4" xfId="16266" xr:uid="{00000000-0005-0000-0000-0000017B0000}"/>
    <cellStyle name="Style 1748 2 5" xfId="11367" xr:uid="{00000000-0005-0000-0000-0000027B0000}"/>
    <cellStyle name="Style 1748 2 6" xfId="6411" xr:uid="{00000000-0005-0000-0000-0000037B0000}"/>
    <cellStyle name="Style 1748 2 7" xfId="1456" xr:uid="{00000000-0005-0000-0000-0000047B0000}"/>
    <cellStyle name="Style 1748 2 8" xfId="49722" xr:uid="{00000000-0005-0000-0000-0000057B0000}"/>
    <cellStyle name="Style 1748 2 9" xfId="54621" xr:uid="{00000000-0005-0000-0000-0000067B0000}"/>
    <cellStyle name="Style 1748 3" xfId="38311" xr:uid="{00000000-0005-0000-0000-0000077B0000}"/>
    <cellStyle name="Style 1748 4" xfId="35862" xr:uid="{00000000-0005-0000-0000-0000087B0000}"/>
    <cellStyle name="Style 1748 5" xfId="33413" xr:uid="{00000000-0005-0000-0000-0000097B0000}"/>
    <cellStyle name="Style 1748 6" xfId="30964" xr:uid="{00000000-0005-0000-0000-00000A7B0000}"/>
    <cellStyle name="Style 1748 7" xfId="28515" xr:uid="{00000000-0005-0000-0000-00000B7B0000}"/>
    <cellStyle name="Style 1748 8" xfId="23615" xr:uid="{00000000-0005-0000-0000-00000C7B0000}"/>
    <cellStyle name="Style 1748 9" xfId="18716" xr:uid="{00000000-0005-0000-0000-00000D7B0000}"/>
    <cellStyle name="Style 1749" xfId="43532" xr:uid="{00000000-0005-0000-0000-00000E7B0000}"/>
    <cellStyle name="Style 1749 10" xfId="13816" xr:uid="{00000000-0005-0000-0000-00000F7B0000}"/>
    <cellStyle name="Style 1749 11" xfId="8861" xr:uid="{00000000-0005-0000-0000-0000107B0000}"/>
    <cellStyle name="Style 1749 12" xfId="3905" xr:uid="{00000000-0005-0000-0000-0000117B0000}"/>
    <cellStyle name="Style 1749 13" xfId="47273" xr:uid="{00000000-0005-0000-0000-0000127B0000}"/>
    <cellStyle name="Style 1749 14" xfId="52172" xr:uid="{00000000-0005-0000-0000-0000137B0000}"/>
    <cellStyle name="Style 1749 15" xfId="58384" xr:uid="{00000000-0005-0000-0000-0000147B0000}"/>
    <cellStyle name="Style 1749 2" xfId="40759" xr:uid="{00000000-0005-0000-0000-0000157B0000}"/>
    <cellStyle name="Style 1749 2 2" xfId="26063" xr:uid="{00000000-0005-0000-0000-0000167B0000}"/>
    <cellStyle name="Style 1749 2 3" xfId="21164" xr:uid="{00000000-0005-0000-0000-0000177B0000}"/>
    <cellStyle name="Style 1749 2 4" xfId="16265" xr:uid="{00000000-0005-0000-0000-0000187B0000}"/>
    <cellStyle name="Style 1749 2 5" xfId="11366" xr:uid="{00000000-0005-0000-0000-0000197B0000}"/>
    <cellStyle name="Style 1749 2 6" xfId="6410" xr:uid="{00000000-0005-0000-0000-00001A7B0000}"/>
    <cellStyle name="Style 1749 2 7" xfId="1455" xr:uid="{00000000-0005-0000-0000-00001B7B0000}"/>
    <cellStyle name="Style 1749 2 8" xfId="49723" xr:uid="{00000000-0005-0000-0000-00001C7B0000}"/>
    <cellStyle name="Style 1749 2 9" xfId="54622" xr:uid="{00000000-0005-0000-0000-00001D7B0000}"/>
    <cellStyle name="Style 1749 3" xfId="38310" xr:uid="{00000000-0005-0000-0000-00001E7B0000}"/>
    <cellStyle name="Style 1749 4" xfId="35861" xr:uid="{00000000-0005-0000-0000-00001F7B0000}"/>
    <cellStyle name="Style 1749 5" xfId="33412" xr:uid="{00000000-0005-0000-0000-0000207B0000}"/>
    <cellStyle name="Style 1749 6" xfId="30963" xr:uid="{00000000-0005-0000-0000-0000217B0000}"/>
    <cellStyle name="Style 1749 7" xfId="28514" xr:uid="{00000000-0005-0000-0000-0000227B0000}"/>
    <cellStyle name="Style 1749 8" xfId="23614" xr:uid="{00000000-0005-0000-0000-0000237B0000}"/>
    <cellStyle name="Style 1749 9" xfId="18715" xr:uid="{00000000-0005-0000-0000-0000247B0000}"/>
    <cellStyle name="Style 175" xfId="43531" xr:uid="{00000000-0005-0000-0000-0000257B0000}"/>
    <cellStyle name="Style 175 10" xfId="13815" xr:uid="{00000000-0005-0000-0000-0000267B0000}"/>
    <cellStyle name="Style 175 11" xfId="8860" xr:uid="{00000000-0005-0000-0000-0000277B0000}"/>
    <cellStyle name="Style 175 12" xfId="3904" xr:uid="{00000000-0005-0000-0000-0000287B0000}"/>
    <cellStyle name="Style 175 13" xfId="47274" xr:uid="{00000000-0005-0000-0000-0000297B0000}"/>
    <cellStyle name="Style 175 14" xfId="52173" xr:uid="{00000000-0005-0000-0000-00002A7B0000}"/>
    <cellStyle name="Style 175 15" xfId="58385" xr:uid="{00000000-0005-0000-0000-00002B7B0000}"/>
    <cellStyle name="Style 175 2" xfId="40758" xr:uid="{00000000-0005-0000-0000-00002C7B0000}"/>
    <cellStyle name="Style 175 2 2" xfId="26062" xr:uid="{00000000-0005-0000-0000-00002D7B0000}"/>
    <cellStyle name="Style 175 2 3" xfId="21163" xr:uid="{00000000-0005-0000-0000-00002E7B0000}"/>
    <cellStyle name="Style 175 2 4" xfId="16264" xr:uid="{00000000-0005-0000-0000-00002F7B0000}"/>
    <cellStyle name="Style 175 2 5" xfId="11365" xr:uid="{00000000-0005-0000-0000-0000307B0000}"/>
    <cellStyle name="Style 175 2 6" xfId="6409" xr:uid="{00000000-0005-0000-0000-0000317B0000}"/>
    <cellStyle name="Style 175 2 7" xfId="1454" xr:uid="{00000000-0005-0000-0000-0000327B0000}"/>
    <cellStyle name="Style 175 2 8" xfId="49724" xr:uid="{00000000-0005-0000-0000-0000337B0000}"/>
    <cellStyle name="Style 175 2 9" xfId="54623" xr:uid="{00000000-0005-0000-0000-0000347B0000}"/>
    <cellStyle name="Style 175 3" xfId="38309" xr:uid="{00000000-0005-0000-0000-0000357B0000}"/>
    <cellStyle name="Style 175 4" xfId="35860" xr:uid="{00000000-0005-0000-0000-0000367B0000}"/>
    <cellStyle name="Style 175 5" xfId="33411" xr:uid="{00000000-0005-0000-0000-0000377B0000}"/>
    <cellStyle name="Style 175 6" xfId="30962" xr:uid="{00000000-0005-0000-0000-0000387B0000}"/>
    <cellStyle name="Style 175 7" xfId="28513" xr:uid="{00000000-0005-0000-0000-0000397B0000}"/>
    <cellStyle name="Style 175 8" xfId="23613" xr:uid="{00000000-0005-0000-0000-00003A7B0000}"/>
    <cellStyle name="Style 175 9" xfId="18714" xr:uid="{00000000-0005-0000-0000-00003B7B0000}"/>
    <cellStyle name="Style 1750" xfId="43530" xr:uid="{00000000-0005-0000-0000-00003C7B0000}"/>
    <cellStyle name="Style 1750 10" xfId="13814" xr:uid="{00000000-0005-0000-0000-00003D7B0000}"/>
    <cellStyle name="Style 1750 11" xfId="8859" xr:uid="{00000000-0005-0000-0000-00003E7B0000}"/>
    <cellStyle name="Style 1750 12" xfId="3903" xr:uid="{00000000-0005-0000-0000-00003F7B0000}"/>
    <cellStyle name="Style 1750 13" xfId="47275" xr:uid="{00000000-0005-0000-0000-0000407B0000}"/>
    <cellStyle name="Style 1750 14" xfId="52174" xr:uid="{00000000-0005-0000-0000-0000417B0000}"/>
    <cellStyle name="Style 1750 15" xfId="58386" xr:uid="{00000000-0005-0000-0000-0000427B0000}"/>
    <cellStyle name="Style 1750 2" xfId="40757" xr:uid="{00000000-0005-0000-0000-0000437B0000}"/>
    <cellStyle name="Style 1750 2 2" xfId="26061" xr:uid="{00000000-0005-0000-0000-0000447B0000}"/>
    <cellStyle name="Style 1750 2 3" xfId="21162" xr:uid="{00000000-0005-0000-0000-0000457B0000}"/>
    <cellStyle name="Style 1750 2 4" xfId="16263" xr:uid="{00000000-0005-0000-0000-0000467B0000}"/>
    <cellStyle name="Style 1750 2 5" xfId="11364" xr:uid="{00000000-0005-0000-0000-0000477B0000}"/>
    <cellStyle name="Style 1750 2 6" xfId="6408" xr:uid="{00000000-0005-0000-0000-0000487B0000}"/>
    <cellStyle name="Style 1750 2 7" xfId="1453" xr:uid="{00000000-0005-0000-0000-0000497B0000}"/>
    <cellStyle name="Style 1750 2 8" xfId="49725" xr:uid="{00000000-0005-0000-0000-00004A7B0000}"/>
    <cellStyle name="Style 1750 2 9" xfId="54624" xr:uid="{00000000-0005-0000-0000-00004B7B0000}"/>
    <cellStyle name="Style 1750 3" xfId="38308" xr:uid="{00000000-0005-0000-0000-00004C7B0000}"/>
    <cellStyle name="Style 1750 4" xfId="35859" xr:uid="{00000000-0005-0000-0000-00004D7B0000}"/>
    <cellStyle name="Style 1750 5" xfId="33410" xr:uid="{00000000-0005-0000-0000-00004E7B0000}"/>
    <cellStyle name="Style 1750 6" xfId="30961" xr:uid="{00000000-0005-0000-0000-00004F7B0000}"/>
    <cellStyle name="Style 1750 7" xfId="28512" xr:uid="{00000000-0005-0000-0000-0000507B0000}"/>
    <cellStyle name="Style 1750 8" xfId="23612" xr:uid="{00000000-0005-0000-0000-0000517B0000}"/>
    <cellStyle name="Style 1750 9" xfId="18713" xr:uid="{00000000-0005-0000-0000-0000527B0000}"/>
    <cellStyle name="Style 1751" xfId="43529" xr:uid="{00000000-0005-0000-0000-0000537B0000}"/>
    <cellStyle name="Style 1751 10" xfId="13813" xr:uid="{00000000-0005-0000-0000-0000547B0000}"/>
    <cellStyle name="Style 1751 11" xfId="8858" xr:uid="{00000000-0005-0000-0000-0000557B0000}"/>
    <cellStyle name="Style 1751 12" xfId="3902" xr:uid="{00000000-0005-0000-0000-0000567B0000}"/>
    <cellStyle name="Style 1751 13" xfId="47276" xr:uid="{00000000-0005-0000-0000-0000577B0000}"/>
    <cellStyle name="Style 1751 14" xfId="52175" xr:uid="{00000000-0005-0000-0000-0000587B0000}"/>
    <cellStyle name="Style 1751 15" xfId="58387" xr:uid="{00000000-0005-0000-0000-0000597B0000}"/>
    <cellStyle name="Style 1751 2" xfId="40756" xr:uid="{00000000-0005-0000-0000-00005A7B0000}"/>
    <cellStyle name="Style 1751 2 2" xfId="26060" xr:uid="{00000000-0005-0000-0000-00005B7B0000}"/>
    <cellStyle name="Style 1751 2 3" xfId="21161" xr:uid="{00000000-0005-0000-0000-00005C7B0000}"/>
    <cellStyle name="Style 1751 2 4" xfId="16262" xr:uid="{00000000-0005-0000-0000-00005D7B0000}"/>
    <cellStyle name="Style 1751 2 5" xfId="11363" xr:uid="{00000000-0005-0000-0000-00005E7B0000}"/>
    <cellStyle name="Style 1751 2 6" xfId="6407" xr:uid="{00000000-0005-0000-0000-00005F7B0000}"/>
    <cellStyle name="Style 1751 2 7" xfId="1452" xr:uid="{00000000-0005-0000-0000-0000607B0000}"/>
    <cellStyle name="Style 1751 2 8" xfId="49726" xr:uid="{00000000-0005-0000-0000-0000617B0000}"/>
    <cellStyle name="Style 1751 2 9" xfId="54625" xr:uid="{00000000-0005-0000-0000-0000627B0000}"/>
    <cellStyle name="Style 1751 3" xfId="38307" xr:uid="{00000000-0005-0000-0000-0000637B0000}"/>
    <cellStyle name="Style 1751 4" xfId="35858" xr:uid="{00000000-0005-0000-0000-0000647B0000}"/>
    <cellStyle name="Style 1751 5" xfId="33409" xr:uid="{00000000-0005-0000-0000-0000657B0000}"/>
    <cellStyle name="Style 1751 6" xfId="30960" xr:uid="{00000000-0005-0000-0000-0000667B0000}"/>
    <cellStyle name="Style 1751 7" xfId="28511" xr:uid="{00000000-0005-0000-0000-0000677B0000}"/>
    <cellStyle name="Style 1751 8" xfId="23611" xr:uid="{00000000-0005-0000-0000-0000687B0000}"/>
    <cellStyle name="Style 1751 9" xfId="18712" xr:uid="{00000000-0005-0000-0000-0000697B0000}"/>
    <cellStyle name="Style 1752" xfId="43528" xr:uid="{00000000-0005-0000-0000-00006A7B0000}"/>
    <cellStyle name="Style 1752 10" xfId="13812" xr:uid="{00000000-0005-0000-0000-00006B7B0000}"/>
    <cellStyle name="Style 1752 11" xfId="8857" xr:uid="{00000000-0005-0000-0000-00006C7B0000}"/>
    <cellStyle name="Style 1752 12" xfId="3901" xr:uid="{00000000-0005-0000-0000-00006D7B0000}"/>
    <cellStyle name="Style 1752 13" xfId="47277" xr:uid="{00000000-0005-0000-0000-00006E7B0000}"/>
    <cellStyle name="Style 1752 14" xfId="52176" xr:uid="{00000000-0005-0000-0000-00006F7B0000}"/>
    <cellStyle name="Style 1752 15" xfId="58388" xr:uid="{00000000-0005-0000-0000-0000707B0000}"/>
    <cellStyle name="Style 1752 2" xfId="40755" xr:uid="{00000000-0005-0000-0000-0000717B0000}"/>
    <cellStyle name="Style 1752 2 2" xfId="26059" xr:uid="{00000000-0005-0000-0000-0000727B0000}"/>
    <cellStyle name="Style 1752 2 3" xfId="21160" xr:uid="{00000000-0005-0000-0000-0000737B0000}"/>
    <cellStyle name="Style 1752 2 4" xfId="16261" xr:uid="{00000000-0005-0000-0000-0000747B0000}"/>
    <cellStyle name="Style 1752 2 5" xfId="11362" xr:uid="{00000000-0005-0000-0000-0000757B0000}"/>
    <cellStyle name="Style 1752 2 6" xfId="6406" xr:uid="{00000000-0005-0000-0000-0000767B0000}"/>
    <cellStyle name="Style 1752 2 7" xfId="1451" xr:uid="{00000000-0005-0000-0000-0000777B0000}"/>
    <cellStyle name="Style 1752 2 8" xfId="49727" xr:uid="{00000000-0005-0000-0000-0000787B0000}"/>
    <cellStyle name="Style 1752 2 9" xfId="54626" xr:uid="{00000000-0005-0000-0000-0000797B0000}"/>
    <cellStyle name="Style 1752 3" xfId="38306" xr:uid="{00000000-0005-0000-0000-00007A7B0000}"/>
    <cellStyle name="Style 1752 4" xfId="35857" xr:uid="{00000000-0005-0000-0000-00007B7B0000}"/>
    <cellStyle name="Style 1752 5" xfId="33408" xr:uid="{00000000-0005-0000-0000-00007C7B0000}"/>
    <cellStyle name="Style 1752 6" xfId="30959" xr:uid="{00000000-0005-0000-0000-00007D7B0000}"/>
    <cellStyle name="Style 1752 7" xfId="28510" xr:uid="{00000000-0005-0000-0000-00007E7B0000}"/>
    <cellStyle name="Style 1752 8" xfId="23610" xr:uid="{00000000-0005-0000-0000-00007F7B0000}"/>
    <cellStyle name="Style 1752 9" xfId="18711" xr:uid="{00000000-0005-0000-0000-0000807B0000}"/>
    <cellStyle name="Style 1753" xfId="43527" xr:uid="{00000000-0005-0000-0000-0000817B0000}"/>
    <cellStyle name="Style 1753 10" xfId="13811" xr:uid="{00000000-0005-0000-0000-0000827B0000}"/>
    <cellStyle name="Style 1753 11" xfId="8856" xr:uid="{00000000-0005-0000-0000-0000837B0000}"/>
    <cellStyle name="Style 1753 12" xfId="3900" xr:uid="{00000000-0005-0000-0000-0000847B0000}"/>
    <cellStyle name="Style 1753 13" xfId="47278" xr:uid="{00000000-0005-0000-0000-0000857B0000}"/>
    <cellStyle name="Style 1753 14" xfId="52177" xr:uid="{00000000-0005-0000-0000-0000867B0000}"/>
    <cellStyle name="Style 1753 15" xfId="58389" xr:uid="{00000000-0005-0000-0000-0000877B0000}"/>
    <cellStyle name="Style 1753 2" xfId="40754" xr:uid="{00000000-0005-0000-0000-0000887B0000}"/>
    <cellStyle name="Style 1753 2 2" xfId="26058" xr:uid="{00000000-0005-0000-0000-0000897B0000}"/>
    <cellStyle name="Style 1753 2 3" xfId="21159" xr:uid="{00000000-0005-0000-0000-00008A7B0000}"/>
    <cellStyle name="Style 1753 2 4" xfId="16260" xr:uid="{00000000-0005-0000-0000-00008B7B0000}"/>
    <cellStyle name="Style 1753 2 5" xfId="11361" xr:uid="{00000000-0005-0000-0000-00008C7B0000}"/>
    <cellStyle name="Style 1753 2 6" xfId="6405" xr:uid="{00000000-0005-0000-0000-00008D7B0000}"/>
    <cellStyle name="Style 1753 2 7" xfId="1450" xr:uid="{00000000-0005-0000-0000-00008E7B0000}"/>
    <cellStyle name="Style 1753 2 8" xfId="49728" xr:uid="{00000000-0005-0000-0000-00008F7B0000}"/>
    <cellStyle name="Style 1753 2 9" xfId="54627" xr:uid="{00000000-0005-0000-0000-0000907B0000}"/>
    <cellStyle name="Style 1753 3" xfId="38305" xr:uid="{00000000-0005-0000-0000-0000917B0000}"/>
    <cellStyle name="Style 1753 4" xfId="35856" xr:uid="{00000000-0005-0000-0000-0000927B0000}"/>
    <cellStyle name="Style 1753 5" xfId="33407" xr:uid="{00000000-0005-0000-0000-0000937B0000}"/>
    <cellStyle name="Style 1753 6" xfId="30958" xr:uid="{00000000-0005-0000-0000-0000947B0000}"/>
    <cellStyle name="Style 1753 7" xfId="28509" xr:uid="{00000000-0005-0000-0000-0000957B0000}"/>
    <cellStyle name="Style 1753 8" xfId="23609" xr:uid="{00000000-0005-0000-0000-0000967B0000}"/>
    <cellStyle name="Style 1753 9" xfId="18710" xr:uid="{00000000-0005-0000-0000-0000977B0000}"/>
    <cellStyle name="Style 1754" xfId="43526" xr:uid="{00000000-0005-0000-0000-0000987B0000}"/>
    <cellStyle name="Style 1754 10" xfId="13810" xr:uid="{00000000-0005-0000-0000-0000997B0000}"/>
    <cellStyle name="Style 1754 11" xfId="8855" xr:uid="{00000000-0005-0000-0000-00009A7B0000}"/>
    <cellStyle name="Style 1754 12" xfId="3899" xr:uid="{00000000-0005-0000-0000-00009B7B0000}"/>
    <cellStyle name="Style 1754 13" xfId="47279" xr:uid="{00000000-0005-0000-0000-00009C7B0000}"/>
    <cellStyle name="Style 1754 14" xfId="52178" xr:uid="{00000000-0005-0000-0000-00009D7B0000}"/>
    <cellStyle name="Style 1754 15" xfId="58390" xr:uid="{00000000-0005-0000-0000-00009E7B0000}"/>
    <cellStyle name="Style 1754 2" xfId="40753" xr:uid="{00000000-0005-0000-0000-00009F7B0000}"/>
    <cellStyle name="Style 1754 2 2" xfId="26057" xr:uid="{00000000-0005-0000-0000-0000A07B0000}"/>
    <cellStyle name="Style 1754 2 3" xfId="21158" xr:uid="{00000000-0005-0000-0000-0000A17B0000}"/>
    <cellStyle name="Style 1754 2 4" xfId="16259" xr:uid="{00000000-0005-0000-0000-0000A27B0000}"/>
    <cellStyle name="Style 1754 2 5" xfId="11360" xr:uid="{00000000-0005-0000-0000-0000A37B0000}"/>
    <cellStyle name="Style 1754 2 6" xfId="6404" xr:uid="{00000000-0005-0000-0000-0000A47B0000}"/>
    <cellStyle name="Style 1754 2 7" xfId="1449" xr:uid="{00000000-0005-0000-0000-0000A57B0000}"/>
    <cellStyle name="Style 1754 2 8" xfId="49729" xr:uid="{00000000-0005-0000-0000-0000A67B0000}"/>
    <cellStyle name="Style 1754 2 9" xfId="54628" xr:uid="{00000000-0005-0000-0000-0000A77B0000}"/>
    <cellStyle name="Style 1754 3" xfId="38304" xr:uid="{00000000-0005-0000-0000-0000A87B0000}"/>
    <cellStyle name="Style 1754 4" xfId="35855" xr:uid="{00000000-0005-0000-0000-0000A97B0000}"/>
    <cellStyle name="Style 1754 5" xfId="33406" xr:uid="{00000000-0005-0000-0000-0000AA7B0000}"/>
    <cellStyle name="Style 1754 6" xfId="30957" xr:uid="{00000000-0005-0000-0000-0000AB7B0000}"/>
    <cellStyle name="Style 1754 7" xfId="28508" xr:uid="{00000000-0005-0000-0000-0000AC7B0000}"/>
    <cellStyle name="Style 1754 8" xfId="23608" xr:uid="{00000000-0005-0000-0000-0000AD7B0000}"/>
    <cellStyle name="Style 1754 9" xfId="18709" xr:uid="{00000000-0005-0000-0000-0000AE7B0000}"/>
    <cellStyle name="Style 1755" xfId="43525" xr:uid="{00000000-0005-0000-0000-0000AF7B0000}"/>
    <cellStyle name="Style 1755 10" xfId="13809" xr:uid="{00000000-0005-0000-0000-0000B07B0000}"/>
    <cellStyle name="Style 1755 11" xfId="8854" xr:uid="{00000000-0005-0000-0000-0000B17B0000}"/>
    <cellStyle name="Style 1755 12" xfId="3898" xr:uid="{00000000-0005-0000-0000-0000B27B0000}"/>
    <cellStyle name="Style 1755 13" xfId="47280" xr:uid="{00000000-0005-0000-0000-0000B37B0000}"/>
    <cellStyle name="Style 1755 14" xfId="52179" xr:uid="{00000000-0005-0000-0000-0000B47B0000}"/>
    <cellStyle name="Style 1755 15" xfId="58391" xr:uid="{00000000-0005-0000-0000-0000B57B0000}"/>
    <cellStyle name="Style 1755 2" xfId="40752" xr:uid="{00000000-0005-0000-0000-0000B67B0000}"/>
    <cellStyle name="Style 1755 2 2" xfId="26056" xr:uid="{00000000-0005-0000-0000-0000B77B0000}"/>
    <cellStyle name="Style 1755 2 3" xfId="21157" xr:uid="{00000000-0005-0000-0000-0000B87B0000}"/>
    <cellStyle name="Style 1755 2 4" xfId="16258" xr:uid="{00000000-0005-0000-0000-0000B97B0000}"/>
    <cellStyle name="Style 1755 2 5" xfId="11359" xr:uid="{00000000-0005-0000-0000-0000BA7B0000}"/>
    <cellStyle name="Style 1755 2 6" xfId="6403" xr:uid="{00000000-0005-0000-0000-0000BB7B0000}"/>
    <cellStyle name="Style 1755 2 7" xfId="1448" xr:uid="{00000000-0005-0000-0000-0000BC7B0000}"/>
    <cellStyle name="Style 1755 2 8" xfId="49730" xr:uid="{00000000-0005-0000-0000-0000BD7B0000}"/>
    <cellStyle name="Style 1755 2 9" xfId="54629" xr:uid="{00000000-0005-0000-0000-0000BE7B0000}"/>
    <cellStyle name="Style 1755 3" xfId="38303" xr:uid="{00000000-0005-0000-0000-0000BF7B0000}"/>
    <cellStyle name="Style 1755 4" xfId="35854" xr:uid="{00000000-0005-0000-0000-0000C07B0000}"/>
    <cellStyle name="Style 1755 5" xfId="33405" xr:uid="{00000000-0005-0000-0000-0000C17B0000}"/>
    <cellStyle name="Style 1755 6" xfId="30956" xr:uid="{00000000-0005-0000-0000-0000C27B0000}"/>
    <cellStyle name="Style 1755 7" xfId="28507" xr:uid="{00000000-0005-0000-0000-0000C37B0000}"/>
    <cellStyle name="Style 1755 8" xfId="23607" xr:uid="{00000000-0005-0000-0000-0000C47B0000}"/>
    <cellStyle name="Style 1755 9" xfId="18708" xr:uid="{00000000-0005-0000-0000-0000C57B0000}"/>
    <cellStyle name="Style 1756" xfId="43524" xr:uid="{00000000-0005-0000-0000-0000C67B0000}"/>
    <cellStyle name="Style 1756 10" xfId="13808" xr:uid="{00000000-0005-0000-0000-0000C77B0000}"/>
    <cellStyle name="Style 1756 11" xfId="8853" xr:uid="{00000000-0005-0000-0000-0000C87B0000}"/>
    <cellStyle name="Style 1756 12" xfId="3897" xr:uid="{00000000-0005-0000-0000-0000C97B0000}"/>
    <cellStyle name="Style 1756 13" xfId="47281" xr:uid="{00000000-0005-0000-0000-0000CA7B0000}"/>
    <cellStyle name="Style 1756 14" xfId="52180" xr:uid="{00000000-0005-0000-0000-0000CB7B0000}"/>
    <cellStyle name="Style 1756 15" xfId="58392" xr:uid="{00000000-0005-0000-0000-0000CC7B0000}"/>
    <cellStyle name="Style 1756 2" xfId="40751" xr:uid="{00000000-0005-0000-0000-0000CD7B0000}"/>
    <cellStyle name="Style 1756 2 2" xfId="26055" xr:uid="{00000000-0005-0000-0000-0000CE7B0000}"/>
    <cellStyle name="Style 1756 2 3" xfId="21156" xr:uid="{00000000-0005-0000-0000-0000CF7B0000}"/>
    <cellStyle name="Style 1756 2 4" xfId="16257" xr:uid="{00000000-0005-0000-0000-0000D07B0000}"/>
    <cellStyle name="Style 1756 2 5" xfId="11358" xr:uid="{00000000-0005-0000-0000-0000D17B0000}"/>
    <cellStyle name="Style 1756 2 6" xfId="6402" xr:uid="{00000000-0005-0000-0000-0000D27B0000}"/>
    <cellStyle name="Style 1756 2 7" xfId="1447" xr:uid="{00000000-0005-0000-0000-0000D37B0000}"/>
    <cellStyle name="Style 1756 2 8" xfId="49731" xr:uid="{00000000-0005-0000-0000-0000D47B0000}"/>
    <cellStyle name="Style 1756 2 9" xfId="54630" xr:uid="{00000000-0005-0000-0000-0000D57B0000}"/>
    <cellStyle name="Style 1756 3" xfId="38302" xr:uid="{00000000-0005-0000-0000-0000D67B0000}"/>
    <cellStyle name="Style 1756 4" xfId="35853" xr:uid="{00000000-0005-0000-0000-0000D77B0000}"/>
    <cellStyle name="Style 1756 5" xfId="33404" xr:uid="{00000000-0005-0000-0000-0000D87B0000}"/>
    <cellStyle name="Style 1756 6" xfId="30955" xr:uid="{00000000-0005-0000-0000-0000D97B0000}"/>
    <cellStyle name="Style 1756 7" xfId="28506" xr:uid="{00000000-0005-0000-0000-0000DA7B0000}"/>
    <cellStyle name="Style 1756 8" xfId="23606" xr:uid="{00000000-0005-0000-0000-0000DB7B0000}"/>
    <cellStyle name="Style 1756 9" xfId="18707" xr:uid="{00000000-0005-0000-0000-0000DC7B0000}"/>
    <cellStyle name="Style 1757" xfId="43523" xr:uid="{00000000-0005-0000-0000-0000DD7B0000}"/>
    <cellStyle name="Style 1757 10" xfId="13807" xr:uid="{00000000-0005-0000-0000-0000DE7B0000}"/>
    <cellStyle name="Style 1757 11" xfId="8852" xr:uid="{00000000-0005-0000-0000-0000DF7B0000}"/>
    <cellStyle name="Style 1757 12" xfId="3896" xr:uid="{00000000-0005-0000-0000-0000E07B0000}"/>
    <cellStyle name="Style 1757 13" xfId="47282" xr:uid="{00000000-0005-0000-0000-0000E17B0000}"/>
    <cellStyle name="Style 1757 14" xfId="52181" xr:uid="{00000000-0005-0000-0000-0000E27B0000}"/>
    <cellStyle name="Style 1757 15" xfId="58393" xr:uid="{00000000-0005-0000-0000-0000E37B0000}"/>
    <cellStyle name="Style 1757 2" xfId="40750" xr:uid="{00000000-0005-0000-0000-0000E47B0000}"/>
    <cellStyle name="Style 1757 2 2" xfId="26054" xr:uid="{00000000-0005-0000-0000-0000E57B0000}"/>
    <cellStyle name="Style 1757 2 3" xfId="21155" xr:uid="{00000000-0005-0000-0000-0000E67B0000}"/>
    <cellStyle name="Style 1757 2 4" xfId="16256" xr:uid="{00000000-0005-0000-0000-0000E77B0000}"/>
    <cellStyle name="Style 1757 2 5" xfId="11357" xr:uid="{00000000-0005-0000-0000-0000E87B0000}"/>
    <cellStyle name="Style 1757 2 6" xfId="6401" xr:uid="{00000000-0005-0000-0000-0000E97B0000}"/>
    <cellStyle name="Style 1757 2 7" xfId="1446" xr:uid="{00000000-0005-0000-0000-0000EA7B0000}"/>
    <cellStyle name="Style 1757 2 8" xfId="49732" xr:uid="{00000000-0005-0000-0000-0000EB7B0000}"/>
    <cellStyle name="Style 1757 2 9" xfId="54631" xr:uid="{00000000-0005-0000-0000-0000EC7B0000}"/>
    <cellStyle name="Style 1757 3" xfId="38301" xr:uid="{00000000-0005-0000-0000-0000ED7B0000}"/>
    <cellStyle name="Style 1757 4" xfId="35852" xr:uid="{00000000-0005-0000-0000-0000EE7B0000}"/>
    <cellStyle name="Style 1757 5" xfId="33403" xr:uid="{00000000-0005-0000-0000-0000EF7B0000}"/>
    <cellStyle name="Style 1757 6" xfId="30954" xr:uid="{00000000-0005-0000-0000-0000F07B0000}"/>
    <cellStyle name="Style 1757 7" xfId="28505" xr:uid="{00000000-0005-0000-0000-0000F17B0000}"/>
    <cellStyle name="Style 1757 8" xfId="23605" xr:uid="{00000000-0005-0000-0000-0000F27B0000}"/>
    <cellStyle name="Style 1757 9" xfId="18706" xr:uid="{00000000-0005-0000-0000-0000F37B0000}"/>
    <cellStyle name="Style 1758" xfId="43522" xr:uid="{00000000-0005-0000-0000-0000F47B0000}"/>
    <cellStyle name="Style 1758 10" xfId="13806" xr:uid="{00000000-0005-0000-0000-0000F57B0000}"/>
    <cellStyle name="Style 1758 11" xfId="8851" xr:uid="{00000000-0005-0000-0000-0000F67B0000}"/>
    <cellStyle name="Style 1758 12" xfId="3895" xr:uid="{00000000-0005-0000-0000-0000F77B0000}"/>
    <cellStyle name="Style 1758 13" xfId="47283" xr:uid="{00000000-0005-0000-0000-0000F87B0000}"/>
    <cellStyle name="Style 1758 14" xfId="52182" xr:uid="{00000000-0005-0000-0000-0000F97B0000}"/>
    <cellStyle name="Style 1758 15" xfId="58394" xr:uid="{00000000-0005-0000-0000-0000FA7B0000}"/>
    <cellStyle name="Style 1758 2" xfId="40749" xr:uid="{00000000-0005-0000-0000-0000FB7B0000}"/>
    <cellStyle name="Style 1758 2 2" xfId="26053" xr:uid="{00000000-0005-0000-0000-0000FC7B0000}"/>
    <cellStyle name="Style 1758 2 3" xfId="21154" xr:uid="{00000000-0005-0000-0000-0000FD7B0000}"/>
    <cellStyle name="Style 1758 2 4" xfId="16255" xr:uid="{00000000-0005-0000-0000-0000FE7B0000}"/>
    <cellStyle name="Style 1758 2 5" xfId="11356" xr:uid="{00000000-0005-0000-0000-0000FF7B0000}"/>
    <cellStyle name="Style 1758 2 6" xfId="6400" xr:uid="{00000000-0005-0000-0000-0000007C0000}"/>
    <cellStyle name="Style 1758 2 7" xfId="1445" xr:uid="{00000000-0005-0000-0000-0000017C0000}"/>
    <cellStyle name="Style 1758 2 8" xfId="49733" xr:uid="{00000000-0005-0000-0000-0000027C0000}"/>
    <cellStyle name="Style 1758 2 9" xfId="54632" xr:uid="{00000000-0005-0000-0000-0000037C0000}"/>
    <cellStyle name="Style 1758 3" xfId="38300" xr:uid="{00000000-0005-0000-0000-0000047C0000}"/>
    <cellStyle name="Style 1758 4" xfId="35851" xr:uid="{00000000-0005-0000-0000-0000057C0000}"/>
    <cellStyle name="Style 1758 5" xfId="33402" xr:uid="{00000000-0005-0000-0000-0000067C0000}"/>
    <cellStyle name="Style 1758 6" xfId="30953" xr:uid="{00000000-0005-0000-0000-0000077C0000}"/>
    <cellStyle name="Style 1758 7" xfId="28504" xr:uid="{00000000-0005-0000-0000-0000087C0000}"/>
    <cellStyle name="Style 1758 8" xfId="23604" xr:uid="{00000000-0005-0000-0000-0000097C0000}"/>
    <cellStyle name="Style 1758 9" xfId="18705" xr:uid="{00000000-0005-0000-0000-00000A7C0000}"/>
    <cellStyle name="Style 1759" xfId="43521" xr:uid="{00000000-0005-0000-0000-00000B7C0000}"/>
    <cellStyle name="Style 1759 10" xfId="13805" xr:uid="{00000000-0005-0000-0000-00000C7C0000}"/>
    <cellStyle name="Style 1759 11" xfId="8850" xr:uid="{00000000-0005-0000-0000-00000D7C0000}"/>
    <cellStyle name="Style 1759 12" xfId="3894" xr:uid="{00000000-0005-0000-0000-00000E7C0000}"/>
    <cellStyle name="Style 1759 13" xfId="47284" xr:uid="{00000000-0005-0000-0000-00000F7C0000}"/>
    <cellStyle name="Style 1759 14" xfId="52183" xr:uid="{00000000-0005-0000-0000-0000107C0000}"/>
    <cellStyle name="Style 1759 15" xfId="58395" xr:uid="{00000000-0005-0000-0000-0000117C0000}"/>
    <cellStyle name="Style 1759 2" xfId="40748" xr:uid="{00000000-0005-0000-0000-0000127C0000}"/>
    <cellStyle name="Style 1759 2 2" xfId="26052" xr:uid="{00000000-0005-0000-0000-0000137C0000}"/>
    <cellStyle name="Style 1759 2 3" xfId="21153" xr:uid="{00000000-0005-0000-0000-0000147C0000}"/>
    <cellStyle name="Style 1759 2 4" xfId="16254" xr:uid="{00000000-0005-0000-0000-0000157C0000}"/>
    <cellStyle name="Style 1759 2 5" xfId="11355" xr:uid="{00000000-0005-0000-0000-0000167C0000}"/>
    <cellStyle name="Style 1759 2 6" xfId="6399" xr:uid="{00000000-0005-0000-0000-0000177C0000}"/>
    <cellStyle name="Style 1759 2 7" xfId="1444" xr:uid="{00000000-0005-0000-0000-0000187C0000}"/>
    <cellStyle name="Style 1759 2 8" xfId="49734" xr:uid="{00000000-0005-0000-0000-0000197C0000}"/>
    <cellStyle name="Style 1759 2 9" xfId="54633" xr:uid="{00000000-0005-0000-0000-00001A7C0000}"/>
    <cellStyle name="Style 1759 3" xfId="38299" xr:uid="{00000000-0005-0000-0000-00001B7C0000}"/>
    <cellStyle name="Style 1759 4" xfId="35850" xr:uid="{00000000-0005-0000-0000-00001C7C0000}"/>
    <cellStyle name="Style 1759 5" xfId="33401" xr:uid="{00000000-0005-0000-0000-00001D7C0000}"/>
    <cellStyle name="Style 1759 6" xfId="30952" xr:uid="{00000000-0005-0000-0000-00001E7C0000}"/>
    <cellStyle name="Style 1759 7" xfId="28503" xr:uid="{00000000-0005-0000-0000-00001F7C0000}"/>
    <cellStyle name="Style 1759 8" xfId="23603" xr:uid="{00000000-0005-0000-0000-0000207C0000}"/>
    <cellStyle name="Style 1759 9" xfId="18704" xr:uid="{00000000-0005-0000-0000-0000217C0000}"/>
    <cellStyle name="Style 176" xfId="43520" xr:uid="{00000000-0005-0000-0000-0000227C0000}"/>
    <cellStyle name="Style 176 10" xfId="13804" xr:uid="{00000000-0005-0000-0000-0000237C0000}"/>
    <cellStyle name="Style 176 11" xfId="8849" xr:uid="{00000000-0005-0000-0000-0000247C0000}"/>
    <cellStyle name="Style 176 12" xfId="3893" xr:uid="{00000000-0005-0000-0000-0000257C0000}"/>
    <cellStyle name="Style 176 13" xfId="47285" xr:uid="{00000000-0005-0000-0000-0000267C0000}"/>
    <cellStyle name="Style 176 14" xfId="52184" xr:uid="{00000000-0005-0000-0000-0000277C0000}"/>
    <cellStyle name="Style 176 15" xfId="58396" xr:uid="{00000000-0005-0000-0000-0000287C0000}"/>
    <cellStyle name="Style 176 2" xfId="40747" xr:uid="{00000000-0005-0000-0000-0000297C0000}"/>
    <cellStyle name="Style 176 2 2" xfId="26051" xr:uid="{00000000-0005-0000-0000-00002A7C0000}"/>
    <cellStyle name="Style 176 2 3" xfId="21152" xr:uid="{00000000-0005-0000-0000-00002B7C0000}"/>
    <cellStyle name="Style 176 2 4" xfId="16253" xr:uid="{00000000-0005-0000-0000-00002C7C0000}"/>
    <cellStyle name="Style 176 2 5" xfId="11354" xr:uid="{00000000-0005-0000-0000-00002D7C0000}"/>
    <cellStyle name="Style 176 2 6" xfId="6398" xr:uid="{00000000-0005-0000-0000-00002E7C0000}"/>
    <cellStyle name="Style 176 2 7" xfId="1443" xr:uid="{00000000-0005-0000-0000-00002F7C0000}"/>
    <cellStyle name="Style 176 2 8" xfId="49735" xr:uid="{00000000-0005-0000-0000-0000307C0000}"/>
    <cellStyle name="Style 176 2 9" xfId="54634" xr:uid="{00000000-0005-0000-0000-0000317C0000}"/>
    <cellStyle name="Style 176 3" xfId="38298" xr:uid="{00000000-0005-0000-0000-0000327C0000}"/>
    <cellStyle name="Style 176 4" xfId="35849" xr:uid="{00000000-0005-0000-0000-0000337C0000}"/>
    <cellStyle name="Style 176 5" xfId="33400" xr:uid="{00000000-0005-0000-0000-0000347C0000}"/>
    <cellStyle name="Style 176 6" xfId="30951" xr:uid="{00000000-0005-0000-0000-0000357C0000}"/>
    <cellStyle name="Style 176 7" xfId="28502" xr:uid="{00000000-0005-0000-0000-0000367C0000}"/>
    <cellStyle name="Style 176 8" xfId="23602" xr:uid="{00000000-0005-0000-0000-0000377C0000}"/>
    <cellStyle name="Style 176 9" xfId="18703" xr:uid="{00000000-0005-0000-0000-0000387C0000}"/>
    <cellStyle name="Style 1760" xfId="43519" xr:uid="{00000000-0005-0000-0000-0000397C0000}"/>
    <cellStyle name="Style 1760 10" xfId="13803" xr:uid="{00000000-0005-0000-0000-00003A7C0000}"/>
    <cellStyle name="Style 1760 11" xfId="8848" xr:uid="{00000000-0005-0000-0000-00003B7C0000}"/>
    <cellStyle name="Style 1760 12" xfId="3892" xr:uid="{00000000-0005-0000-0000-00003C7C0000}"/>
    <cellStyle name="Style 1760 13" xfId="47286" xr:uid="{00000000-0005-0000-0000-00003D7C0000}"/>
    <cellStyle name="Style 1760 14" xfId="52185" xr:uid="{00000000-0005-0000-0000-00003E7C0000}"/>
    <cellStyle name="Style 1760 15" xfId="58397" xr:uid="{00000000-0005-0000-0000-00003F7C0000}"/>
    <cellStyle name="Style 1760 2" xfId="40746" xr:uid="{00000000-0005-0000-0000-0000407C0000}"/>
    <cellStyle name="Style 1760 2 2" xfId="26050" xr:uid="{00000000-0005-0000-0000-0000417C0000}"/>
    <cellStyle name="Style 1760 2 3" xfId="21151" xr:uid="{00000000-0005-0000-0000-0000427C0000}"/>
    <cellStyle name="Style 1760 2 4" xfId="16252" xr:uid="{00000000-0005-0000-0000-0000437C0000}"/>
    <cellStyle name="Style 1760 2 5" xfId="11353" xr:uid="{00000000-0005-0000-0000-0000447C0000}"/>
    <cellStyle name="Style 1760 2 6" xfId="6397" xr:uid="{00000000-0005-0000-0000-0000457C0000}"/>
    <cellStyle name="Style 1760 2 7" xfId="1442" xr:uid="{00000000-0005-0000-0000-0000467C0000}"/>
    <cellStyle name="Style 1760 2 8" xfId="49736" xr:uid="{00000000-0005-0000-0000-0000477C0000}"/>
    <cellStyle name="Style 1760 2 9" xfId="54635" xr:uid="{00000000-0005-0000-0000-0000487C0000}"/>
    <cellStyle name="Style 1760 3" xfId="38297" xr:uid="{00000000-0005-0000-0000-0000497C0000}"/>
    <cellStyle name="Style 1760 4" xfId="35848" xr:uid="{00000000-0005-0000-0000-00004A7C0000}"/>
    <cellStyle name="Style 1760 5" xfId="33399" xr:uid="{00000000-0005-0000-0000-00004B7C0000}"/>
    <cellStyle name="Style 1760 6" xfId="30950" xr:uid="{00000000-0005-0000-0000-00004C7C0000}"/>
    <cellStyle name="Style 1760 7" xfId="28501" xr:uid="{00000000-0005-0000-0000-00004D7C0000}"/>
    <cellStyle name="Style 1760 8" xfId="23601" xr:uid="{00000000-0005-0000-0000-00004E7C0000}"/>
    <cellStyle name="Style 1760 9" xfId="18702" xr:uid="{00000000-0005-0000-0000-00004F7C0000}"/>
    <cellStyle name="Style 1761" xfId="43518" xr:uid="{00000000-0005-0000-0000-0000507C0000}"/>
    <cellStyle name="Style 1761 10" xfId="13802" xr:uid="{00000000-0005-0000-0000-0000517C0000}"/>
    <cellStyle name="Style 1761 11" xfId="8847" xr:uid="{00000000-0005-0000-0000-0000527C0000}"/>
    <cellStyle name="Style 1761 12" xfId="3891" xr:uid="{00000000-0005-0000-0000-0000537C0000}"/>
    <cellStyle name="Style 1761 13" xfId="47287" xr:uid="{00000000-0005-0000-0000-0000547C0000}"/>
    <cellStyle name="Style 1761 14" xfId="52186" xr:uid="{00000000-0005-0000-0000-0000557C0000}"/>
    <cellStyle name="Style 1761 15" xfId="58398" xr:uid="{00000000-0005-0000-0000-0000567C0000}"/>
    <cellStyle name="Style 1761 2" xfId="40745" xr:uid="{00000000-0005-0000-0000-0000577C0000}"/>
    <cellStyle name="Style 1761 2 2" xfId="26049" xr:uid="{00000000-0005-0000-0000-0000587C0000}"/>
    <cellStyle name="Style 1761 2 3" xfId="21150" xr:uid="{00000000-0005-0000-0000-0000597C0000}"/>
    <cellStyle name="Style 1761 2 4" xfId="16251" xr:uid="{00000000-0005-0000-0000-00005A7C0000}"/>
    <cellStyle name="Style 1761 2 5" xfId="11352" xr:uid="{00000000-0005-0000-0000-00005B7C0000}"/>
    <cellStyle name="Style 1761 2 6" xfId="6396" xr:uid="{00000000-0005-0000-0000-00005C7C0000}"/>
    <cellStyle name="Style 1761 2 7" xfId="1441" xr:uid="{00000000-0005-0000-0000-00005D7C0000}"/>
    <cellStyle name="Style 1761 2 8" xfId="49737" xr:uid="{00000000-0005-0000-0000-00005E7C0000}"/>
    <cellStyle name="Style 1761 2 9" xfId="54636" xr:uid="{00000000-0005-0000-0000-00005F7C0000}"/>
    <cellStyle name="Style 1761 3" xfId="38296" xr:uid="{00000000-0005-0000-0000-0000607C0000}"/>
    <cellStyle name="Style 1761 4" xfId="35847" xr:uid="{00000000-0005-0000-0000-0000617C0000}"/>
    <cellStyle name="Style 1761 5" xfId="33398" xr:uid="{00000000-0005-0000-0000-0000627C0000}"/>
    <cellStyle name="Style 1761 6" xfId="30949" xr:uid="{00000000-0005-0000-0000-0000637C0000}"/>
    <cellStyle name="Style 1761 7" xfId="28500" xr:uid="{00000000-0005-0000-0000-0000647C0000}"/>
    <cellStyle name="Style 1761 8" xfId="23600" xr:uid="{00000000-0005-0000-0000-0000657C0000}"/>
    <cellStyle name="Style 1761 9" xfId="18701" xr:uid="{00000000-0005-0000-0000-0000667C0000}"/>
    <cellStyle name="Style 1762" xfId="43517" xr:uid="{00000000-0005-0000-0000-0000677C0000}"/>
    <cellStyle name="Style 1762 10" xfId="13801" xr:uid="{00000000-0005-0000-0000-0000687C0000}"/>
    <cellStyle name="Style 1762 11" xfId="8846" xr:uid="{00000000-0005-0000-0000-0000697C0000}"/>
    <cellStyle name="Style 1762 12" xfId="3890" xr:uid="{00000000-0005-0000-0000-00006A7C0000}"/>
    <cellStyle name="Style 1762 13" xfId="47288" xr:uid="{00000000-0005-0000-0000-00006B7C0000}"/>
    <cellStyle name="Style 1762 14" xfId="52187" xr:uid="{00000000-0005-0000-0000-00006C7C0000}"/>
    <cellStyle name="Style 1762 15" xfId="58399" xr:uid="{00000000-0005-0000-0000-00006D7C0000}"/>
    <cellStyle name="Style 1762 2" xfId="40744" xr:uid="{00000000-0005-0000-0000-00006E7C0000}"/>
    <cellStyle name="Style 1762 2 2" xfId="26048" xr:uid="{00000000-0005-0000-0000-00006F7C0000}"/>
    <cellStyle name="Style 1762 2 3" xfId="21149" xr:uid="{00000000-0005-0000-0000-0000707C0000}"/>
    <cellStyle name="Style 1762 2 4" xfId="16250" xr:uid="{00000000-0005-0000-0000-0000717C0000}"/>
    <cellStyle name="Style 1762 2 5" xfId="11351" xr:uid="{00000000-0005-0000-0000-0000727C0000}"/>
    <cellStyle name="Style 1762 2 6" xfId="6395" xr:uid="{00000000-0005-0000-0000-0000737C0000}"/>
    <cellStyle name="Style 1762 2 7" xfId="1440" xr:uid="{00000000-0005-0000-0000-0000747C0000}"/>
    <cellStyle name="Style 1762 2 8" xfId="49738" xr:uid="{00000000-0005-0000-0000-0000757C0000}"/>
    <cellStyle name="Style 1762 2 9" xfId="54637" xr:uid="{00000000-0005-0000-0000-0000767C0000}"/>
    <cellStyle name="Style 1762 3" xfId="38295" xr:uid="{00000000-0005-0000-0000-0000777C0000}"/>
    <cellStyle name="Style 1762 4" xfId="35846" xr:uid="{00000000-0005-0000-0000-0000787C0000}"/>
    <cellStyle name="Style 1762 5" xfId="33397" xr:uid="{00000000-0005-0000-0000-0000797C0000}"/>
    <cellStyle name="Style 1762 6" xfId="30948" xr:uid="{00000000-0005-0000-0000-00007A7C0000}"/>
    <cellStyle name="Style 1762 7" xfId="28499" xr:uid="{00000000-0005-0000-0000-00007B7C0000}"/>
    <cellStyle name="Style 1762 8" xfId="23599" xr:uid="{00000000-0005-0000-0000-00007C7C0000}"/>
    <cellStyle name="Style 1762 9" xfId="18700" xr:uid="{00000000-0005-0000-0000-00007D7C0000}"/>
    <cellStyle name="Style 1763" xfId="43516" xr:uid="{00000000-0005-0000-0000-00007E7C0000}"/>
    <cellStyle name="Style 1763 10" xfId="13800" xr:uid="{00000000-0005-0000-0000-00007F7C0000}"/>
    <cellStyle name="Style 1763 11" xfId="8845" xr:uid="{00000000-0005-0000-0000-0000807C0000}"/>
    <cellStyle name="Style 1763 12" xfId="3889" xr:uid="{00000000-0005-0000-0000-0000817C0000}"/>
    <cellStyle name="Style 1763 13" xfId="47289" xr:uid="{00000000-0005-0000-0000-0000827C0000}"/>
    <cellStyle name="Style 1763 14" xfId="52188" xr:uid="{00000000-0005-0000-0000-0000837C0000}"/>
    <cellStyle name="Style 1763 15" xfId="58400" xr:uid="{00000000-0005-0000-0000-0000847C0000}"/>
    <cellStyle name="Style 1763 2" xfId="40743" xr:uid="{00000000-0005-0000-0000-0000857C0000}"/>
    <cellStyle name="Style 1763 2 2" xfId="26047" xr:uid="{00000000-0005-0000-0000-0000867C0000}"/>
    <cellStyle name="Style 1763 2 3" xfId="21148" xr:uid="{00000000-0005-0000-0000-0000877C0000}"/>
    <cellStyle name="Style 1763 2 4" xfId="16249" xr:uid="{00000000-0005-0000-0000-0000887C0000}"/>
    <cellStyle name="Style 1763 2 5" xfId="11350" xr:uid="{00000000-0005-0000-0000-0000897C0000}"/>
    <cellStyle name="Style 1763 2 6" xfId="6394" xr:uid="{00000000-0005-0000-0000-00008A7C0000}"/>
    <cellStyle name="Style 1763 2 7" xfId="1439" xr:uid="{00000000-0005-0000-0000-00008B7C0000}"/>
    <cellStyle name="Style 1763 2 8" xfId="49739" xr:uid="{00000000-0005-0000-0000-00008C7C0000}"/>
    <cellStyle name="Style 1763 2 9" xfId="54638" xr:uid="{00000000-0005-0000-0000-00008D7C0000}"/>
    <cellStyle name="Style 1763 3" xfId="38294" xr:uid="{00000000-0005-0000-0000-00008E7C0000}"/>
    <cellStyle name="Style 1763 4" xfId="35845" xr:uid="{00000000-0005-0000-0000-00008F7C0000}"/>
    <cellStyle name="Style 1763 5" xfId="33396" xr:uid="{00000000-0005-0000-0000-0000907C0000}"/>
    <cellStyle name="Style 1763 6" xfId="30947" xr:uid="{00000000-0005-0000-0000-0000917C0000}"/>
    <cellStyle name="Style 1763 7" xfId="28498" xr:uid="{00000000-0005-0000-0000-0000927C0000}"/>
    <cellStyle name="Style 1763 8" xfId="23598" xr:uid="{00000000-0005-0000-0000-0000937C0000}"/>
    <cellStyle name="Style 1763 9" xfId="18699" xr:uid="{00000000-0005-0000-0000-0000947C0000}"/>
    <cellStyle name="Style 1764" xfId="43515" xr:uid="{00000000-0005-0000-0000-0000957C0000}"/>
    <cellStyle name="Style 1764 10" xfId="13799" xr:uid="{00000000-0005-0000-0000-0000967C0000}"/>
    <cellStyle name="Style 1764 11" xfId="8844" xr:uid="{00000000-0005-0000-0000-0000977C0000}"/>
    <cellStyle name="Style 1764 12" xfId="3888" xr:uid="{00000000-0005-0000-0000-0000987C0000}"/>
    <cellStyle name="Style 1764 13" xfId="47290" xr:uid="{00000000-0005-0000-0000-0000997C0000}"/>
    <cellStyle name="Style 1764 14" xfId="52189" xr:uid="{00000000-0005-0000-0000-00009A7C0000}"/>
    <cellStyle name="Style 1764 15" xfId="58401" xr:uid="{00000000-0005-0000-0000-00009B7C0000}"/>
    <cellStyle name="Style 1764 2" xfId="40742" xr:uid="{00000000-0005-0000-0000-00009C7C0000}"/>
    <cellStyle name="Style 1764 2 2" xfId="26046" xr:uid="{00000000-0005-0000-0000-00009D7C0000}"/>
    <cellStyle name="Style 1764 2 3" xfId="21147" xr:uid="{00000000-0005-0000-0000-00009E7C0000}"/>
    <cellStyle name="Style 1764 2 4" xfId="16248" xr:uid="{00000000-0005-0000-0000-00009F7C0000}"/>
    <cellStyle name="Style 1764 2 5" xfId="11349" xr:uid="{00000000-0005-0000-0000-0000A07C0000}"/>
    <cellStyle name="Style 1764 2 6" xfId="6393" xr:uid="{00000000-0005-0000-0000-0000A17C0000}"/>
    <cellStyle name="Style 1764 2 7" xfId="1438" xr:uid="{00000000-0005-0000-0000-0000A27C0000}"/>
    <cellStyle name="Style 1764 2 8" xfId="49740" xr:uid="{00000000-0005-0000-0000-0000A37C0000}"/>
    <cellStyle name="Style 1764 2 9" xfId="54639" xr:uid="{00000000-0005-0000-0000-0000A47C0000}"/>
    <cellStyle name="Style 1764 3" xfId="38293" xr:uid="{00000000-0005-0000-0000-0000A57C0000}"/>
    <cellStyle name="Style 1764 4" xfId="35844" xr:uid="{00000000-0005-0000-0000-0000A67C0000}"/>
    <cellStyle name="Style 1764 5" xfId="33395" xr:uid="{00000000-0005-0000-0000-0000A77C0000}"/>
    <cellStyle name="Style 1764 6" xfId="30946" xr:uid="{00000000-0005-0000-0000-0000A87C0000}"/>
    <cellStyle name="Style 1764 7" xfId="28497" xr:uid="{00000000-0005-0000-0000-0000A97C0000}"/>
    <cellStyle name="Style 1764 8" xfId="23597" xr:uid="{00000000-0005-0000-0000-0000AA7C0000}"/>
    <cellStyle name="Style 1764 9" xfId="18698" xr:uid="{00000000-0005-0000-0000-0000AB7C0000}"/>
    <cellStyle name="Style 1765" xfId="43514" xr:uid="{00000000-0005-0000-0000-0000AC7C0000}"/>
    <cellStyle name="Style 1765 10" xfId="13798" xr:uid="{00000000-0005-0000-0000-0000AD7C0000}"/>
    <cellStyle name="Style 1765 11" xfId="8843" xr:uid="{00000000-0005-0000-0000-0000AE7C0000}"/>
    <cellStyle name="Style 1765 12" xfId="3887" xr:uid="{00000000-0005-0000-0000-0000AF7C0000}"/>
    <cellStyle name="Style 1765 13" xfId="47291" xr:uid="{00000000-0005-0000-0000-0000B07C0000}"/>
    <cellStyle name="Style 1765 14" xfId="52190" xr:uid="{00000000-0005-0000-0000-0000B17C0000}"/>
    <cellStyle name="Style 1765 15" xfId="58402" xr:uid="{00000000-0005-0000-0000-0000B27C0000}"/>
    <cellStyle name="Style 1765 2" xfId="40741" xr:uid="{00000000-0005-0000-0000-0000B37C0000}"/>
    <cellStyle name="Style 1765 2 2" xfId="26045" xr:uid="{00000000-0005-0000-0000-0000B47C0000}"/>
    <cellStyle name="Style 1765 2 3" xfId="21146" xr:uid="{00000000-0005-0000-0000-0000B57C0000}"/>
    <cellStyle name="Style 1765 2 4" xfId="16247" xr:uid="{00000000-0005-0000-0000-0000B67C0000}"/>
    <cellStyle name="Style 1765 2 5" xfId="11348" xr:uid="{00000000-0005-0000-0000-0000B77C0000}"/>
    <cellStyle name="Style 1765 2 6" xfId="6392" xr:uid="{00000000-0005-0000-0000-0000B87C0000}"/>
    <cellStyle name="Style 1765 2 7" xfId="1437" xr:uid="{00000000-0005-0000-0000-0000B97C0000}"/>
    <cellStyle name="Style 1765 2 8" xfId="49741" xr:uid="{00000000-0005-0000-0000-0000BA7C0000}"/>
    <cellStyle name="Style 1765 2 9" xfId="54640" xr:uid="{00000000-0005-0000-0000-0000BB7C0000}"/>
    <cellStyle name="Style 1765 3" xfId="38292" xr:uid="{00000000-0005-0000-0000-0000BC7C0000}"/>
    <cellStyle name="Style 1765 4" xfId="35843" xr:uid="{00000000-0005-0000-0000-0000BD7C0000}"/>
    <cellStyle name="Style 1765 5" xfId="33394" xr:uid="{00000000-0005-0000-0000-0000BE7C0000}"/>
    <cellStyle name="Style 1765 6" xfId="30945" xr:uid="{00000000-0005-0000-0000-0000BF7C0000}"/>
    <cellStyle name="Style 1765 7" xfId="28496" xr:uid="{00000000-0005-0000-0000-0000C07C0000}"/>
    <cellStyle name="Style 1765 8" xfId="23596" xr:uid="{00000000-0005-0000-0000-0000C17C0000}"/>
    <cellStyle name="Style 1765 9" xfId="18697" xr:uid="{00000000-0005-0000-0000-0000C27C0000}"/>
    <cellStyle name="Style 1766" xfId="43513" xr:uid="{00000000-0005-0000-0000-0000C37C0000}"/>
    <cellStyle name="Style 1766 10" xfId="13797" xr:uid="{00000000-0005-0000-0000-0000C47C0000}"/>
    <cellStyle name="Style 1766 11" xfId="8842" xr:uid="{00000000-0005-0000-0000-0000C57C0000}"/>
    <cellStyle name="Style 1766 12" xfId="3886" xr:uid="{00000000-0005-0000-0000-0000C67C0000}"/>
    <cellStyle name="Style 1766 13" xfId="47292" xr:uid="{00000000-0005-0000-0000-0000C77C0000}"/>
    <cellStyle name="Style 1766 14" xfId="52191" xr:uid="{00000000-0005-0000-0000-0000C87C0000}"/>
    <cellStyle name="Style 1766 15" xfId="58403" xr:uid="{00000000-0005-0000-0000-0000C97C0000}"/>
    <cellStyle name="Style 1766 2" xfId="40740" xr:uid="{00000000-0005-0000-0000-0000CA7C0000}"/>
    <cellStyle name="Style 1766 2 2" xfId="26044" xr:uid="{00000000-0005-0000-0000-0000CB7C0000}"/>
    <cellStyle name="Style 1766 2 3" xfId="21145" xr:uid="{00000000-0005-0000-0000-0000CC7C0000}"/>
    <cellStyle name="Style 1766 2 4" xfId="16246" xr:uid="{00000000-0005-0000-0000-0000CD7C0000}"/>
    <cellStyle name="Style 1766 2 5" xfId="11347" xr:uid="{00000000-0005-0000-0000-0000CE7C0000}"/>
    <cellStyle name="Style 1766 2 6" xfId="6391" xr:uid="{00000000-0005-0000-0000-0000CF7C0000}"/>
    <cellStyle name="Style 1766 2 7" xfId="1436" xr:uid="{00000000-0005-0000-0000-0000D07C0000}"/>
    <cellStyle name="Style 1766 2 8" xfId="49742" xr:uid="{00000000-0005-0000-0000-0000D17C0000}"/>
    <cellStyle name="Style 1766 2 9" xfId="54641" xr:uid="{00000000-0005-0000-0000-0000D27C0000}"/>
    <cellStyle name="Style 1766 3" xfId="38291" xr:uid="{00000000-0005-0000-0000-0000D37C0000}"/>
    <cellStyle name="Style 1766 4" xfId="35842" xr:uid="{00000000-0005-0000-0000-0000D47C0000}"/>
    <cellStyle name="Style 1766 5" xfId="33393" xr:uid="{00000000-0005-0000-0000-0000D57C0000}"/>
    <cellStyle name="Style 1766 6" xfId="30944" xr:uid="{00000000-0005-0000-0000-0000D67C0000}"/>
    <cellStyle name="Style 1766 7" xfId="28495" xr:uid="{00000000-0005-0000-0000-0000D77C0000}"/>
    <cellStyle name="Style 1766 8" xfId="23595" xr:uid="{00000000-0005-0000-0000-0000D87C0000}"/>
    <cellStyle name="Style 1766 9" xfId="18696" xr:uid="{00000000-0005-0000-0000-0000D97C0000}"/>
    <cellStyle name="Style 1767" xfId="43512" xr:uid="{00000000-0005-0000-0000-0000DA7C0000}"/>
    <cellStyle name="Style 1767 10" xfId="13796" xr:uid="{00000000-0005-0000-0000-0000DB7C0000}"/>
    <cellStyle name="Style 1767 11" xfId="8841" xr:uid="{00000000-0005-0000-0000-0000DC7C0000}"/>
    <cellStyle name="Style 1767 12" xfId="3885" xr:uid="{00000000-0005-0000-0000-0000DD7C0000}"/>
    <cellStyle name="Style 1767 13" xfId="47293" xr:uid="{00000000-0005-0000-0000-0000DE7C0000}"/>
    <cellStyle name="Style 1767 14" xfId="52192" xr:uid="{00000000-0005-0000-0000-0000DF7C0000}"/>
    <cellStyle name="Style 1767 15" xfId="58404" xr:uid="{00000000-0005-0000-0000-0000E07C0000}"/>
    <cellStyle name="Style 1767 2" xfId="40739" xr:uid="{00000000-0005-0000-0000-0000E17C0000}"/>
    <cellStyle name="Style 1767 2 2" xfId="26043" xr:uid="{00000000-0005-0000-0000-0000E27C0000}"/>
    <cellStyle name="Style 1767 2 3" xfId="21144" xr:uid="{00000000-0005-0000-0000-0000E37C0000}"/>
    <cellStyle name="Style 1767 2 4" xfId="16245" xr:uid="{00000000-0005-0000-0000-0000E47C0000}"/>
    <cellStyle name="Style 1767 2 5" xfId="11346" xr:uid="{00000000-0005-0000-0000-0000E57C0000}"/>
    <cellStyle name="Style 1767 2 6" xfId="6390" xr:uid="{00000000-0005-0000-0000-0000E67C0000}"/>
    <cellStyle name="Style 1767 2 7" xfId="1435" xr:uid="{00000000-0005-0000-0000-0000E77C0000}"/>
    <cellStyle name="Style 1767 2 8" xfId="49743" xr:uid="{00000000-0005-0000-0000-0000E87C0000}"/>
    <cellStyle name="Style 1767 2 9" xfId="54642" xr:uid="{00000000-0005-0000-0000-0000E97C0000}"/>
    <cellStyle name="Style 1767 3" xfId="38290" xr:uid="{00000000-0005-0000-0000-0000EA7C0000}"/>
    <cellStyle name="Style 1767 4" xfId="35841" xr:uid="{00000000-0005-0000-0000-0000EB7C0000}"/>
    <cellStyle name="Style 1767 5" xfId="33392" xr:uid="{00000000-0005-0000-0000-0000EC7C0000}"/>
    <cellStyle name="Style 1767 6" xfId="30943" xr:uid="{00000000-0005-0000-0000-0000ED7C0000}"/>
    <cellStyle name="Style 1767 7" xfId="28494" xr:uid="{00000000-0005-0000-0000-0000EE7C0000}"/>
    <cellStyle name="Style 1767 8" xfId="23594" xr:uid="{00000000-0005-0000-0000-0000EF7C0000}"/>
    <cellStyle name="Style 1767 9" xfId="18695" xr:uid="{00000000-0005-0000-0000-0000F07C0000}"/>
    <cellStyle name="Style 1768" xfId="43511" xr:uid="{00000000-0005-0000-0000-0000F17C0000}"/>
    <cellStyle name="Style 1768 10" xfId="13795" xr:uid="{00000000-0005-0000-0000-0000F27C0000}"/>
    <cellStyle name="Style 1768 11" xfId="8840" xr:uid="{00000000-0005-0000-0000-0000F37C0000}"/>
    <cellStyle name="Style 1768 12" xfId="3884" xr:uid="{00000000-0005-0000-0000-0000F47C0000}"/>
    <cellStyle name="Style 1768 13" xfId="47294" xr:uid="{00000000-0005-0000-0000-0000F57C0000}"/>
    <cellStyle name="Style 1768 14" xfId="52193" xr:uid="{00000000-0005-0000-0000-0000F67C0000}"/>
    <cellStyle name="Style 1768 15" xfId="58405" xr:uid="{00000000-0005-0000-0000-0000F77C0000}"/>
    <cellStyle name="Style 1768 2" xfId="40738" xr:uid="{00000000-0005-0000-0000-0000F87C0000}"/>
    <cellStyle name="Style 1768 2 2" xfId="26042" xr:uid="{00000000-0005-0000-0000-0000F97C0000}"/>
    <cellStyle name="Style 1768 2 3" xfId="21143" xr:uid="{00000000-0005-0000-0000-0000FA7C0000}"/>
    <cellStyle name="Style 1768 2 4" xfId="16244" xr:uid="{00000000-0005-0000-0000-0000FB7C0000}"/>
    <cellStyle name="Style 1768 2 5" xfId="11345" xr:uid="{00000000-0005-0000-0000-0000FC7C0000}"/>
    <cellStyle name="Style 1768 2 6" xfId="6389" xr:uid="{00000000-0005-0000-0000-0000FD7C0000}"/>
    <cellStyle name="Style 1768 2 7" xfId="1434" xr:uid="{00000000-0005-0000-0000-0000FE7C0000}"/>
    <cellStyle name="Style 1768 2 8" xfId="49744" xr:uid="{00000000-0005-0000-0000-0000FF7C0000}"/>
    <cellStyle name="Style 1768 2 9" xfId="54643" xr:uid="{00000000-0005-0000-0000-0000007D0000}"/>
    <cellStyle name="Style 1768 3" xfId="38289" xr:uid="{00000000-0005-0000-0000-0000017D0000}"/>
    <cellStyle name="Style 1768 4" xfId="35840" xr:uid="{00000000-0005-0000-0000-0000027D0000}"/>
    <cellStyle name="Style 1768 5" xfId="33391" xr:uid="{00000000-0005-0000-0000-0000037D0000}"/>
    <cellStyle name="Style 1768 6" xfId="30942" xr:uid="{00000000-0005-0000-0000-0000047D0000}"/>
    <cellStyle name="Style 1768 7" xfId="28493" xr:uid="{00000000-0005-0000-0000-0000057D0000}"/>
    <cellStyle name="Style 1768 8" xfId="23593" xr:uid="{00000000-0005-0000-0000-0000067D0000}"/>
    <cellStyle name="Style 1768 9" xfId="18694" xr:uid="{00000000-0005-0000-0000-0000077D0000}"/>
    <cellStyle name="Style 1769" xfId="43510" xr:uid="{00000000-0005-0000-0000-0000087D0000}"/>
    <cellStyle name="Style 1769 10" xfId="13794" xr:uid="{00000000-0005-0000-0000-0000097D0000}"/>
    <cellStyle name="Style 1769 11" xfId="8839" xr:uid="{00000000-0005-0000-0000-00000A7D0000}"/>
    <cellStyle name="Style 1769 12" xfId="3883" xr:uid="{00000000-0005-0000-0000-00000B7D0000}"/>
    <cellStyle name="Style 1769 13" xfId="47295" xr:uid="{00000000-0005-0000-0000-00000C7D0000}"/>
    <cellStyle name="Style 1769 14" xfId="52194" xr:uid="{00000000-0005-0000-0000-00000D7D0000}"/>
    <cellStyle name="Style 1769 15" xfId="58406" xr:uid="{00000000-0005-0000-0000-00000E7D0000}"/>
    <cellStyle name="Style 1769 2" xfId="40737" xr:uid="{00000000-0005-0000-0000-00000F7D0000}"/>
    <cellStyle name="Style 1769 2 2" xfId="26041" xr:uid="{00000000-0005-0000-0000-0000107D0000}"/>
    <cellStyle name="Style 1769 2 3" xfId="21142" xr:uid="{00000000-0005-0000-0000-0000117D0000}"/>
    <cellStyle name="Style 1769 2 4" xfId="16243" xr:uid="{00000000-0005-0000-0000-0000127D0000}"/>
    <cellStyle name="Style 1769 2 5" xfId="11344" xr:uid="{00000000-0005-0000-0000-0000137D0000}"/>
    <cellStyle name="Style 1769 2 6" xfId="6388" xr:uid="{00000000-0005-0000-0000-0000147D0000}"/>
    <cellStyle name="Style 1769 2 7" xfId="1433" xr:uid="{00000000-0005-0000-0000-0000157D0000}"/>
    <cellStyle name="Style 1769 2 8" xfId="49745" xr:uid="{00000000-0005-0000-0000-0000167D0000}"/>
    <cellStyle name="Style 1769 2 9" xfId="54644" xr:uid="{00000000-0005-0000-0000-0000177D0000}"/>
    <cellStyle name="Style 1769 3" xfId="38288" xr:uid="{00000000-0005-0000-0000-0000187D0000}"/>
    <cellStyle name="Style 1769 4" xfId="35839" xr:uid="{00000000-0005-0000-0000-0000197D0000}"/>
    <cellStyle name="Style 1769 5" xfId="33390" xr:uid="{00000000-0005-0000-0000-00001A7D0000}"/>
    <cellStyle name="Style 1769 6" xfId="30941" xr:uid="{00000000-0005-0000-0000-00001B7D0000}"/>
    <cellStyle name="Style 1769 7" xfId="28492" xr:uid="{00000000-0005-0000-0000-00001C7D0000}"/>
    <cellStyle name="Style 1769 8" xfId="23592" xr:uid="{00000000-0005-0000-0000-00001D7D0000}"/>
    <cellStyle name="Style 1769 9" xfId="18693" xr:uid="{00000000-0005-0000-0000-00001E7D0000}"/>
    <cellStyle name="Style 177" xfId="43509" xr:uid="{00000000-0005-0000-0000-00001F7D0000}"/>
    <cellStyle name="Style 177 10" xfId="13793" xr:uid="{00000000-0005-0000-0000-0000207D0000}"/>
    <cellStyle name="Style 177 11" xfId="8838" xr:uid="{00000000-0005-0000-0000-0000217D0000}"/>
    <cellStyle name="Style 177 12" xfId="3882" xr:uid="{00000000-0005-0000-0000-0000227D0000}"/>
    <cellStyle name="Style 177 13" xfId="47296" xr:uid="{00000000-0005-0000-0000-0000237D0000}"/>
    <cellStyle name="Style 177 14" xfId="52195" xr:uid="{00000000-0005-0000-0000-0000247D0000}"/>
    <cellStyle name="Style 177 15" xfId="58407" xr:uid="{00000000-0005-0000-0000-0000257D0000}"/>
    <cellStyle name="Style 177 2" xfId="40736" xr:uid="{00000000-0005-0000-0000-0000267D0000}"/>
    <cellStyle name="Style 177 2 2" xfId="26040" xr:uid="{00000000-0005-0000-0000-0000277D0000}"/>
    <cellStyle name="Style 177 2 3" xfId="21141" xr:uid="{00000000-0005-0000-0000-0000287D0000}"/>
    <cellStyle name="Style 177 2 4" xfId="16242" xr:uid="{00000000-0005-0000-0000-0000297D0000}"/>
    <cellStyle name="Style 177 2 5" xfId="11343" xr:uid="{00000000-0005-0000-0000-00002A7D0000}"/>
    <cellStyle name="Style 177 2 6" xfId="6387" xr:uid="{00000000-0005-0000-0000-00002B7D0000}"/>
    <cellStyle name="Style 177 2 7" xfId="1432" xr:uid="{00000000-0005-0000-0000-00002C7D0000}"/>
    <cellStyle name="Style 177 2 8" xfId="49746" xr:uid="{00000000-0005-0000-0000-00002D7D0000}"/>
    <cellStyle name="Style 177 2 9" xfId="54645" xr:uid="{00000000-0005-0000-0000-00002E7D0000}"/>
    <cellStyle name="Style 177 3" xfId="38287" xr:uid="{00000000-0005-0000-0000-00002F7D0000}"/>
    <cellStyle name="Style 177 4" xfId="35838" xr:uid="{00000000-0005-0000-0000-0000307D0000}"/>
    <cellStyle name="Style 177 5" xfId="33389" xr:uid="{00000000-0005-0000-0000-0000317D0000}"/>
    <cellStyle name="Style 177 6" xfId="30940" xr:uid="{00000000-0005-0000-0000-0000327D0000}"/>
    <cellStyle name="Style 177 7" xfId="28491" xr:uid="{00000000-0005-0000-0000-0000337D0000}"/>
    <cellStyle name="Style 177 8" xfId="23591" xr:uid="{00000000-0005-0000-0000-0000347D0000}"/>
    <cellStyle name="Style 177 9" xfId="18692" xr:uid="{00000000-0005-0000-0000-0000357D0000}"/>
    <cellStyle name="Style 1770" xfId="43508" xr:uid="{00000000-0005-0000-0000-0000367D0000}"/>
    <cellStyle name="Style 1770 10" xfId="13792" xr:uid="{00000000-0005-0000-0000-0000377D0000}"/>
    <cellStyle name="Style 1770 11" xfId="8837" xr:uid="{00000000-0005-0000-0000-0000387D0000}"/>
    <cellStyle name="Style 1770 12" xfId="3881" xr:uid="{00000000-0005-0000-0000-0000397D0000}"/>
    <cellStyle name="Style 1770 13" xfId="47297" xr:uid="{00000000-0005-0000-0000-00003A7D0000}"/>
    <cellStyle name="Style 1770 14" xfId="52196" xr:uid="{00000000-0005-0000-0000-00003B7D0000}"/>
    <cellStyle name="Style 1770 15" xfId="58408" xr:uid="{00000000-0005-0000-0000-00003C7D0000}"/>
    <cellStyle name="Style 1770 2" xfId="40735" xr:uid="{00000000-0005-0000-0000-00003D7D0000}"/>
    <cellStyle name="Style 1770 2 2" xfId="26039" xr:uid="{00000000-0005-0000-0000-00003E7D0000}"/>
    <cellStyle name="Style 1770 2 3" xfId="21140" xr:uid="{00000000-0005-0000-0000-00003F7D0000}"/>
    <cellStyle name="Style 1770 2 4" xfId="16241" xr:uid="{00000000-0005-0000-0000-0000407D0000}"/>
    <cellStyle name="Style 1770 2 5" xfId="11342" xr:uid="{00000000-0005-0000-0000-0000417D0000}"/>
    <cellStyle name="Style 1770 2 6" xfId="6386" xr:uid="{00000000-0005-0000-0000-0000427D0000}"/>
    <cellStyle name="Style 1770 2 7" xfId="1431" xr:uid="{00000000-0005-0000-0000-0000437D0000}"/>
    <cellStyle name="Style 1770 2 8" xfId="49747" xr:uid="{00000000-0005-0000-0000-0000447D0000}"/>
    <cellStyle name="Style 1770 2 9" xfId="54646" xr:uid="{00000000-0005-0000-0000-0000457D0000}"/>
    <cellStyle name="Style 1770 3" xfId="38286" xr:uid="{00000000-0005-0000-0000-0000467D0000}"/>
    <cellStyle name="Style 1770 4" xfId="35837" xr:uid="{00000000-0005-0000-0000-0000477D0000}"/>
    <cellStyle name="Style 1770 5" xfId="33388" xr:uid="{00000000-0005-0000-0000-0000487D0000}"/>
    <cellStyle name="Style 1770 6" xfId="30939" xr:uid="{00000000-0005-0000-0000-0000497D0000}"/>
    <cellStyle name="Style 1770 7" xfId="28490" xr:uid="{00000000-0005-0000-0000-00004A7D0000}"/>
    <cellStyle name="Style 1770 8" xfId="23590" xr:uid="{00000000-0005-0000-0000-00004B7D0000}"/>
    <cellStyle name="Style 1770 9" xfId="18691" xr:uid="{00000000-0005-0000-0000-00004C7D0000}"/>
    <cellStyle name="Style 1771" xfId="43507" xr:uid="{00000000-0005-0000-0000-00004D7D0000}"/>
    <cellStyle name="Style 1771 10" xfId="13791" xr:uid="{00000000-0005-0000-0000-00004E7D0000}"/>
    <cellStyle name="Style 1771 11" xfId="8836" xr:uid="{00000000-0005-0000-0000-00004F7D0000}"/>
    <cellStyle name="Style 1771 12" xfId="3880" xr:uid="{00000000-0005-0000-0000-0000507D0000}"/>
    <cellStyle name="Style 1771 13" xfId="47298" xr:uid="{00000000-0005-0000-0000-0000517D0000}"/>
    <cellStyle name="Style 1771 14" xfId="52197" xr:uid="{00000000-0005-0000-0000-0000527D0000}"/>
    <cellStyle name="Style 1771 15" xfId="58409" xr:uid="{00000000-0005-0000-0000-0000537D0000}"/>
    <cellStyle name="Style 1771 2" xfId="40734" xr:uid="{00000000-0005-0000-0000-0000547D0000}"/>
    <cellStyle name="Style 1771 2 2" xfId="26038" xr:uid="{00000000-0005-0000-0000-0000557D0000}"/>
    <cellStyle name="Style 1771 2 3" xfId="21139" xr:uid="{00000000-0005-0000-0000-0000567D0000}"/>
    <cellStyle name="Style 1771 2 4" xfId="16240" xr:uid="{00000000-0005-0000-0000-0000577D0000}"/>
    <cellStyle name="Style 1771 2 5" xfId="11341" xr:uid="{00000000-0005-0000-0000-0000587D0000}"/>
    <cellStyle name="Style 1771 2 6" xfId="6385" xr:uid="{00000000-0005-0000-0000-0000597D0000}"/>
    <cellStyle name="Style 1771 2 7" xfId="1430" xr:uid="{00000000-0005-0000-0000-00005A7D0000}"/>
    <cellStyle name="Style 1771 2 8" xfId="49748" xr:uid="{00000000-0005-0000-0000-00005B7D0000}"/>
    <cellStyle name="Style 1771 2 9" xfId="54647" xr:uid="{00000000-0005-0000-0000-00005C7D0000}"/>
    <cellStyle name="Style 1771 3" xfId="38285" xr:uid="{00000000-0005-0000-0000-00005D7D0000}"/>
    <cellStyle name="Style 1771 4" xfId="35836" xr:uid="{00000000-0005-0000-0000-00005E7D0000}"/>
    <cellStyle name="Style 1771 5" xfId="33387" xr:uid="{00000000-0005-0000-0000-00005F7D0000}"/>
    <cellStyle name="Style 1771 6" xfId="30938" xr:uid="{00000000-0005-0000-0000-0000607D0000}"/>
    <cellStyle name="Style 1771 7" xfId="28489" xr:uid="{00000000-0005-0000-0000-0000617D0000}"/>
    <cellStyle name="Style 1771 8" xfId="23589" xr:uid="{00000000-0005-0000-0000-0000627D0000}"/>
    <cellStyle name="Style 1771 9" xfId="18690" xr:uid="{00000000-0005-0000-0000-0000637D0000}"/>
    <cellStyle name="Style 1772" xfId="43506" xr:uid="{00000000-0005-0000-0000-0000647D0000}"/>
    <cellStyle name="Style 1772 10" xfId="13790" xr:uid="{00000000-0005-0000-0000-0000657D0000}"/>
    <cellStyle name="Style 1772 11" xfId="8835" xr:uid="{00000000-0005-0000-0000-0000667D0000}"/>
    <cellStyle name="Style 1772 12" xfId="3879" xr:uid="{00000000-0005-0000-0000-0000677D0000}"/>
    <cellStyle name="Style 1772 13" xfId="47299" xr:uid="{00000000-0005-0000-0000-0000687D0000}"/>
    <cellStyle name="Style 1772 14" xfId="52198" xr:uid="{00000000-0005-0000-0000-0000697D0000}"/>
    <cellStyle name="Style 1772 15" xfId="58410" xr:uid="{00000000-0005-0000-0000-00006A7D0000}"/>
    <cellStyle name="Style 1772 2" xfId="40733" xr:uid="{00000000-0005-0000-0000-00006B7D0000}"/>
    <cellStyle name="Style 1772 2 2" xfId="26037" xr:uid="{00000000-0005-0000-0000-00006C7D0000}"/>
    <cellStyle name="Style 1772 2 3" xfId="21138" xr:uid="{00000000-0005-0000-0000-00006D7D0000}"/>
    <cellStyle name="Style 1772 2 4" xfId="16239" xr:uid="{00000000-0005-0000-0000-00006E7D0000}"/>
    <cellStyle name="Style 1772 2 5" xfId="11340" xr:uid="{00000000-0005-0000-0000-00006F7D0000}"/>
    <cellStyle name="Style 1772 2 6" xfId="6384" xr:uid="{00000000-0005-0000-0000-0000707D0000}"/>
    <cellStyle name="Style 1772 2 7" xfId="1429" xr:uid="{00000000-0005-0000-0000-0000717D0000}"/>
    <cellStyle name="Style 1772 2 8" xfId="49749" xr:uid="{00000000-0005-0000-0000-0000727D0000}"/>
    <cellStyle name="Style 1772 2 9" xfId="54648" xr:uid="{00000000-0005-0000-0000-0000737D0000}"/>
    <cellStyle name="Style 1772 3" xfId="38284" xr:uid="{00000000-0005-0000-0000-0000747D0000}"/>
    <cellStyle name="Style 1772 4" xfId="35835" xr:uid="{00000000-0005-0000-0000-0000757D0000}"/>
    <cellStyle name="Style 1772 5" xfId="33386" xr:uid="{00000000-0005-0000-0000-0000767D0000}"/>
    <cellStyle name="Style 1772 6" xfId="30937" xr:uid="{00000000-0005-0000-0000-0000777D0000}"/>
    <cellStyle name="Style 1772 7" xfId="28488" xr:uid="{00000000-0005-0000-0000-0000787D0000}"/>
    <cellStyle name="Style 1772 8" xfId="23588" xr:uid="{00000000-0005-0000-0000-0000797D0000}"/>
    <cellStyle name="Style 1772 9" xfId="18689" xr:uid="{00000000-0005-0000-0000-00007A7D0000}"/>
    <cellStyle name="Style 1773" xfId="43505" xr:uid="{00000000-0005-0000-0000-00007B7D0000}"/>
    <cellStyle name="Style 1773 10" xfId="13789" xr:uid="{00000000-0005-0000-0000-00007C7D0000}"/>
    <cellStyle name="Style 1773 11" xfId="8834" xr:uid="{00000000-0005-0000-0000-00007D7D0000}"/>
    <cellStyle name="Style 1773 12" xfId="3878" xr:uid="{00000000-0005-0000-0000-00007E7D0000}"/>
    <cellStyle name="Style 1773 13" xfId="47300" xr:uid="{00000000-0005-0000-0000-00007F7D0000}"/>
    <cellStyle name="Style 1773 14" xfId="52199" xr:uid="{00000000-0005-0000-0000-0000807D0000}"/>
    <cellStyle name="Style 1773 15" xfId="58411" xr:uid="{00000000-0005-0000-0000-0000817D0000}"/>
    <cellStyle name="Style 1773 2" xfId="40732" xr:uid="{00000000-0005-0000-0000-0000827D0000}"/>
    <cellStyle name="Style 1773 2 2" xfId="26036" xr:uid="{00000000-0005-0000-0000-0000837D0000}"/>
    <cellStyle name="Style 1773 2 3" xfId="21137" xr:uid="{00000000-0005-0000-0000-0000847D0000}"/>
    <cellStyle name="Style 1773 2 4" xfId="16238" xr:uid="{00000000-0005-0000-0000-0000857D0000}"/>
    <cellStyle name="Style 1773 2 5" xfId="11339" xr:uid="{00000000-0005-0000-0000-0000867D0000}"/>
    <cellStyle name="Style 1773 2 6" xfId="6383" xr:uid="{00000000-0005-0000-0000-0000877D0000}"/>
    <cellStyle name="Style 1773 2 7" xfId="1428" xr:uid="{00000000-0005-0000-0000-0000887D0000}"/>
    <cellStyle name="Style 1773 2 8" xfId="49750" xr:uid="{00000000-0005-0000-0000-0000897D0000}"/>
    <cellStyle name="Style 1773 2 9" xfId="54649" xr:uid="{00000000-0005-0000-0000-00008A7D0000}"/>
    <cellStyle name="Style 1773 3" xfId="38283" xr:uid="{00000000-0005-0000-0000-00008B7D0000}"/>
    <cellStyle name="Style 1773 4" xfId="35834" xr:uid="{00000000-0005-0000-0000-00008C7D0000}"/>
    <cellStyle name="Style 1773 5" xfId="33385" xr:uid="{00000000-0005-0000-0000-00008D7D0000}"/>
    <cellStyle name="Style 1773 6" xfId="30936" xr:uid="{00000000-0005-0000-0000-00008E7D0000}"/>
    <cellStyle name="Style 1773 7" xfId="28487" xr:uid="{00000000-0005-0000-0000-00008F7D0000}"/>
    <cellStyle name="Style 1773 8" xfId="23587" xr:uid="{00000000-0005-0000-0000-0000907D0000}"/>
    <cellStyle name="Style 1773 9" xfId="18688" xr:uid="{00000000-0005-0000-0000-0000917D0000}"/>
    <cellStyle name="Style 1774" xfId="43504" xr:uid="{00000000-0005-0000-0000-0000927D0000}"/>
    <cellStyle name="Style 1774 10" xfId="13788" xr:uid="{00000000-0005-0000-0000-0000937D0000}"/>
    <cellStyle name="Style 1774 11" xfId="8833" xr:uid="{00000000-0005-0000-0000-0000947D0000}"/>
    <cellStyle name="Style 1774 12" xfId="3877" xr:uid="{00000000-0005-0000-0000-0000957D0000}"/>
    <cellStyle name="Style 1774 13" xfId="47301" xr:uid="{00000000-0005-0000-0000-0000967D0000}"/>
    <cellStyle name="Style 1774 14" xfId="52200" xr:uid="{00000000-0005-0000-0000-0000977D0000}"/>
    <cellStyle name="Style 1774 15" xfId="58412" xr:uid="{00000000-0005-0000-0000-0000987D0000}"/>
    <cellStyle name="Style 1774 2" xfId="40731" xr:uid="{00000000-0005-0000-0000-0000997D0000}"/>
    <cellStyle name="Style 1774 2 2" xfId="26035" xr:uid="{00000000-0005-0000-0000-00009A7D0000}"/>
    <cellStyle name="Style 1774 2 3" xfId="21136" xr:uid="{00000000-0005-0000-0000-00009B7D0000}"/>
    <cellStyle name="Style 1774 2 4" xfId="16237" xr:uid="{00000000-0005-0000-0000-00009C7D0000}"/>
    <cellStyle name="Style 1774 2 5" xfId="11338" xr:uid="{00000000-0005-0000-0000-00009D7D0000}"/>
    <cellStyle name="Style 1774 2 6" xfId="6382" xr:uid="{00000000-0005-0000-0000-00009E7D0000}"/>
    <cellStyle name="Style 1774 2 7" xfId="1427" xr:uid="{00000000-0005-0000-0000-00009F7D0000}"/>
    <cellStyle name="Style 1774 2 8" xfId="49751" xr:uid="{00000000-0005-0000-0000-0000A07D0000}"/>
    <cellStyle name="Style 1774 2 9" xfId="54650" xr:uid="{00000000-0005-0000-0000-0000A17D0000}"/>
    <cellStyle name="Style 1774 3" xfId="38282" xr:uid="{00000000-0005-0000-0000-0000A27D0000}"/>
    <cellStyle name="Style 1774 4" xfId="35833" xr:uid="{00000000-0005-0000-0000-0000A37D0000}"/>
    <cellStyle name="Style 1774 5" xfId="33384" xr:uid="{00000000-0005-0000-0000-0000A47D0000}"/>
    <cellStyle name="Style 1774 6" xfId="30935" xr:uid="{00000000-0005-0000-0000-0000A57D0000}"/>
    <cellStyle name="Style 1774 7" xfId="28486" xr:uid="{00000000-0005-0000-0000-0000A67D0000}"/>
    <cellStyle name="Style 1774 8" xfId="23586" xr:uid="{00000000-0005-0000-0000-0000A77D0000}"/>
    <cellStyle name="Style 1774 9" xfId="18687" xr:uid="{00000000-0005-0000-0000-0000A87D0000}"/>
    <cellStyle name="Style 1775" xfId="43503" xr:uid="{00000000-0005-0000-0000-0000A97D0000}"/>
    <cellStyle name="Style 1775 10" xfId="13787" xr:uid="{00000000-0005-0000-0000-0000AA7D0000}"/>
    <cellStyle name="Style 1775 11" xfId="8832" xr:uid="{00000000-0005-0000-0000-0000AB7D0000}"/>
    <cellStyle name="Style 1775 12" xfId="3876" xr:uid="{00000000-0005-0000-0000-0000AC7D0000}"/>
    <cellStyle name="Style 1775 13" xfId="47302" xr:uid="{00000000-0005-0000-0000-0000AD7D0000}"/>
    <cellStyle name="Style 1775 14" xfId="52201" xr:uid="{00000000-0005-0000-0000-0000AE7D0000}"/>
    <cellStyle name="Style 1775 15" xfId="58413" xr:uid="{00000000-0005-0000-0000-0000AF7D0000}"/>
    <cellStyle name="Style 1775 2" xfId="40730" xr:uid="{00000000-0005-0000-0000-0000B07D0000}"/>
    <cellStyle name="Style 1775 2 2" xfId="26034" xr:uid="{00000000-0005-0000-0000-0000B17D0000}"/>
    <cellStyle name="Style 1775 2 3" xfId="21135" xr:uid="{00000000-0005-0000-0000-0000B27D0000}"/>
    <cellStyle name="Style 1775 2 4" xfId="16236" xr:uid="{00000000-0005-0000-0000-0000B37D0000}"/>
    <cellStyle name="Style 1775 2 5" xfId="11337" xr:uid="{00000000-0005-0000-0000-0000B47D0000}"/>
    <cellStyle name="Style 1775 2 6" xfId="6381" xr:uid="{00000000-0005-0000-0000-0000B57D0000}"/>
    <cellStyle name="Style 1775 2 7" xfId="1426" xr:uid="{00000000-0005-0000-0000-0000B67D0000}"/>
    <cellStyle name="Style 1775 2 8" xfId="49752" xr:uid="{00000000-0005-0000-0000-0000B77D0000}"/>
    <cellStyle name="Style 1775 2 9" xfId="54651" xr:uid="{00000000-0005-0000-0000-0000B87D0000}"/>
    <cellStyle name="Style 1775 3" xfId="38281" xr:uid="{00000000-0005-0000-0000-0000B97D0000}"/>
    <cellStyle name="Style 1775 4" xfId="35832" xr:uid="{00000000-0005-0000-0000-0000BA7D0000}"/>
    <cellStyle name="Style 1775 5" xfId="33383" xr:uid="{00000000-0005-0000-0000-0000BB7D0000}"/>
    <cellStyle name="Style 1775 6" xfId="30934" xr:uid="{00000000-0005-0000-0000-0000BC7D0000}"/>
    <cellStyle name="Style 1775 7" xfId="28485" xr:uid="{00000000-0005-0000-0000-0000BD7D0000}"/>
    <cellStyle name="Style 1775 8" xfId="23585" xr:uid="{00000000-0005-0000-0000-0000BE7D0000}"/>
    <cellStyle name="Style 1775 9" xfId="18686" xr:uid="{00000000-0005-0000-0000-0000BF7D0000}"/>
    <cellStyle name="Style 1776" xfId="43502" xr:uid="{00000000-0005-0000-0000-0000C07D0000}"/>
    <cellStyle name="Style 1776 10" xfId="13786" xr:uid="{00000000-0005-0000-0000-0000C17D0000}"/>
    <cellStyle name="Style 1776 11" xfId="8831" xr:uid="{00000000-0005-0000-0000-0000C27D0000}"/>
    <cellStyle name="Style 1776 12" xfId="3875" xr:uid="{00000000-0005-0000-0000-0000C37D0000}"/>
    <cellStyle name="Style 1776 13" xfId="47303" xr:uid="{00000000-0005-0000-0000-0000C47D0000}"/>
    <cellStyle name="Style 1776 14" xfId="52202" xr:uid="{00000000-0005-0000-0000-0000C57D0000}"/>
    <cellStyle name="Style 1776 15" xfId="58414" xr:uid="{00000000-0005-0000-0000-0000C67D0000}"/>
    <cellStyle name="Style 1776 2" xfId="40729" xr:uid="{00000000-0005-0000-0000-0000C77D0000}"/>
    <cellStyle name="Style 1776 2 2" xfId="26033" xr:uid="{00000000-0005-0000-0000-0000C87D0000}"/>
    <cellStyle name="Style 1776 2 3" xfId="21134" xr:uid="{00000000-0005-0000-0000-0000C97D0000}"/>
    <cellStyle name="Style 1776 2 4" xfId="16235" xr:uid="{00000000-0005-0000-0000-0000CA7D0000}"/>
    <cellStyle name="Style 1776 2 5" xfId="11336" xr:uid="{00000000-0005-0000-0000-0000CB7D0000}"/>
    <cellStyle name="Style 1776 2 6" xfId="6380" xr:uid="{00000000-0005-0000-0000-0000CC7D0000}"/>
    <cellStyle name="Style 1776 2 7" xfId="1425" xr:uid="{00000000-0005-0000-0000-0000CD7D0000}"/>
    <cellStyle name="Style 1776 2 8" xfId="49753" xr:uid="{00000000-0005-0000-0000-0000CE7D0000}"/>
    <cellStyle name="Style 1776 2 9" xfId="54652" xr:uid="{00000000-0005-0000-0000-0000CF7D0000}"/>
    <cellStyle name="Style 1776 3" xfId="38280" xr:uid="{00000000-0005-0000-0000-0000D07D0000}"/>
    <cellStyle name="Style 1776 4" xfId="35831" xr:uid="{00000000-0005-0000-0000-0000D17D0000}"/>
    <cellStyle name="Style 1776 5" xfId="33382" xr:uid="{00000000-0005-0000-0000-0000D27D0000}"/>
    <cellStyle name="Style 1776 6" xfId="30933" xr:uid="{00000000-0005-0000-0000-0000D37D0000}"/>
    <cellStyle name="Style 1776 7" xfId="28484" xr:uid="{00000000-0005-0000-0000-0000D47D0000}"/>
    <cellStyle name="Style 1776 8" xfId="23584" xr:uid="{00000000-0005-0000-0000-0000D57D0000}"/>
    <cellStyle name="Style 1776 9" xfId="18685" xr:uid="{00000000-0005-0000-0000-0000D67D0000}"/>
    <cellStyle name="Style 1777" xfId="43501" xr:uid="{00000000-0005-0000-0000-0000D77D0000}"/>
    <cellStyle name="Style 1777 10" xfId="13785" xr:uid="{00000000-0005-0000-0000-0000D87D0000}"/>
    <cellStyle name="Style 1777 11" xfId="8830" xr:uid="{00000000-0005-0000-0000-0000D97D0000}"/>
    <cellStyle name="Style 1777 12" xfId="3874" xr:uid="{00000000-0005-0000-0000-0000DA7D0000}"/>
    <cellStyle name="Style 1777 13" xfId="47304" xr:uid="{00000000-0005-0000-0000-0000DB7D0000}"/>
    <cellStyle name="Style 1777 14" xfId="52203" xr:uid="{00000000-0005-0000-0000-0000DC7D0000}"/>
    <cellStyle name="Style 1777 15" xfId="58415" xr:uid="{00000000-0005-0000-0000-0000DD7D0000}"/>
    <cellStyle name="Style 1777 2" xfId="40728" xr:uid="{00000000-0005-0000-0000-0000DE7D0000}"/>
    <cellStyle name="Style 1777 2 2" xfId="26032" xr:uid="{00000000-0005-0000-0000-0000DF7D0000}"/>
    <cellStyle name="Style 1777 2 3" xfId="21133" xr:uid="{00000000-0005-0000-0000-0000E07D0000}"/>
    <cellStyle name="Style 1777 2 4" xfId="16234" xr:uid="{00000000-0005-0000-0000-0000E17D0000}"/>
    <cellStyle name="Style 1777 2 5" xfId="11335" xr:uid="{00000000-0005-0000-0000-0000E27D0000}"/>
    <cellStyle name="Style 1777 2 6" xfId="6379" xr:uid="{00000000-0005-0000-0000-0000E37D0000}"/>
    <cellStyle name="Style 1777 2 7" xfId="1424" xr:uid="{00000000-0005-0000-0000-0000E47D0000}"/>
    <cellStyle name="Style 1777 2 8" xfId="49754" xr:uid="{00000000-0005-0000-0000-0000E57D0000}"/>
    <cellStyle name="Style 1777 2 9" xfId="54653" xr:uid="{00000000-0005-0000-0000-0000E67D0000}"/>
    <cellStyle name="Style 1777 3" xfId="38279" xr:uid="{00000000-0005-0000-0000-0000E77D0000}"/>
    <cellStyle name="Style 1777 4" xfId="35830" xr:uid="{00000000-0005-0000-0000-0000E87D0000}"/>
    <cellStyle name="Style 1777 5" xfId="33381" xr:uid="{00000000-0005-0000-0000-0000E97D0000}"/>
    <cellStyle name="Style 1777 6" xfId="30932" xr:uid="{00000000-0005-0000-0000-0000EA7D0000}"/>
    <cellStyle name="Style 1777 7" xfId="28483" xr:uid="{00000000-0005-0000-0000-0000EB7D0000}"/>
    <cellStyle name="Style 1777 8" xfId="23583" xr:uid="{00000000-0005-0000-0000-0000EC7D0000}"/>
    <cellStyle name="Style 1777 9" xfId="18684" xr:uid="{00000000-0005-0000-0000-0000ED7D0000}"/>
    <cellStyle name="Style 1778" xfId="43500" xr:uid="{00000000-0005-0000-0000-0000EE7D0000}"/>
    <cellStyle name="Style 1778 10" xfId="13784" xr:uid="{00000000-0005-0000-0000-0000EF7D0000}"/>
    <cellStyle name="Style 1778 11" xfId="8829" xr:uid="{00000000-0005-0000-0000-0000F07D0000}"/>
    <cellStyle name="Style 1778 12" xfId="3873" xr:uid="{00000000-0005-0000-0000-0000F17D0000}"/>
    <cellStyle name="Style 1778 13" xfId="47305" xr:uid="{00000000-0005-0000-0000-0000F27D0000}"/>
    <cellStyle name="Style 1778 14" xfId="52204" xr:uid="{00000000-0005-0000-0000-0000F37D0000}"/>
    <cellStyle name="Style 1778 15" xfId="58416" xr:uid="{00000000-0005-0000-0000-0000F47D0000}"/>
    <cellStyle name="Style 1778 2" xfId="40727" xr:uid="{00000000-0005-0000-0000-0000F57D0000}"/>
    <cellStyle name="Style 1778 2 2" xfId="26031" xr:uid="{00000000-0005-0000-0000-0000F67D0000}"/>
    <cellStyle name="Style 1778 2 3" xfId="21132" xr:uid="{00000000-0005-0000-0000-0000F77D0000}"/>
    <cellStyle name="Style 1778 2 4" xfId="16233" xr:uid="{00000000-0005-0000-0000-0000F87D0000}"/>
    <cellStyle name="Style 1778 2 5" xfId="11334" xr:uid="{00000000-0005-0000-0000-0000F97D0000}"/>
    <cellStyle name="Style 1778 2 6" xfId="6378" xr:uid="{00000000-0005-0000-0000-0000FA7D0000}"/>
    <cellStyle name="Style 1778 2 7" xfId="1423" xr:uid="{00000000-0005-0000-0000-0000FB7D0000}"/>
    <cellStyle name="Style 1778 2 8" xfId="49755" xr:uid="{00000000-0005-0000-0000-0000FC7D0000}"/>
    <cellStyle name="Style 1778 2 9" xfId="54654" xr:uid="{00000000-0005-0000-0000-0000FD7D0000}"/>
    <cellStyle name="Style 1778 3" xfId="38278" xr:uid="{00000000-0005-0000-0000-0000FE7D0000}"/>
    <cellStyle name="Style 1778 4" xfId="35829" xr:uid="{00000000-0005-0000-0000-0000FF7D0000}"/>
    <cellStyle name="Style 1778 5" xfId="33380" xr:uid="{00000000-0005-0000-0000-0000007E0000}"/>
    <cellStyle name="Style 1778 6" xfId="30931" xr:uid="{00000000-0005-0000-0000-0000017E0000}"/>
    <cellStyle name="Style 1778 7" xfId="28482" xr:uid="{00000000-0005-0000-0000-0000027E0000}"/>
    <cellStyle name="Style 1778 8" xfId="23582" xr:uid="{00000000-0005-0000-0000-0000037E0000}"/>
    <cellStyle name="Style 1778 9" xfId="18683" xr:uid="{00000000-0005-0000-0000-0000047E0000}"/>
    <cellStyle name="Style 1779" xfId="43499" xr:uid="{00000000-0005-0000-0000-0000057E0000}"/>
    <cellStyle name="Style 1779 10" xfId="13783" xr:uid="{00000000-0005-0000-0000-0000067E0000}"/>
    <cellStyle name="Style 1779 11" xfId="8828" xr:uid="{00000000-0005-0000-0000-0000077E0000}"/>
    <cellStyle name="Style 1779 12" xfId="3872" xr:uid="{00000000-0005-0000-0000-0000087E0000}"/>
    <cellStyle name="Style 1779 13" xfId="47306" xr:uid="{00000000-0005-0000-0000-0000097E0000}"/>
    <cellStyle name="Style 1779 14" xfId="52205" xr:uid="{00000000-0005-0000-0000-00000A7E0000}"/>
    <cellStyle name="Style 1779 15" xfId="58417" xr:uid="{00000000-0005-0000-0000-00000B7E0000}"/>
    <cellStyle name="Style 1779 2" xfId="40726" xr:uid="{00000000-0005-0000-0000-00000C7E0000}"/>
    <cellStyle name="Style 1779 2 2" xfId="26030" xr:uid="{00000000-0005-0000-0000-00000D7E0000}"/>
    <cellStyle name="Style 1779 2 3" xfId="21131" xr:uid="{00000000-0005-0000-0000-00000E7E0000}"/>
    <cellStyle name="Style 1779 2 4" xfId="16232" xr:uid="{00000000-0005-0000-0000-00000F7E0000}"/>
    <cellStyle name="Style 1779 2 5" xfId="11333" xr:uid="{00000000-0005-0000-0000-0000107E0000}"/>
    <cellStyle name="Style 1779 2 6" xfId="6377" xr:uid="{00000000-0005-0000-0000-0000117E0000}"/>
    <cellStyle name="Style 1779 2 7" xfId="1422" xr:uid="{00000000-0005-0000-0000-0000127E0000}"/>
    <cellStyle name="Style 1779 2 8" xfId="49756" xr:uid="{00000000-0005-0000-0000-0000137E0000}"/>
    <cellStyle name="Style 1779 2 9" xfId="54655" xr:uid="{00000000-0005-0000-0000-0000147E0000}"/>
    <cellStyle name="Style 1779 3" xfId="38277" xr:uid="{00000000-0005-0000-0000-0000157E0000}"/>
    <cellStyle name="Style 1779 4" xfId="35828" xr:uid="{00000000-0005-0000-0000-0000167E0000}"/>
    <cellStyle name="Style 1779 5" xfId="33379" xr:uid="{00000000-0005-0000-0000-0000177E0000}"/>
    <cellStyle name="Style 1779 6" xfId="30930" xr:uid="{00000000-0005-0000-0000-0000187E0000}"/>
    <cellStyle name="Style 1779 7" xfId="28481" xr:uid="{00000000-0005-0000-0000-0000197E0000}"/>
    <cellStyle name="Style 1779 8" xfId="23581" xr:uid="{00000000-0005-0000-0000-00001A7E0000}"/>
    <cellStyle name="Style 1779 9" xfId="18682" xr:uid="{00000000-0005-0000-0000-00001B7E0000}"/>
    <cellStyle name="Style 178" xfId="43498" xr:uid="{00000000-0005-0000-0000-00001C7E0000}"/>
    <cellStyle name="Style 178 10" xfId="13782" xr:uid="{00000000-0005-0000-0000-00001D7E0000}"/>
    <cellStyle name="Style 178 11" xfId="8827" xr:uid="{00000000-0005-0000-0000-00001E7E0000}"/>
    <cellStyle name="Style 178 12" xfId="3871" xr:uid="{00000000-0005-0000-0000-00001F7E0000}"/>
    <cellStyle name="Style 178 13" xfId="47307" xr:uid="{00000000-0005-0000-0000-0000207E0000}"/>
    <cellStyle name="Style 178 14" xfId="52206" xr:uid="{00000000-0005-0000-0000-0000217E0000}"/>
    <cellStyle name="Style 178 15" xfId="58418" xr:uid="{00000000-0005-0000-0000-0000227E0000}"/>
    <cellStyle name="Style 178 2" xfId="40725" xr:uid="{00000000-0005-0000-0000-0000237E0000}"/>
    <cellStyle name="Style 178 2 2" xfId="26029" xr:uid="{00000000-0005-0000-0000-0000247E0000}"/>
    <cellStyle name="Style 178 2 3" xfId="21130" xr:uid="{00000000-0005-0000-0000-0000257E0000}"/>
    <cellStyle name="Style 178 2 4" xfId="16231" xr:uid="{00000000-0005-0000-0000-0000267E0000}"/>
    <cellStyle name="Style 178 2 5" xfId="11332" xr:uid="{00000000-0005-0000-0000-0000277E0000}"/>
    <cellStyle name="Style 178 2 6" xfId="6376" xr:uid="{00000000-0005-0000-0000-0000287E0000}"/>
    <cellStyle name="Style 178 2 7" xfId="1421" xr:uid="{00000000-0005-0000-0000-0000297E0000}"/>
    <cellStyle name="Style 178 2 8" xfId="49757" xr:uid="{00000000-0005-0000-0000-00002A7E0000}"/>
    <cellStyle name="Style 178 2 9" xfId="54656" xr:uid="{00000000-0005-0000-0000-00002B7E0000}"/>
    <cellStyle name="Style 178 3" xfId="38276" xr:uid="{00000000-0005-0000-0000-00002C7E0000}"/>
    <cellStyle name="Style 178 4" xfId="35827" xr:uid="{00000000-0005-0000-0000-00002D7E0000}"/>
    <cellStyle name="Style 178 5" xfId="33378" xr:uid="{00000000-0005-0000-0000-00002E7E0000}"/>
    <cellStyle name="Style 178 6" xfId="30929" xr:uid="{00000000-0005-0000-0000-00002F7E0000}"/>
    <cellStyle name="Style 178 7" xfId="28480" xr:uid="{00000000-0005-0000-0000-0000307E0000}"/>
    <cellStyle name="Style 178 8" xfId="23580" xr:uid="{00000000-0005-0000-0000-0000317E0000}"/>
    <cellStyle name="Style 178 9" xfId="18681" xr:uid="{00000000-0005-0000-0000-0000327E0000}"/>
    <cellStyle name="Style 1780" xfId="43497" xr:uid="{00000000-0005-0000-0000-0000337E0000}"/>
    <cellStyle name="Style 1780 10" xfId="13781" xr:uid="{00000000-0005-0000-0000-0000347E0000}"/>
    <cellStyle name="Style 1780 11" xfId="8826" xr:uid="{00000000-0005-0000-0000-0000357E0000}"/>
    <cellStyle name="Style 1780 12" xfId="3870" xr:uid="{00000000-0005-0000-0000-0000367E0000}"/>
    <cellStyle name="Style 1780 13" xfId="47308" xr:uid="{00000000-0005-0000-0000-0000377E0000}"/>
    <cellStyle name="Style 1780 14" xfId="52207" xr:uid="{00000000-0005-0000-0000-0000387E0000}"/>
    <cellStyle name="Style 1780 15" xfId="58419" xr:uid="{00000000-0005-0000-0000-0000397E0000}"/>
    <cellStyle name="Style 1780 2" xfId="40724" xr:uid="{00000000-0005-0000-0000-00003A7E0000}"/>
    <cellStyle name="Style 1780 2 2" xfId="26028" xr:uid="{00000000-0005-0000-0000-00003B7E0000}"/>
    <cellStyle name="Style 1780 2 3" xfId="21129" xr:uid="{00000000-0005-0000-0000-00003C7E0000}"/>
    <cellStyle name="Style 1780 2 4" xfId="16230" xr:uid="{00000000-0005-0000-0000-00003D7E0000}"/>
    <cellStyle name="Style 1780 2 5" xfId="11331" xr:uid="{00000000-0005-0000-0000-00003E7E0000}"/>
    <cellStyle name="Style 1780 2 6" xfId="6375" xr:uid="{00000000-0005-0000-0000-00003F7E0000}"/>
    <cellStyle name="Style 1780 2 7" xfId="1420" xr:uid="{00000000-0005-0000-0000-0000407E0000}"/>
    <cellStyle name="Style 1780 2 8" xfId="49758" xr:uid="{00000000-0005-0000-0000-0000417E0000}"/>
    <cellStyle name="Style 1780 2 9" xfId="54657" xr:uid="{00000000-0005-0000-0000-0000427E0000}"/>
    <cellStyle name="Style 1780 3" xfId="38275" xr:uid="{00000000-0005-0000-0000-0000437E0000}"/>
    <cellStyle name="Style 1780 4" xfId="35826" xr:uid="{00000000-0005-0000-0000-0000447E0000}"/>
    <cellStyle name="Style 1780 5" xfId="33377" xr:uid="{00000000-0005-0000-0000-0000457E0000}"/>
    <cellStyle name="Style 1780 6" xfId="30928" xr:uid="{00000000-0005-0000-0000-0000467E0000}"/>
    <cellStyle name="Style 1780 7" xfId="28479" xr:uid="{00000000-0005-0000-0000-0000477E0000}"/>
    <cellStyle name="Style 1780 8" xfId="23579" xr:uid="{00000000-0005-0000-0000-0000487E0000}"/>
    <cellStyle name="Style 1780 9" xfId="18680" xr:uid="{00000000-0005-0000-0000-0000497E0000}"/>
    <cellStyle name="Style 1781" xfId="43496" xr:uid="{00000000-0005-0000-0000-00004A7E0000}"/>
    <cellStyle name="Style 1781 10" xfId="13780" xr:uid="{00000000-0005-0000-0000-00004B7E0000}"/>
    <cellStyle name="Style 1781 11" xfId="8825" xr:uid="{00000000-0005-0000-0000-00004C7E0000}"/>
    <cellStyle name="Style 1781 12" xfId="3869" xr:uid="{00000000-0005-0000-0000-00004D7E0000}"/>
    <cellStyle name="Style 1781 13" xfId="47309" xr:uid="{00000000-0005-0000-0000-00004E7E0000}"/>
    <cellStyle name="Style 1781 14" xfId="52208" xr:uid="{00000000-0005-0000-0000-00004F7E0000}"/>
    <cellStyle name="Style 1781 15" xfId="58420" xr:uid="{00000000-0005-0000-0000-0000507E0000}"/>
    <cellStyle name="Style 1781 2" xfId="40723" xr:uid="{00000000-0005-0000-0000-0000517E0000}"/>
    <cellStyle name="Style 1781 2 2" xfId="26027" xr:uid="{00000000-0005-0000-0000-0000527E0000}"/>
    <cellStyle name="Style 1781 2 3" xfId="21128" xr:uid="{00000000-0005-0000-0000-0000537E0000}"/>
    <cellStyle name="Style 1781 2 4" xfId="16229" xr:uid="{00000000-0005-0000-0000-0000547E0000}"/>
    <cellStyle name="Style 1781 2 5" xfId="11330" xr:uid="{00000000-0005-0000-0000-0000557E0000}"/>
    <cellStyle name="Style 1781 2 6" xfId="6374" xr:uid="{00000000-0005-0000-0000-0000567E0000}"/>
    <cellStyle name="Style 1781 2 7" xfId="1419" xr:uid="{00000000-0005-0000-0000-0000577E0000}"/>
    <cellStyle name="Style 1781 2 8" xfId="49759" xr:uid="{00000000-0005-0000-0000-0000587E0000}"/>
    <cellStyle name="Style 1781 2 9" xfId="54658" xr:uid="{00000000-0005-0000-0000-0000597E0000}"/>
    <cellStyle name="Style 1781 3" xfId="38274" xr:uid="{00000000-0005-0000-0000-00005A7E0000}"/>
    <cellStyle name="Style 1781 4" xfId="35825" xr:uid="{00000000-0005-0000-0000-00005B7E0000}"/>
    <cellStyle name="Style 1781 5" xfId="33376" xr:uid="{00000000-0005-0000-0000-00005C7E0000}"/>
    <cellStyle name="Style 1781 6" xfId="30927" xr:uid="{00000000-0005-0000-0000-00005D7E0000}"/>
    <cellStyle name="Style 1781 7" xfId="28478" xr:uid="{00000000-0005-0000-0000-00005E7E0000}"/>
    <cellStyle name="Style 1781 8" xfId="23578" xr:uid="{00000000-0005-0000-0000-00005F7E0000}"/>
    <cellStyle name="Style 1781 9" xfId="18679" xr:uid="{00000000-0005-0000-0000-0000607E0000}"/>
    <cellStyle name="Style 1782" xfId="43495" xr:uid="{00000000-0005-0000-0000-0000617E0000}"/>
    <cellStyle name="Style 1782 10" xfId="13779" xr:uid="{00000000-0005-0000-0000-0000627E0000}"/>
    <cellStyle name="Style 1782 11" xfId="8824" xr:uid="{00000000-0005-0000-0000-0000637E0000}"/>
    <cellStyle name="Style 1782 12" xfId="3868" xr:uid="{00000000-0005-0000-0000-0000647E0000}"/>
    <cellStyle name="Style 1782 13" xfId="47310" xr:uid="{00000000-0005-0000-0000-0000657E0000}"/>
    <cellStyle name="Style 1782 14" xfId="52209" xr:uid="{00000000-0005-0000-0000-0000667E0000}"/>
    <cellStyle name="Style 1782 15" xfId="58421" xr:uid="{00000000-0005-0000-0000-0000677E0000}"/>
    <cellStyle name="Style 1782 2" xfId="40722" xr:uid="{00000000-0005-0000-0000-0000687E0000}"/>
    <cellStyle name="Style 1782 2 2" xfId="26026" xr:uid="{00000000-0005-0000-0000-0000697E0000}"/>
    <cellStyle name="Style 1782 2 3" xfId="21127" xr:uid="{00000000-0005-0000-0000-00006A7E0000}"/>
    <cellStyle name="Style 1782 2 4" xfId="16228" xr:uid="{00000000-0005-0000-0000-00006B7E0000}"/>
    <cellStyle name="Style 1782 2 5" xfId="11329" xr:uid="{00000000-0005-0000-0000-00006C7E0000}"/>
    <cellStyle name="Style 1782 2 6" xfId="6373" xr:uid="{00000000-0005-0000-0000-00006D7E0000}"/>
    <cellStyle name="Style 1782 2 7" xfId="1418" xr:uid="{00000000-0005-0000-0000-00006E7E0000}"/>
    <cellStyle name="Style 1782 2 8" xfId="49760" xr:uid="{00000000-0005-0000-0000-00006F7E0000}"/>
    <cellStyle name="Style 1782 2 9" xfId="54659" xr:uid="{00000000-0005-0000-0000-0000707E0000}"/>
    <cellStyle name="Style 1782 3" xfId="38273" xr:uid="{00000000-0005-0000-0000-0000717E0000}"/>
    <cellStyle name="Style 1782 4" xfId="35824" xr:uid="{00000000-0005-0000-0000-0000727E0000}"/>
    <cellStyle name="Style 1782 5" xfId="33375" xr:uid="{00000000-0005-0000-0000-0000737E0000}"/>
    <cellStyle name="Style 1782 6" xfId="30926" xr:uid="{00000000-0005-0000-0000-0000747E0000}"/>
    <cellStyle name="Style 1782 7" xfId="28477" xr:uid="{00000000-0005-0000-0000-0000757E0000}"/>
    <cellStyle name="Style 1782 8" xfId="23577" xr:uid="{00000000-0005-0000-0000-0000767E0000}"/>
    <cellStyle name="Style 1782 9" xfId="18678" xr:uid="{00000000-0005-0000-0000-0000777E0000}"/>
    <cellStyle name="Style 1783" xfId="43494" xr:uid="{00000000-0005-0000-0000-0000787E0000}"/>
    <cellStyle name="Style 1783 10" xfId="13778" xr:uid="{00000000-0005-0000-0000-0000797E0000}"/>
    <cellStyle name="Style 1783 11" xfId="8823" xr:uid="{00000000-0005-0000-0000-00007A7E0000}"/>
    <cellStyle name="Style 1783 12" xfId="3867" xr:uid="{00000000-0005-0000-0000-00007B7E0000}"/>
    <cellStyle name="Style 1783 13" xfId="47311" xr:uid="{00000000-0005-0000-0000-00007C7E0000}"/>
    <cellStyle name="Style 1783 14" xfId="52210" xr:uid="{00000000-0005-0000-0000-00007D7E0000}"/>
    <cellStyle name="Style 1783 15" xfId="58422" xr:uid="{00000000-0005-0000-0000-00007E7E0000}"/>
    <cellStyle name="Style 1783 2" xfId="40721" xr:uid="{00000000-0005-0000-0000-00007F7E0000}"/>
    <cellStyle name="Style 1783 2 2" xfId="26025" xr:uid="{00000000-0005-0000-0000-0000807E0000}"/>
    <cellStyle name="Style 1783 2 3" xfId="21126" xr:uid="{00000000-0005-0000-0000-0000817E0000}"/>
    <cellStyle name="Style 1783 2 4" xfId="16227" xr:uid="{00000000-0005-0000-0000-0000827E0000}"/>
    <cellStyle name="Style 1783 2 5" xfId="11328" xr:uid="{00000000-0005-0000-0000-0000837E0000}"/>
    <cellStyle name="Style 1783 2 6" xfId="6372" xr:uid="{00000000-0005-0000-0000-0000847E0000}"/>
    <cellStyle name="Style 1783 2 7" xfId="1417" xr:uid="{00000000-0005-0000-0000-0000857E0000}"/>
    <cellStyle name="Style 1783 2 8" xfId="49761" xr:uid="{00000000-0005-0000-0000-0000867E0000}"/>
    <cellStyle name="Style 1783 2 9" xfId="54660" xr:uid="{00000000-0005-0000-0000-0000877E0000}"/>
    <cellStyle name="Style 1783 3" xfId="38272" xr:uid="{00000000-0005-0000-0000-0000887E0000}"/>
    <cellStyle name="Style 1783 4" xfId="35823" xr:uid="{00000000-0005-0000-0000-0000897E0000}"/>
    <cellStyle name="Style 1783 5" xfId="33374" xr:uid="{00000000-0005-0000-0000-00008A7E0000}"/>
    <cellStyle name="Style 1783 6" xfId="30925" xr:uid="{00000000-0005-0000-0000-00008B7E0000}"/>
    <cellStyle name="Style 1783 7" xfId="28476" xr:uid="{00000000-0005-0000-0000-00008C7E0000}"/>
    <cellStyle name="Style 1783 8" xfId="23576" xr:uid="{00000000-0005-0000-0000-00008D7E0000}"/>
    <cellStyle name="Style 1783 9" xfId="18677" xr:uid="{00000000-0005-0000-0000-00008E7E0000}"/>
    <cellStyle name="Style 1784" xfId="43493" xr:uid="{00000000-0005-0000-0000-00008F7E0000}"/>
    <cellStyle name="Style 1784 10" xfId="13777" xr:uid="{00000000-0005-0000-0000-0000907E0000}"/>
    <cellStyle name="Style 1784 11" xfId="8822" xr:uid="{00000000-0005-0000-0000-0000917E0000}"/>
    <cellStyle name="Style 1784 12" xfId="3866" xr:uid="{00000000-0005-0000-0000-0000927E0000}"/>
    <cellStyle name="Style 1784 13" xfId="47312" xr:uid="{00000000-0005-0000-0000-0000937E0000}"/>
    <cellStyle name="Style 1784 14" xfId="52211" xr:uid="{00000000-0005-0000-0000-0000947E0000}"/>
    <cellStyle name="Style 1784 15" xfId="58423" xr:uid="{00000000-0005-0000-0000-0000957E0000}"/>
    <cellStyle name="Style 1784 2" xfId="40720" xr:uid="{00000000-0005-0000-0000-0000967E0000}"/>
    <cellStyle name="Style 1784 2 2" xfId="26024" xr:uid="{00000000-0005-0000-0000-0000977E0000}"/>
    <cellStyle name="Style 1784 2 3" xfId="21125" xr:uid="{00000000-0005-0000-0000-0000987E0000}"/>
    <cellStyle name="Style 1784 2 4" xfId="16226" xr:uid="{00000000-0005-0000-0000-0000997E0000}"/>
    <cellStyle name="Style 1784 2 5" xfId="11327" xr:uid="{00000000-0005-0000-0000-00009A7E0000}"/>
    <cellStyle name="Style 1784 2 6" xfId="6371" xr:uid="{00000000-0005-0000-0000-00009B7E0000}"/>
    <cellStyle name="Style 1784 2 7" xfId="1416" xr:uid="{00000000-0005-0000-0000-00009C7E0000}"/>
    <cellStyle name="Style 1784 2 8" xfId="49762" xr:uid="{00000000-0005-0000-0000-00009D7E0000}"/>
    <cellStyle name="Style 1784 2 9" xfId="54661" xr:uid="{00000000-0005-0000-0000-00009E7E0000}"/>
    <cellStyle name="Style 1784 3" xfId="38271" xr:uid="{00000000-0005-0000-0000-00009F7E0000}"/>
    <cellStyle name="Style 1784 4" xfId="35822" xr:uid="{00000000-0005-0000-0000-0000A07E0000}"/>
    <cellStyle name="Style 1784 5" xfId="33373" xr:uid="{00000000-0005-0000-0000-0000A17E0000}"/>
    <cellStyle name="Style 1784 6" xfId="30924" xr:uid="{00000000-0005-0000-0000-0000A27E0000}"/>
    <cellStyle name="Style 1784 7" xfId="28475" xr:uid="{00000000-0005-0000-0000-0000A37E0000}"/>
    <cellStyle name="Style 1784 8" xfId="23575" xr:uid="{00000000-0005-0000-0000-0000A47E0000}"/>
    <cellStyle name="Style 1784 9" xfId="18676" xr:uid="{00000000-0005-0000-0000-0000A57E0000}"/>
    <cellStyle name="Style 1785" xfId="43492" xr:uid="{00000000-0005-0000-0000-0000A67E0000}"/>
    <cellStyle name="Style 1785 10" xfId="13776" xr:uid="{00000000-0005-0000-0000-0000A77E0000}"/>
    <cellStyle name="Style 1785 11" xfId="8821" xr:uid="{00000000-0005-0000-0000-0000A87E0000}"/>
    <cellStyle name="Style 1785 12" xfId="3865" xr:uid="{00000000-0005-0000-0000-0000A97E0000}"/>
    <cellStyle name="Style 1785 13" xfId="47313" xr:uid="{00000000-0005-0000-0000-0000AA7E0000}"/>
    <cellStyle name="Style 1785 14" xfId="52212" xr:uid="{00000000-0005-0000-0000-0000AB7E0000}"/>
    <cellStyle name="Style 1785 15" xfId="58424" xr:uid="{00000000-0005-0000-0000-0000AC7E0000}"/>
    <cellStyle name="Style 1785 2" xfId="40719" xr:uid="{00000000-0005-0000-0000-0000AD7E0000}"/>
    <cellStyle name="Style 1785 2 2" xfId="26023" xr:uid="{00000000-0005-0000-0000-0000AE7E0000}"/>
    <cellStyle name="Style 1785 2 3" xfId="21124" xr:uid="{00000000-0005-0000-0000-0000AF7E0000}"/>
    <cellStyle name="Style 1785 2 4" xfId="16225" xr:uid="{00000000-0005-0000-0000-0000B07E0000}"/>
    <cellStyle name="Style 1785 2 5" xfId="11326" xr:uid="{00000000-0005-0000-0000-0000B17E0000}"/>
    <cellStyle name="Style 1785 2 6" xfId="6370" xr:uid="{00000000-0005-0000-0000-0000B27E0000}"/>
    <cellStyle name="Style 1785 2 7" xfId="1415" xr:uid="{00000000-0005-0000-0000-0000B37E0000}"/>
    <cellStyle name="Style 1785 2 8" xfId="49763" xr:uid="{00000000-0005-0000-0000-0000B47E0000}"/>
    <cellStyle name="Style 1785 2 9" xfId="54662" xr:uid="{00000000-0005-0000-0000-0000B57E0000}"/>
    <cellStyle name="Style 1785 3" xfId="38270" xr:uid="{00000000-0005-0000-0000-0000B67E0000}"/>
    <cellStyle name="Style 1785 4" xfId="35821" xr:uid="{00000000-0005-0000-0000-0000B77E0000}"/>
    <cellStyle name="Style 1785 5" xfId="33372" xr:uid="{00000000-0005-0000-0000-0000B87E0000}"/>
    <cellStyle name="Style 1785 6" xfId="30923" xr:uid="{00000000-0005-0000-0000-0000B97E0000}"/>
    <cellStyle name="Style 1785 7" xfId="28474" xr:uid="{00000000-0005-0000-0000-0000BA7E0000}"/>
    <cellStyle name="Style 1785 8" xfId="23574" xr:uid="{00000000-0005-0000-0000-0000BB7E0000}"/>
    <cellStyle name="Style 1785 9" xfId="18675" xr:uid="{00000000-0005-0000-0000-0000BC7E0000}"/>
    <cellStyle name="Style 1786" xfId="43491" xr:uid="{00000000-0005-0000-0000-0000BD7E0000}"/>
    <cellStyle name="Style 1786 10" xfId="13775" xr:uid="{00000000-0005-0000-0000-0000BE7E0000}"/>
    <cellStyle name="Style 1786 11" xfId="8820" xr:uid="{00000000-0005-0000-0000-0000BF7E0000}"/>
    <cellStyle name="Style 1786 12" xfId="3864" xr:uid="{00000000-0005-0000-0000-0000C07E0000}"/>
    <cellStyle name="Style 1786 13" xfId="47314" xr:uid="{00000000-0005-0000-0000-0000C17E0000}"/>
    <cellStyle name="Style 1786 14" xfId="52213" xr:uid="{00000000-0005-0000-0000-0000C27E0000}"/>
    <cellStyle name="Style 1786 15" xfId="58425" xr:uid="{00000000-0005-0000-0000-0000C37E0000}"/>
    <cellStyle name="Style 1786 2" xfId="40718" xr:uid="{00000000-0005-0000-0000-0000C47E0000}"/>
    <cellStyle name="Style 1786 2 2" xfId="26022" xr:uid="{00000000-0005-0000-0000-0000C57E0000}"/>
    <cellStyle name="Style 1786 2 3" xfId="21123" xr:uid="{00000000-0005-0000-0000-0000C67E0000}"/>
    <cellStyle name="Style 1786 2 4" xfId="16224" xr:uid="{00000000-0005-0000-0000-0000C77E0000}"/>
    <cellStyle name="Style 1786 2 5" xfId="11325" xr:uid="{00000000-0005-0000-0000-0000C87E0000}"/>
    <cellStyle name="Style 1786 2 6" xfId="6369" xr:uid="{00000000-0005-0000-0000-0000C97E0000}"/>
    <cellStyle name="Style 1786 2 7" xfId="1414" xr:uid="{00000000-0005-0000-0000-0000CA7E0000}"/>
    <cellStyle name="Style 1786 2 8" xfId="49764" xr:uid="{00000000-0005-0000-0000-0000CB7E0000}"/>
    <cellStyle name="Style 1786 2 9" xfId="54663" xr:uid="{00000000-0005-0000-0000-0000CC7E0000}"/>
    <cellStyle name="Style 1786 3" xfId="38269" xr:uid="{00000000-0005-0000-0000-0000CD7E0000}"/>
    <cellStyle name="Style 1786 4" xfId="35820" xr:uid="{00000000-0005-0000-0000-0000CE7E0000}"/>
    <cellStyle name="Style 1786 5" xfId="33371" xr:uid="{00000000-0005-0000-0000-0000CF7E0000}"/>
    <cellStyle name="Style 1786 6" xfId="30922" xr:uid="{00000000-0005-0000-0000-0000D07E0000}"/>
    <cellStyle name="Style 1786 7" xfId="28473" xr:uid="{00000000-0005-0000-0000-0000D17E0000}"/>
    <cellStyle name="Style 1786 8" xfId="23573" xr:uid="{00000000-0005-0000-0000-0000D27E0000}"/>
    <cellStyle name="Style 1786 9" xfId="18674" xr:uid="{00000000-0005-0000-0000-0000D37E0000}"/>
    <cellStyle name="Style 1787" xfId="43490" xr:uid="{00000000-0005-0000-0000-0000D47E0000}"/>
    <cellStyle name="Style 1787 10" xfId="13774" xr:uid="{00000000-0005-0000-0000-0000D57E0000}"/>
    <cellStyle name="Style 1787 11" xfId="8819" xr:uid="{00000000-0005-0000-0000-0000D67E0000}"/>
    <cellStyle name="Style 1787 12" xfId="3863" xr:uid="{00000000-0005-0000-0000-0000D77E0000}"/>
    <cellStyle name="Style 1787 13" xfId="47315" xr:uid="{00000000-0005-0000-0000-0000D87E0000}"/>
    <cellStyle name="Style 1787 14" xfId="52214" xr:uid="{00000000-0005-0000-0000-0000D97E0000}"/>
    <cellStyle name="Style 1787 15" xfId="58426" xr:uid="{00000000-0005-0000-0000-0000DA7E0000}"/>
    <cellStyle name="Style 1787 2" xfId="40717" xr:uid="{00000000-0005-0000-0000-0000DB7E0000}"/>
    <cellStyle name="Style 1787 2 2" xfId="26021" xr:uid="{00000000-0005-0000-0000-0000DC7E0000}"/>
    <cellStyle name="Style 1787 2 3" xfId="21122" xr:uid="{00000000-0005-0000-0000-0000DD7E0000}"/>
    <cellStyle name="Style 1787 2 4" xfId="16223" xr:uid="{00000000-0005-0000-0000-0000DE7E0000}"/>
    <cellStyle name="Style 1787 2 5" xfId="11324" xr:uid="{00000000-0005-0000-0000-0000DF7E0000}"/>
    <cellStyle name="Style 1787 2 6" xfId="6368" xr:uid="{00000000-0005-0000-0000-0000E07E0000}"/>
    <cellStyle name="Style 1787 2 7" xfId="1413" xr:uid="{00000000-0005-0000-0000-0000E17E0000}"/>
    <cellStyle name="Style 1787 2 8" xfId="49765" xr:uid="{00000000-0005-0000-0000-0000E27E0000}"/>
    <cellStyle name="Style 1787 2 9" xfId="54664" xr:uid="{00000000-0005-0000-0000-0000E37E0000}"/>
    <cellStyle name="Style 1787 3" xfId="38268" xr:uid="{00000000-0005-0000-0000-0000E47E0000}"/>
    <cellStyle name="Style 1787 4" xfId="35819" xr:uid="{00000000-0005-0000-0000-0000E57E0000}"/>
    <cellStyle name="Style 1787 5" xfId="33370" xr:uid="{00000000-0005-0000-0000-0000E67E0000}"/>
    <cellStyle name="Style 1787 6" xfId="30921" xr:uid="{00000000-0005-0000-0000-0000E77E0000}"/>
    <cellStyle name="Style 1787 7" xfId="28472" xr:uid="{00000000-0005-0000-0000-0000E87E0000}"/>
    <cellStyle name="Style 1787 8" xfId="23572" xr:uid="{00000000-0005-0000-0000-0000E97E0000}"/>
    <cellStyle name="Style 1787 9" xfId="18673" xr:uid="{00000000-0005-0000-0000-0000EA7E0000}"/>
    <cellStyle name="Style 1788" xfId="43489" xr:uid="{00000000-0005-0000-0000-0000EB7E0000}"/>
    <cellStyle name="Style 1788 10" xfId="13773" xr:uid="{00000000-0005-0000-0000-0000EC7E0000}"/>
    <cellStyle name="Style 1788 11" xfId="8818" xr:uid="{00000000-0005-0000-0000-0000ED7E0000}"/>
    <cellStyle name="Style 1788 12" xfId="3862" xr:uid="{00000000-0005-0000-0000-0000EE7E0000}"/>
    <cellStyle name="Style 1788 13" xfId="47316" xr:uid="{00000000-0005-0000-0000-0000EF7E0000}"/>
    <cellStyle name="Style 1788 14" xfId="52215" xr:uid="{00000000-0005-0000-0000-0000F07E0000}"/>
    <cellStyle name="Style 1788 15" xfId="58427" xr:uid="{00000000-0005-0000-0000-0000F17E0000}"/>
    <cellStyle name="Style 1788 2" xfId="40716" xr:uid="{00000000-0005-0000-0000-0000F27E0000}"/>
    <cellStyle name="Style 1788 2 2" xfId="26020" xr:uid="{00000000-0005-0000-0000-0000F37E0000}"/>
    <cellStyle name="Style 1788 2 3" xfId="21121" xr:uid="{00000000-0005-0000-0000-0000F47E0000}"/>
    <cellStyle name="Style 1788 2 4" xfId="16222" xr:uid="{00000000-0005-0000-0000-0000F57E0000}"/>
    <cellStyle name="Style 1788 2 5" xfId="11323" xr:uid="{00000000-0005-0000-0000-0000F67E0000}"/>
    <cellStyle name="Style 1788 2 6" xfId="6367" xr:uid="{00000000-0005-0000-0000-0000F77E0000}"/>
    <cellStyle name="Style 1788 2 7" xfId="1412" xr:uid="{00000000-0005-0000-0000-0000F87E0000}"/>
    <cellStyle name="Style 1788 2 8" xfId="49766" xr:uid="{00000000-0005-0000-0000-0000F97E0000}"/>
    <cellStyle name="Style 1788 2 9" xfId="54665" xr:uid="{00000000-0005-0000-0000-0000FA7E0000}"/>
    <cellStyle name="Style 1788 3" xfId="38267" xr:uid="{00000000-0005-0000-0000-0000FB7E0000}"/>
    <cellStyle name="Style 1788 4" xfId="35818" xr:uid="{00000000-0005-0000-0000-0000FC7E0000}"/>
    <cellStyle name="Style 1788 5" xfId="33369" xr:uid="{00000000-0005-0000-0000-0000FD7E0000}"/>
    <cellStyle name="Style 1788 6" xfId="30920" xr:uid="{00000000-0005-0000-0000-0000FE7E0000}"/>
    <cellStyle name="Style 1788 7" xfId="28471" xr:uid="{00000000-0005-0000-0000-0000FF7E0000}"/>
    <cellStyle name="Style 1788 8" xfId="23571" xr:uid="{00000000-0005-0000-0000-0000007F0000}"/>
    <cellStyle name="Style 1788 9" xfId="18672" xr:uid="{00000000-0005-0000-0000-0000017F0000}"/>
    <cellStyle name="Style 1789" xfId="43488" xr:uid="{00000000-0005-0000-0000-0000027F0000}"/>
    <cellStyle name="Style 1789 10" xfId="13772" xr:uid="{00000000-0005-0000-0000-0000037F0000}"/>
    <cellStyle name="Style 1789 11" xfId="8817" xr:uid="{00000000-0005-0000-0000-0000047F0000}"/>
    <cellStyle name="Style 1789 12" xfId="3861" xr:uid="{00000000-0005-0000-0000-0000057F0000}"/>
    <cellStyle name="Style 1789 13" xfId="47317" xr:uid="{00000000-0005-0000-0000-0000067F0000}"/>
    <cellStyle name="Style 1789 14" xfId="52216" xr:uid="{00000000-0005-0000-0000-0000077F0000}"/>
    <cellStyle name="Style 1789 15" xfId="58428" xr:uid="{00000000-0005-0000-0000-0000087F0000}"/>
    <cellStyle name="Style 1789 2" xfId="40715" xr:uid="{00000000-0005-0000-0000-0000097F0000}"/>
    <cellStyle name="Style 1789 2 2" xfId="26019" xr:uid="{00000000-0005-0000-0000-00000A7F0000}"/>
    <cellStyle name="Style 1789 2 3" xfId="21120" xr:uid="{00000000-0005-0000-0000-00000B7F0000}"/>
    <cellStyle name="Style 1789 2 4" xfId="16221" xr:uid="{00000000-0005-0000-0000-00000C7F0000}"/>
    <cellStyle name="Style 1789 2 5" xfId="11322" xr:uid="{00000000-0005-0000-0000-00000D7F0000}"/>
    <cellStyle name="Style 1789 2 6" xfId="6366" xr:uid="{00000000-0005-0000-0000-00000E7F0000}"/>
    <cellStyle name="Style 1789 2 7" xfId="1411" xr:uid="{00000000-0005-0000-0000-00000F7F0000}"/>
    <cellStyle name="Style 1789 2 8" xfId="49767" xr:uid="{00000000-0005-0000-0000-0000107F0000}"/>
    <cellStyle name="Style 1789 2 9" xfId="54666" xr:uid="{00000000-0005-0000-0000-0000117F0000}"/>
    <cellStyle name="Style 1789 3" xfId="38266" xr:uid="{00000000-0005-0000-0000-0000127F0000}"/>
    <cellStyle name="Style 1789 4" xfId="35817" xr:uid="{00000000-0005-0000-0000-0000137F0000}"/>
    <cellStyle name="Style 1789 5" xfId="33368" xr:uid="{00000000-0005-0000-0000-0000147F0000}"/>
    <cellStyle name="Style 1789 6" xfId="30919" xr:uid="{00000000-0005-0000-0000-0000157F0000}"/>
    <cellStyle name="Style 1789 7" xfId="28470" xr:uid="{00000000-0005-0000-0000-0000167F0000}"/>
    <cellStyle name="Style 1789 8" xfId="23570" xr:uid="{00000000-0005-0000-0000-0000177F0000}"/>
    <cellStyle name="Style 1789 9" xfId="18671" xr:uid="{00000000-0005-0000-0000-0000187F0000}"/>
    <cellStyle name="Style 179" xfId="43487" xr:uid="{00000000-0005-0000-0000-0000197F0000}"/>
    <cellStyle name="Style 179 10" xfId="13771" xr:uid="{00000000-0005-0000-0000-00001A7F0000}"/>
    <cellStyle name="Style 179 11" xfId="8816" xr:uid="{00000000-0005-0000-0000-00001B7F0000}"/>
    <cellStyle name="Style 179 12" xfId="3860" xr:uid="{00000000-0005-0000-0000-00001C7F0000}"/>
    <cellStyle name="Style 179 13" xfId="47318" xr:uid="{00000000-0005-0000-0000-00001D7F0000}"/>
    <cellStyle name="Style 179 14" xfId="52217" xr:uid="{00000000-0005-0000-0000-00001E7F0000}"/>
    <cellStyle name="Style 179 15" xfId="58429" xr:uid="{00000000-0005-0000-0000-00001F7F0000}"/>
    <cellStyle name="Style 179 2" xfId="40714" xr:uid="{00000000-0005-0000-0000-0000207F0000}"/>
    <cellStyle name="Style 179 2 2" xfId="26018" xr:uid="{00000000-0005-0000-0000-0000217F0000}"/>
    <cellStyle name="Style 179 2 3" xfId="21119" xr:uid="{00000000-0005-0000-0000-0000227F0000}"/>
    <cellStyle name="Style 179 2 4" xfId="16220" xr:uid="{00000000-0005-0000-0000-0000237F0000}"/>
    <cellStyle name="Style 179 2 5" xfId="11321" xr:uid="{00000000-0005-0000-0000-0000247F0000}"/>
    <cellStyle name="Style 179 2 6" xfId="6365" xr:uid="{00000000-0005-0000-0000-0000257F0000}"/>
    <cellStyle name="Style 179 2 7" xfId="1410" xr:uid="{00000000-0005-0000-0000-0000267F0000}"/>
    <cellStyle name="Style 179 2 8" xfId="49768" xr:uid="{00000000-0005-0000-0000-0000277F0000}"/>
    <cellStyle name="Style 179 2 9" xfId="54667" xr:uid="{00000000-0005-0000-0000-0000287F0000}"/>
    <cellStyle name="Style 179 3" xfId="38265" xr:uid="{00000000-0005-0000-0000-0000297F0000}"/>
    <cellStyle name="Style 179 4" xfId="35816" xr:uid="{00000000-0005-0000-0000-00002A7F0000}"/>
    <cellStyle name="Style 179 5" xfId="33367" xr:uid="{00000000-0005-0000-0000-00002B7F0000}"/>
    <cellStyle name="Style 179 6" xfId="30918" xr:uid="{00000000-0005-0000-0000-00002C7F0000}"/>
    <cellStyle name="Style 179 7" xfId="28469" xr:uid="{00000000-0005-0000-0000-00002D7F0000}"/>
    <cellStyle name="Style 179 8" xfId="23569" xr:uid="{00000000-0005-0000-0000-00002E7F0000}"/>
    <cellStyle name="Style 179 9" xfId="18670" xr:uid="{00000000-0005-0000-0000-00002F7F0000}"/>
    <cellStyle name="Style 1790" xfId="43486" xr:uid="{00000000-0005-0000-0000-0000307F0000}"/>
    <cellStyle name="Style 1790 10" xfId="13770" xr:uid="{00000000-0005-0000-0000-0000317F0000}"/>
    <cellStyle name="Style 1790 11" xfId="8815" xr:uid="{00000000-0005-0000-0000-0000327F0000}"/>
    <cellStyle name="Style 1790 12" xfId="3859" xr:uid="{00000000-0005-0000-0000-0000337F0000}"/>
    <cellStyle name="Style 1790 13" xfId="47319" xr:uid="{00000000-0005-0000-0000-0000347F0000}"/>
    <cellStyle name="Style 1790 14" xfId="52218" xr:uid="{00000000-0005-0000-0000-0000357F0000}"/>
    <cellStyle name="Style 1790 15" xfId="58430" xr:uid="{00000000-0005-0000-0000-0000367F0000}"/>
    <cellStyle name="Style 1790 2" xfId="40713" xr:uid="{00000000-0005-0000-0000-0000377F0000}"/>
    <cellStyle name="Style 1790 2 2" xfId="26017" xr:uid="{00000000-0005-0000-0000-0000387F0000}"/>
    <cellStyle name="Style 1790 2 3" xfId="21118" xr:uid="{00000000-0005-0000-0000-0000397F0000}"/>
    <cellStyle name="Style 1790 2 4" xfId="16219" xr:uid="{00000000-0005-0000-0000-00003A7F0000}"/>
    <cellStyle name="Style 1790 2 5" xfId="11320" xr:uid="{00000000-0005-0000-0000-00003B7F0000}"/>
    <cellStyle name="Style 1790 2 6" xfId="6364" xr:uid="{00000000-0005-0000-0000-00003C7F0000}"/>
    <cellStyle name="Style 1790 2 7" xfId="1409" xr:uid="{00000000-0005-0000-0000-00003D7F0000}"/>
    <cellStyle name="Style 1790 2 8" xfId="49769" xr:uid="{00000000-0005-0000-0000-00003E7F0000}"/>
    <cellStyle name="Style 1790 2 9" xfId="54668" xr:uid="{00000000-0005-0000-0000-00003F7F0000}"/>
    <cellStyle name="Style 1790 3" xfId="38264" xr:uid="{00000000-0005-0000-0000-0000407F0000}"/>
    <cellStyle name="Style 1790 4" xfId="35815" xr:uid="{00000000-0005-0000-0000-0000417F0000}"/>
    <cellStyle name="Style 1790 5" xfId="33366" xr:uid="{00000000-0005-0000-0000-0000427F0000}"/>
    <cellStyle name="Style 1790 6" xfId="30917" xr:uid="{00000000-0005-0000-0000-0000437F0000}"/>
    <cellStyle name="Style 1790 7" xfId="28468" xr:uid="{00000000-0005-0000-0000-0000447F0000}"/>
    <cellStyle name="Style 1790 8" xfId="23568" xr:uid="{00000000-0005-0000-0000-0000457F0000}"/>
    <cellStyle name="Style 1790 9" xfId="18669" xr:uid="{00000000-0005-0000-0000-0000467F0000}"/>
    <cellStyle name="Style 1791" xfId="43485" xr:uid="{00000000-0005-0000-0000-0000477F0000}"/>
    <cellStyle name="Style 1791 10" xfId="13769" xr:uid="{00000000-0005-0000-0000-0000487F0000}"/>
    <cellStyle name="Style 1791 11" xfId="8814" xr:uid="{00000000-0005-0000-0000-0000497F0000}"/>
    <cellStyle name="Style 1791 12" xfId="3858" xr:uid="{00000000-0005-0000-0000-00004A7F0000}"/>
    <cellStyle name="Style 1791 13" xfId="47320" xr:uid="{00000000-0005-0000-0000-00004B7F0000}"/>
    <cellStyle name="Style 1791 14" xfId="52219" xr:uid="{00000000-0005-0000-0000-00004C7F0000}"/>
    <cellStyle name="Style 1791 15" xfId="58431" xr:uid="{00000000-0005-0000-0000-00004D7F0000}"/>
    <cellStyle name="Style 1791 2" xfId="40712" xr:uid="{00000000-0005-0000-0000-00004E7F0000}"/>
    <cellStyle name="Style 1791 2 2" xfId="26016" xr:uid="{00000000-0005-0000-0000-00004F7F0000}"/>
    <cellStyle name="Style 1791 2 3" xfId="21117" xr:uid="{00000000-0005-0000-0000-0000507F0000}"/>
    <cellStyle name="Style 1791 2 4" xfId="16218" xr:uid="{00000000-0005-0000-0000-0000517F0000}"/>
    <cellStyle name="Style 1791 2 5" xfId="11319" xr:uid="{00000000-0005-0000-0000-0000527F0000}"/>
    <cellStyle name="Style 1791 2 6" xfId="6363" xr:uid="{00000000-0005-0000-0000-0000537F0000}"/>
    <cellStyle name="Style 1791 2 7" xfId="1408" xr:uid="{00000000-0005-0000-0000-0000547F0000}"/>
    <cellStyle name="Style 1791 2 8" xfId="49770" xr:uid="{00000000-0005-0000-0000-0000557F0000}"/>
    <cellStyle name="Style 1791 2 9" xfId="54669" xr:uid="{00000000-0005-0000-0000-0000567F0000}"/>
    <cellStyle name="Style 1791 3" xfId="38263" xr:uid="{00000000-0005-0000-0000-0000577F0000}"/>
    <cellStyle name="Style 1791 4" xfId="35814" xr:uid="{00000000-0005-0000-0000-0000587F0000}"/>
    <cellStyle name="Style 1791 5" xfId="33365" xr:uid="{00000000-0005-0000-0000-0000597F0000}"/>
    <cellStyle name="Style 1791 6" xfId="30916" xr:uid="{00000000-0005-0000-0000-00005A7F0000}"/>
    <cellStyle name="Style 1791 7" xfId="28467" xr:uid="{00000000-0005-0000-0000-00005B7F0000}"/>
    <cellStyle name="Style 1791 8" xfId="23567" xr:uid="{00000000-0005-0000-0000-00005C7F0000}"/>
    <cellStyle name="Style 1791 9" xfId="18668" xr:uid="{00000000-0005-0000-0000-00005D7F0000}"/>
    <cellStyle name="Style 1792" xfId="43484" xr:uid="{00000000-0005-0000-0000-00005E7F0000}"/>
    <cellStyle name="Style 1792 10" xfId="13768" xr:uid="{00000000-0005-0000-0000-00005F7F0000}"/>
    <cellStyle name="Style 1792 11" xfId="8813" xr:uid="{00000000-0005-0000-0000-0000607F0000}"/>
    <cellStyle name="Style 1792 12" xfId="3857" xr:uid="{00000000-0005-0000-0000-0000617F0000}"/>
    <cellStyle name="Style 1792 13" xfId="47321" xr:uid="{00000000-0005-0000-0000-0000627F0000}"/>
    <cellStyle name="Style 1792 14" xfId="52220" xr:uid="{00000000-0005-0000-0000-0000637F0000}"/>
    <cellStyle name="Style 1792 15" xfId="58432" xr:uid="{00000000-0005-0000-0000-0000647F0000}"/>
    <cellStyle name="Style 1792 2" xfId="40711" xr:uid="{00000000-0005-0000-0000-0000657F0000}"/>
    <cellStyle name="Style 1792 2 2" xfId="26015" xr:uid="{00000000-0005-0000-0000-0000667F0000}"/>
    <cellStyle name="Style 1792 2 3" xfId="21116" xr:uid="{00000000-0005-0000-0000-0000677F0000}"/>
    <cellStyle name="Style 1792 2 4" xfId="16217" xr:uid="{00000000-0005-0000-0000-0000687F0000}"/>
    <cellStyle name="Style 1792 2 5" xfId="11318" xr:uid="{00000000-0005-0000-0000-0000697F0000}"/>
    <cellStyle name="Style 1792 2 6" xfId="6362" xr:uid="{00000000-0005-0000-0000-00006A7F0000}"/>
    <cellStyle name="Style 1792 2 7" xfId="1407" xr:uid="{00000000-0005-0000-0000-00006B7F0000}"/>
    <cellStyle name="Style 1792 2 8" xfId="49771" xr:uid="{00000000-0005-0000-0000-00006C7F0000}"/>
    <cellStyle name="Style 1792 2 9" xfId="54670" xr:uid="{00000000-0005-0000-0000-00006D7F0000}"/>
    <cellStyle name="Style 1792 3" xfId="38262" xr:uid="{00000000-0005-0000-0000-00006E7F0000}"/>
    <cellStyle name="Style 1792 4" xfId="35813" xr:uid="{00000000-0005-0000-0000-00006F7F0000}"/>
    <cellStyle name="Style 1792 5" xfId="33364" xr:uid="{00000000-0005-0000-0000-0000707F0000}"/>
    <cellStyle name="Style 1792 6" xfId="30915" xr:uid="{00000000-0005-0000-0000-0000717F0000}"/>
    <cellStyle name="Style 1792 7" xfId="28466" xr:uid="{00000000-0005-0000-0000-0000727F0000}"/>
    <cellStyle name="Style 1792 8" xfId="23566" xr:uid="{00000000-0005-0000-0000-0000737F0000}"/>
    <cellStyle name="Style 1792 9" xfId="18667" xr:uid="{00000000-0005-0000-0000-0000747F0000}"/>
    <cellStyle name="Style 1793" xfId="43483" xr:uid="{00000000-0005-0000-0000-0000757F0000}"/>
    <cellStyle name="Style 1793 10" xfId="13767" xr:uid="{00000000-0005-0000-0000-0000767F0000}"/>
    <cellStyle name="Style 1793 11" xfId="8812" xr:uid="{00000000-0005-0000-0000-0000777F0000}"/>
    <cellStyle name="Style 1793 12" xfId="3856" xr:uid="{00000000-0005-0000-0000-0000787F0000}"/>
    <cellStyle name="Style 1793 13" xfId="47322" xr:uid="{00000000-0005-0000-0000-0000797F0000}"/>
    <cellStyle name="Style 1793 14" xfId="52221" xr:uid="{00000000-0005-0000-0000-00007A7F0000}"/>
    <cellStyle name="Style 1793 15" xfId="58433" xr:uid="{00000000-0005-0000-0000-00007B7F0000}"/>
    <cellStyle name="Style 1793 2" xfId="40710" xr:uid="{00000000-0005-0000-0000-00007C7F0000}"/>
    <cellStyle name="Style 1793 2 2" xfId="26014" xr:uid="{00000000-0005-0000-0000-00007D7F0000}"/>
    <cellStyle name="Style 1793 2 3" xfId="21115" xr:uid="{00000000-0005-0000-0000-00007E7F0000}"/>
    <cellStyle name="Style 1793 2 4" xfId="16216" xr:uid="{00000000-0005-0000-0000-00007F7F0000}"/>
    <cellStyle name="Style 1793 2 5" xfId="11317" xr:uid="{00000000-0005-0000-0000-0000807F0000}"/>
    <cellStyle name="Style 1793 2 6" xfId="6361" xr:uid="{00000000-0005-0000-0000-0000817F0000}"/>
    <cellStyle name="Style 1793 2 7" xfId="1406" xr:uid="{00000000-0005-0000-0000-0000827F0000}"/>
    <cellStyle name="Style 1793 2 8" xfId="49772" xr:uid="{00000000-0005-0000-0000-0000837F0000}"/>
    <cellStyle name="Style 1793 2 9" xfId="54671" xr:uid="{00000000-0005-0000-0000-0000847F0000}"/>
    <cellStyle name="Style 1793 3" xfId="38261" xr:uid="{00000000-0005-0000-0000-0000857F0000}"/>
    <cellStyle name="Style 1793 4" xfId="35812" xr:uid="{00000000-0005-0000-0000-0000867F0000}"/>
    <cellStyle name="Style 1793 5" xfId="33363" xr:uid="{00000000-0005-0000-0000-0000877F0000}"/>
    <cellStyle name="Style 1793 6" xfId="30914" xr:uid="{00000000-0005-0000-0000-0000887F0000}"/>
    <cellStyle name="Style 1793 7" xfId="28465" xr:uid="{00000000-0005-0000-0000-0000897F0000}"/>
    <cellStyle name="Style 1793 8" xfId="23565" xr:uid="{00000000-0005-0000-0000-00008A7F0000}"/>
    <cellStyle name="Style 1793 9" xfId="18666" xr:uid="{00000000-0005-0000-0000-00008B7F0000}"/>
    <cellStyle name="Style 1794" xfId="43482" xr:uid="{00000000-0005-0000-0000-00008C7F0000}"/>
    <cellStyle name="Style 1794 10" xfId="13766" xr:uid="{00000000-0005-0000-0000-00008D7F0000}"/>
    <cellStyle name="Style 1794 11" xfId="8811" xr:uid="{00000000-0005-0000-0000-00008E7F0000}"/>
    <cellStyle name="Style 1794 12" xfId="3855" xr:uid="{00000000-0005-0000-0000-00008F7F0000}"/>
    <cellStyle name="Style 1794 13" xfId="47323" xr:uid="{00000000-0005-0000-0000-0000907F0000}"/>
    <cellStyle name="Style 1794 14" xfId="52222" xr:uid="{00000000-0005-0000-0000-0000917F0000}"/>
    <cellStyle name="Style 1794 15" xfId="58434" xr:uid="{00000000-0005-0000-0000-0000927F0000}"/>
    <cellStyle name="Style 1794 2" xfId="40709" xr:uid="{00000000-0005-0000-0000-0000937F0000}"/>
    <cellStyle name="Style 1794 2 2" xfId="26013" xr:uid="{00000000-0005-0000-0000-0000947F0000}"/>
    <cellStyle name="Style 1794 2 3" xfId="21114" xr:uid="{00000000-0005-0000-0000-0000957F0000}"/>
    <cellStyle name="Style 1794 2 4" xfId="16215" xr:uid="{00000000-0005-0000-0000-0000967F0000}"/>
    <cellStyle name="Style 1794 2 5" xfId="11316" xr:uid="{00000000-0005-0000-0000-0000977F0000}"/>
    <cellStyle name="Style 1794 2 6" xfId="6360" xr:uid="{00000000-0005-0000-0000-0000987F0000}"/>
    <cellStyle name="Style 1794 2 7" xfId="1405" xr:uid="{00000000-0005-0000-0000-0000997F0000}"/>
    <cellStyle name="Style 1794 2 8" xfId="49773" xr:uid="{00000000-0005-0000-0000-00009A7F0000}"/>
    <cellStyle name="Style 1794 2 9" xfId="54672" xr:uid="{00000000-0005-0000-0000-00009B7F0000}"/>
    <cellStyle name="Style 1794 3" xfId="38260" xr:uid="{00000000-0005-0000-0000-00009C7F0000}"/>
    <cellStyle name="Style 1794 4" xfId="35811" xr:uid="{00000000-0005-0000-0000-00009D7F0000}"/>
    <cellStyle name="Style 1794 5" xfId="33362" xr:uid="{00000000-0005-0000-0000-00009E7F0000}"/>
    <cellStyle name="Style 1794 6" xfId="30913" xr:uid="{00000000-0005-0000-0000-00009F7F0000}"/>
    <cellStyle name="Style 1794 7" xfId="28464" xr:uid="{00000000-0005-0000-0000-0000A07F0000}"/>
    <cellStyle name="Style 1794 8" xfId="23564" xr:uid="{00000000-0005-0000-0000-0000A17F0000}"/>
    <cellStyle name="Style 1794 9" xfId="18665" xr:uid="{00000000-0005-0000-0000-0000A27F0000}"/>
    <cellStyle name="Style 1795" xfId="43481" xr:uid="{00000000-0005-0000-0000-0000A37F0000}"/>
    <cellStyle name="Style 1795 10" xfId="13765" xr:uid="{00000000-0005-0000-0000-0000A47F0000}"/>
    <cellStyle name="Style 1795 11" xfId="8810" xr:uid="{00000000-0005-0000-0000-0000A57F0000}"/>
    <cellStyle name="Style 1795 12" xfId="3854" xr:uid="{00000000-0005-0000-0000-0000A67F0000}"/>
    <cellStyle name="Style 1795 13" xfId="47324" xr:uid="{00000000-0005-0000-0000-0000A77F0000}"/>
    <cellStyle name="Style 1795 14" xfId="52223" xr:uid="{00000000-0005-0000-0000-0000A87F0000}"/>
    <cellStyle name="Style 1795 15" xfId="58435" xr:uid="{00000000-0005-0000-0000-0000A97F0000}"/>
    <cellStyle name="Style 1795 2" xfId="40708" xr:uid="{00000000-0005-0000-0000-0000AA7F0000}"/>
    <cellStyle name="Style 1795 2 2" xfId="26012" xr:uid="{00000000-0005-0000-0000-0000AB7F0000}"/>
    <cellStyle name="Style 1795 2 3" xfId="21113" xr:uid="{00000000-0005-0000-0000-0000AC7F0000}"/>
    <cellStyle name="Style 1795 2 4" xfId="16214" xr:uid="{00000000-0005-0000-0000-0000AD7F0000}"/>
    <cellStyle name="Style 1795 2 5" xfId="11315" xr:uid="{00000000-0005-0000-0000-0000AE7F0000}"/>
    <cellStyle name="Style 1795 2 6" xfId="6359" xr:uid="{00000000-0005-0000-0000-0000AF7F0000}"/>
    <cellStyle name="Style 1795 2 7" xfId="1404" xr:uid="{00000000-0005-0000-0000-0000B07F0000}"/>
    <cellStyle name="Style 1795 2 8" xfId="49774" xr:uid="{00000000-0005-0000-0000-0000B17F0000}"/>
    <cellStyle name="Style 1795 2 9" xfId="54673" xr:uid="{00000000-0005-0000-0000-0000B27F0000}"/>
    <cellStyle name="Style 1795 3" xfId="38259" xr:uid="{00000000-0005-0000-0000-0000B37F0000}"/>
    <cellStyle name="Style 1795 4" xfId="35810" xr:uid="{00000000-0005-0000-0000-0000B47F0000}"/>
    <cellStyle name="Style 1795 5" xfId="33361" xr:uid="{00000000-0005-0000-0000-0000B57F0000}"/>
    <cellStyle name="Style 1795 6" xfId="30912" xr:uid="{00000000-0005-0000-0000-0000B67F0000}"/>
    <cellStyle name="Style 1795 7" xfId="28463" xr:uid="{00000000-0005-0000-0000-0000B77F0000}"/>
    <cellStyle name="Style 1795 8" xfId="23563" xr:uid="{00000000-0005-0000-0000-0000B87F0000}"/>
    <cellStyle name="Style 1795 9" xfId="18664" xr:uid="{00000000-0005-0000-0000-0000B97F0000}"/>
    <cellStyle name="Style 1796" xfId="43480" xr:uid="{00000000-0005-0000-0000-0000BA7F0000}"/>
    <cellStyle name="Style 1796 10" xfId="13764" xr:uid="{00000000-0005-0000-0000-0000BB7F0000}"/>
    <cellStyle name="Style 1796 11" xfId="8809" xr:uid="{00000000-0005-0000-0000-0000BC7F0000}"/>
    <cellStyle name="Style 1796 12" xfId="3853" xr:uid="{00000000-0005-0000-0000-0000BD7F0000}"/>
    <cellStyle name="Style 1796 13" xfId="47325" xr:uid="{00000000-0005-0000-0000-0000BE7F0000}"/>
    <cellStyle name="Style 1796 14" xfId="52224" xr:uid="{00000000-0005-0000-0000-0000BF7F0000}"/>
    <cellStyle name="Style 1796 15" xfId="58436" xr:uid="{00000000-0005-0000-0000-0000C07F0000}"/>
    <cellStyle name="Style 1796 2" xfId="40707" xr:uid="{00000000-0005-0000-0000-0000C17F0000}"/>
    <cellStyle name="Style 1796 2 2" xfId="26011" xr:uid="{00000000-0005-0000-0000-0000C27F0000}"/>
    <cellStyle name="Style 1796 2 3" xfId="21112" xr:uid="{00000000-0005-0000-0000-0000C37F0000}"/>
    <cellStyle name="Style 1796 2 4" xfId="16213" xr:uid="{00000000-0005-0000-0000-0000C47F0000}"/>
    <cellStyle name="Style 1796 2 5" xfId="11314" xr:uid="{00000000-0005-0000-0000-0000C57F0000}"/>
    <cellStyle name="Style 1796 2 6" xfId="6358" xr:uid="{00000000-0005-0000-0000-0000C67F0000}"/>
    <cellStyle name="Style 1796 2 7" xfId="1403" xr:uid="{00000000-0005-0000-0000-0000C77F0000}"/>
    <cellStyle name="Style 1796 2 8" xfId="49775" xr:uid="{00000000-0005-0000-0000-0000C87F0000}"/>
    <cellStyle name="Style 1796 2 9" xfId="54674" xr:uid="{00000000-0005-0000-0000-0000C97F0000}"/>
    <cellStyle name="Style 1796 3" xfId="38258" xr:uid="{00000000-0005-0000-0000-0000CA7F0000}"/>
    <cellStyle name="Style 1796 4" xfId="35809" xr:uid="{00000000-0005-0000-0000-0000CB7F0000}"/>
    <cellStyle name="Style 1796 5" xfId="33360" xr:uid="{00000000-0005-0000-0000-0000CC7F0000}"/>
    <cellStyle name="Style 1796 6" xfId="30911" xr:uid="{00000000-0005-0000-0000-0000CD7F0000}"/>
    <cellStyle name="Style 1796 7" xfId="28462" xr:uid="{00000000-0005-0000-0000-0000CE7F0000}"/>
    <cellStyle name="Style 1796 8" xfId="23562" xr:uid="{00000000-0005-0000-0000-0000CF7F0000}"/>
    <cellStyle name="Style 1796 9" xfId="18663" xr:uid="{00000000-0005-0000-0000-0000D07F0000}"/>
    <cellStyle name="Style 1797" xfId="43479" xr:uid="{00000000-0005-0000-0000-0000D17F0000}"/>
    <cellStyle name="Style 1797 10" xfId="13763" xr:uid="{00000000-0005-0000-0000-0000D27F0000}"/>
    <cellStyle name="Style 1797 11" xfId="8808" xr:uid="{00000000-0005-0000-0000-0000D37F0000}"/>
    <cellStyle name="Style 1797 12" xfId="3852" xr:uid="{00000000-0005-0000-0000-0000D47F0000}"/>
    <cellStyle name="Style 1797 13" xfId="47326" xr:uid="{00000000-0005-0000-0000-0000D57F0000}"/>
    <cellStyle name="Style 1797 14" xfId="52225" xr:uid="{00000000-0005-0000-0000-0000D67F0000}"/>
    <cellStyle name="Style 1797 15" xfId="58437" xr:uid="{00000000-0005-0000-0000-0000D77F0000}"/>
    <cellStyle name="Style 1797 2" xfId="40706" xr:uid="{00000000-0005-0000-0000-0000D87F0000}"/>
    <cellStyle name="Style 1797 2 2" xfId="26010" xr:uid="{00000000-0005-0000-0000-0000D97F0000}"/>
    <cellStyle name="Style 1797 2 3" xfId="21111" xr:uid="{00000000-0005-0000-0000-0000DA7F0000}"/>
    <cellStyle name="Style 1797 2 4" xfId="16212" xr:uid="{00000000-0005-0000-0000-0000DB7F0000}"/>
    <cellStyle name="Style 1797 2 5" xfId="11313" xr:uid="{00000000-0005-0000-0000-0000DC7F0000}"/>
    <cellStyle name="Style 1797 2 6" xfId="6357" xr:uid="{00000000-0005-0000-0000-0000DD7F0000}"/>
    <cellStyle name="Style 1797 2 7" xfId="1402" xr:uid="{00000000-0005-0000-0000-0000DE7F0000}"/>
    <cellStyle name="Style 1797 2 8" xfId="49776" xr:uid="{00000000-0005-0000-0000-0000DF7F0000}"/>
    <cellStyle name="Style 1797 2 9" xfId="54675" xr:uid="{00000000-0005-0000-0000-0000E07F0000}"/>
    <cellStyle name="Style 1797 3" xfId="38257" xr:uid="{00000000-0005-0000-0000-0000E17F0000}"/>
    <cellStyle name="Style 1797 4" xfId="35808" xr:uid="{00000000-0005-0000-0000-0000E27F0000}"/>
    <cellStyle name="Style 1797 5" xfId="33359" xr:uid="{00000000-0005-0000-0000-0000E37F0000}"/>
    <cellStyle name="Style 1797 6" xfId="30910" xr:uid="{00000000-0005-0000-0000-0000E47F0000}"/>
    <cellStyle name="Style 1797 7" xfId="28461" xr:uid="{00000000-0005-0000-0000-0000E57F0000}"/>
    <cellStyle name="Style 1797 8" xfId="23561" xr:uid="{00000000-0005-0000-0000-0000E67F0000}"/>
    <cellStyle name="Style 1797 9" xfId="18662" xr:uid="{00000000-0005-0000-0000-0000E77F0000}"/>
    <cellStyle name="Style 1798" xfId="43478" xr:uid="{00000000-0005-0000-0000-0000E87F0000}"/>
    <cellStyle name="Style 1798 10" xfId="13762" xr:uid="{00000000-0005-0000-0000-0000E97F0000}"/>
    <cellStyle name="Style 1798 11" xfId="8807" xr:uid="{00000000-0005-0000-0000-0000EA7F0000}"/>
    <cellStyle name="Style 1798 12" xfId="3851" xr:uid="{00000000-0005-0000-0000-0000EB7F0000}"/>
    <cellStyle name="Style 1798 13" xfId="47327" xr:uid="{00000000-0005-0000-0000-0000EC7F0000}"/>
    <cellStyle name="Style 1798 14" xfId="52226" xr:uid="{00000000-0005-0000-0000-0000ED7F0000}"/>
    <cellStyle name="Style 1798 15" xfId="58438" xr:uid="{00000000-0005-0000-0000-0000EE7F0000}"/>
    <cellStyle name="Style 1798 2" xfId="40705" xr:uid="{00000000-0005-0000-0000-0000EF7F0000}"/>
    <cellStyle name="Style 1798 2 2" xfId="26009" xr:uid="{00000000-0005-0000-0000-0000F07F0000}"/>
    <cellStyle name="Style 1798 2 3" xfId="21110" xr:uid="{00000000-0005-0000-0000-0000F17F0000}"/>
    <cellStyle name="Style 1798 2 4" xfId="16211" xr:uid="{00000000-0005-0000-0000-0000F27F0000}"/>
    <cellStyle name="Style 1798 2 5" xfId="11312" xr:uid="{00000000-0005-0000-0000-0000F37F0000}"/>
    <cellStyle name="Style 1798 2 6" xfId="6356" xr:uid="{00000000-0005-0000-0000-0000F47F0000}"/>
    <cellStyle name="Style 1798 2 7" xfId="1401" xr:uid="{00000000-0005-0000-0000-0000F57F0000}"/>
    <cellStyle name="Style 1798 2 8" xfId="49777" xr:uid="{00000000-0005-0000-0000-0000F67F0000}"/>
    <cellStyle name="Style 1798 2 9" xfId="54676" xr:uid="{00000000-0005-0000-0000-0000F77F0000}"/>
    <cellStyle name="Style 1798 3" xfId="38256" xr:uid="{00000000-0005-0000-0000-0000F87F0000}"/>
    <cellStyle name="Style 1798 4" xfId="35807" xr:uid="{00000000-0005-0000-0000-0000F97F0000}"/>
    <cellStyle name="Style 1798 5" xfId="33358" xr:uid="{00000000-0005-0000-0000-0000FA7F0000}"/>
    <cellStyle name="Style 1798 6" xfId="30909" xr:uid="{00000000-0005-0000-0000-0000FB7F0000}"/>
    <cellStyle name="Style 1798 7" xfId="28460" xr:uid="{00000000-0005-0000-0000-0000FC7F0000}"/>
    <cellStyle name="Style 1798 8" xfId="23560" xr:uid="{00000000-0005-0000-0000-0000FD7F0000}"/>
    <cellStyle name="Style 1798 9" xfId="18661" xr:uid="{00000000-0005-0000-0000-0000FE7F0000}"/>
    <cellStyle name="Style 1799" xfId="43477" xr:uid="{00000000-0005-0000-0000-0000FF7F0000}"/>
    <cellStyle name="Style 1799 10" xfId="13761" xr:uid="{00000000-0005-0000-0000-000000800000}"/>
    <cellStyle name="Style 1799 11" xfId="8806" xr:uid="{00000000-0005-0000-0000-000001800000}"/>
    <cellStyle name="Style 1799 12" xfId="3850" xr:uid="{00000000-0005-0000-0000-000002800000}"/>
    <cellStyle name="Style 1799 13" xfId="47328" xr:uid="{00000000-0005-0000-0000-000003800000}"/>
    <cellStyle name="Style 1799 14" xfId="52227" xr:uid="{00000000-0005-0000-0000-000004800000}"/>
    <cellStyle name="Style 1799 15" xfId="58439" xr:uid="{00000000-0005-0000-0000-000005800000}"/>
    <cellStyle name="Style 1799 2" xfId="40704" xr:uid="{00000000-0005-0000-0000-000006800000}"/>
    <cellStyle name="Style 1799 2 2" xfId="26008" xr:uid="{00000000-0005-0000-0000-000007800000}"/>
    <cellStyle name="Style 1799 2 3" xfId="21109" xr:uid="{00000000-0005-0000-0000-000008800000}"/>
    <cellStyle name="Style 1799 2 4" xfId="16210" xr:uid="{00000000-0005-0000-0000-000009800000}"/>
    <cellStyle name="Style 1799 2 5" xfId="11311" xr:uid="{00000000-0005-0000-0000-00000A800000}"/>
    <cellStyle name="Style 1799 2 6" xfId="6355" xr:uid="{00000000-0005-0000-0000-00000B800000}"/>
    <cellStyle name="Style 1799 2 7" xfId="1400" xr:uid="{00000000-0005-0000-0000-00000C800000}"/>
    <cellStyle name="Style 1799 2 8" xfId="49778" xr:uid="{00000000-0005-0000-0000-00000D800000}"/>
    <cellStyle name="Style 1799 2 9" xfId="54677" xr:uid="{00000000-0005-0000-0000-00000E800000}"/>
    <cellStyle name="Style 1799 3" xfId="38255" xr:uid="{00000000-0005-0000-0000-00000F800000}"/>
    <cellStyle name="Style 1799 4" xfId="35806" xr:uid="{00000000-0005-0000-0000-000010800000}"/>
    <cellStyle name="Style 1799 5" xfId="33357" xr:uid="{00000000-0005-0000-0000-000011800000}"/>
    <cellStyle name="Style 1799 6" xfId="30908" xr:uid="{00000000-0005-0000-0000-000012800000}"/>
    <cellStyle name="Style 1799 7" xfId="28459" xr:uid="{00000000-0005-0000-0000-000013800000}"/>
    <cellStyle name="Style 1799 8" xfId="23559" xr:uid="{00000000-0005-0000-0000-000014800000}"/>
    <cellStyle name="Style 1799 9" xfId="18660" xr:uid="{00000000-0005-0000-0000-000015800000}"/>
    <cellStyle name="Style 18" xfId="43476" xr:uid="{00000000-0005-0000-0000-000016800000}"/>
    <cellStyle name="Style 18 10" xfId="13760" xr:uid="{00000000-0005-0000-0000-000017800000}"/>
    <cellStyle name="Style 18 11" xfId="8805" xr:uid="{00000000-0005-0000-0000-000018800000}"/>
    <cellStyle name="Style 18 12" xfId="3849" xr:uid="{00000000-0005-0000-0000-000019800000}"/>
    <cellStyle name="Style 18 13" xfId="47329" xr:uid="{00000000-0005-0000-0000-00001A800000}"/>
    <cellStyle name="Style 18 14" xfId="52228" xr:uid="{00000000-0005-0000-0000-00001B800000}"/>
    <cellStyle name="Style 18 15" xfId="58440" xr:uid="{00000000-0005-0000-0000-00001C800000}"/>
    <cellStyle name="Style 18 2" xfId="40703" xr:uid="{00000000-0005-0000-0000-00001D800000}"/>
    <cellStyle name="Style 18 2 2" xfId="26007" xr:uid="{00000000-0005-0000-0000-00001E800000}"/>
    <cellStyle name="Style 18 2 3" xfId="21108" xr:uid="{00000000-0005-0000-0000-00001F800000}"/>
    <cellStyle name="Style 18 2 4" xfId="16209" xr:uid="{00000000-0005-0000-0000-000020800000}"/>
    <cellStyle name="Style 18 2 5" xfId="11310" xr:uid="{00000000-0005-0000-0000-000021800000}"/>
    <cellStyle name="Style 18 2 6" xfId="6354" xr:uid="{00000000-0005-0000-0000-000022800000}"/>
    <cellStyle name="Style 18 2 7" xfId="1399" xr:uid="{00000000-0005-0000-0000-000023800000}"/>
    <cellStyle name="Style 18 2 8" xfId="49779" xr:uid="{00000000-0005-0000-0000-000024800000}"/>
    <cellStyle name="Style 18 2 9" xfId="54678" xr:uid="{00000000-0005-0000-0000-000025800000}"/>
    <cellStyle name="Style 18 3" xfId="38254" xr:uid="{00000000-0005-0000-0000-000026800000}"/>
    <cellStyle name="Style 18 4" xfId="35805" xr:uid="{00000000-0005-0000-0000-000027800000}"/>
    <cellStyle name="Style 18 5" xfId="33356" xr:uid="{00000000-0005-0000-0000-000028800000}"/>
    <cellStyle name="Style 18 6" xfId="30907" xr:uid="{00000000-0005-0000-0000-000029800000}"/>
    <cellStyle name="Style 18 7" xfId="28458" xr:uid="{00000000-0005-0000-0000-00002A800000}"/>
    <cellStyle name="Style 18 8" xfId="23558" xr:uid="{00000000-0005-0000-0000-00002B800000}"/>
    <cellStyle name="Style 18 9" xfId="18659" xr:uid="{00000000-0005-0000-0000-00002C800000}"/>
    <cellStyle name="Style 180" xfId="43475" xr:uid="{00000000-0005-0000-0000-00002D800000}"/>
    <cellStyle name="Style 180 10" xfId="13759" xr:uid="{00000000-0005-0000-0000-00002E800000}"/>
    <cellStyle name="Style 180 11" xfId="8804" xr:uid="{00000000-0005-0000-0000-00002F800000}"/>
    <cellStyle name="Style 180 12" xfId="3848" xr:uid="{00000000-0005-0000-0000-000030800000}"/>
    <cellStyle name="Style 180 13" xfId="47330" xr:uid="{00000000-0005-0000-0000-000031800000}"/>
    <cellStyle name="Style 180 14" xfId="52229" xr:uid="{00000000-0005-0000-0000-000032800000}"/>
    <cellStyle name="Style 180 15" xfId="58441" xr:uid="{00000000-0005-0000-0000-000033800000}"/>
    <cellStyle name="Style 180 2" xfId="40702" xr:uid="{00000000-0005-0000-0000-000034800000}"/>
    <cellStyle name="Style 180 2 2" xfId="26006" xr:uid="{00000000-0005-0000-0000-000035800000}"/>
    <cellStyle name="Style 180 2 3" xfId="21107" xr:uid="{00000000-0005-0000-0000-000036800000}"/>
    <cellStyle name="Style 180 2 4" xfId="16208" xr:uid="{00000000-0005-0000-0000-000037800000}"/>
    <cellStyle name="Style 180 2 5" xfId="11309" xr:uid="{00000000-0005-0000-0000-000038800000}"/>
    <cellStyle name="Style 180 2 6" xfId="6353" xr:uid="{00000000-0005-0000-0000-000039800000}"/>
    <cellStyle name="Style 180 2 7" xfId="1398" xr:uid="{00000000-0005-0000-0000-00003A800000}"/>
    <cellStyle name="Style 180 2 8" xfId="49780" xr:uid="{00000000-0005-0000-0000-00003B800000}"/>
    <cellStyle name="Style 180 2 9" xfId="54679" xr:uid="{00000000-0005-0000-0000-00003C800000}"/>
    <cellStyle name="Style 180 3" xfId="38253" xr:uid="{00000000-0005-0000-0000-00003D800000}"/>
    <cellStyle name="Style 180 4" xfId="35804" xr:uid="{00000000-0005-0000-0000-00003E800000}"/>
    <cellStyle name="Style 180 5" xfId="33355" xr:uid="{00000000-0005-0000-0000-00003F800000}"/>
    <cellStyle name="Style 180 6" xfId="30906" xr:uid="{00000000-0005-0000-0000-000040800000}"/>
    <cellStyle name="Style 180 7" xfId="28457" xr:uid="{00000000-0005-0000-0000-000041800000}"/>
    <cellStyle name="Style 180 8" xfId="23557" xr:uid="{00000000-0005-0000-0000-000042800000}"/>
    <cellStyle name="Style 180 9" xfId="18658" xr:uid="{00000000-0005-0000-0000-000043800000}"/>
    <cellStyle name="Style 1800" xfId="43474" xr:uid="{00000000-0005-0000-0000-000044800000}"/>
    <cellStyle name="Style 1800 10" xfId="13758" xr:uid="{00000000-0005-0000-0000-000045800000}"/>
    <cellStyle name="Style 1800 11" xfId="8803" xr:uid="{00000000-0005-0000-0000-000046800000}"/>
    <cellStyle name="Style 1800 12" xfId="3847" xr:uid="{00000000-0005-0000-0000-000047800000}"/>
    <cellStyle name="Style 1800 13" xfId="47331" xr:uid="{00000000-0005-0000-0000-000048800000}"/>
    <cellStyle name="Style 1800 14" xfId="52230" xr:uid="{00000000-0005-0000-0000-000049800000}"/>
    <cellStyle name="Style 1800 15" xfId="58442" xr:uid="{00000000-0005-0000-0000-00004A800000}"/>
    <cellStyle name="Style 1800 2" xfId="40701" xr:uid="{00000000-0005-0000-0000-00004B800000}"/>
    <cellStyle name="Style 1800 2 2" xfId="26005" xr:uid="{00000000-0005-0000-0000-00004C800000}"/>
    <cellStyle name="Style 1800 2 3" xfId="21106" xr:uid="{00000000-0005-0000-0000-00004D800000}"/>
    <cellStyle name="Style 1800 2 4" xfId="16207" xr:uid="{00000000-0005-0000-0000-00004E800000}"/>
    <cellStyle name="Style 1800 2 5" xfId="11308" xr:uid="{00000000-0005-0000-0000-00004F800000}"/>
    <cellStyle name="Style 1800 2 6" xfId="6352" xr:uid="{00000000-0005-0000-0000-000050800000}"/>
    <cellStyle name="Style 1800 2 7" xfId="1397" xr:uid="{00000000-0005-0000-0000-000051800000}"/>
    <cellStyle name="Style 1800 2 8" xfId="49781" xr:uid="{00000000-0005-0000-0000-000052800000}"/>
    <cellStyle name="Style 1800 2 9" xfId="54680" xr:uid="{00000000-0005-0000-0000-000053800000}"/>
    <cellStyle name="Style 1800 3" xfId="38252" xr:uid="{00000000-0005-0000-0000-000054800000}"/>
    <cellStyle name="Style 1800 4" xfId="35803" xr:uid="{00000000-0005-0000-0000-000055800000}"/>
    <cellStyle name="Style 1800 5" xfId="33354" xr:uid="{00000000-0005-0000-0000-000056800000}"/>
    <cellStyle name="Style 1800 6" xfId="30905" xr:uid="{00000000-0005-0000-0000-000057800000}"/>
    <cellStyle name="Style 1800 7" xfId="28456" xr:uid="{00000000-0005-0000-0000-000058800000}"/>
    <cellStyle name="Style 1800 8" xfId="23556" xr:uid="{00000000-0005-0000-0000-000059800000}"/>
    <cellStyle name="Style 1800 9" xfId="18657" xr:uid="{00000000-0005-0000-0000-00005A800000}"/>
    <cellStyle name="Style 1801" xfId="43473" xr:uid="{00000000-0005-0000-0000-00005B800000}"/>
    <cellStyle name="Style 1801 10" xfId="13757" xr:uid="{00000000-0005-0000-0000-00005C800000}"/>
    <cellStyle name="Style 1801 11" xfId="8802" xr:uid="{00000000-0005-0000-0000-00005D800000}"/>
    <cellStyle name="Style 1801 12" xfId="3846" xr:uid="{00000000-0005-0000-0000-00005E800000}"/>
    <cellStyle name="Style 1801 13" xfId="47332" xr:uid="{00000000-0005-0000-0000-00005F800000}"/>
    <cellStyle name="Style 1801 14" xfId="52231" xr:uid="{00000000-0005-0000-0000-000060800000}"/>
    <cellStyle name="Style 1801 15" xfId="58443" xr:uid="{00000000-0005-0000-0000-000061800000}"/>
    <cellStyle name="Style 1801 2" xfId="40700" xr:uid="{00000000-0005-0000-0000-000062800000}"/>
    <cellStyle name="Style 1801 2 2" xfId="26004" xr:uid="{00000000-0005-0000-0000-000063800000}"/>
    <cellStyle name="Style 1801 2 3" xfId="21105" xr:uid="{00000000-0005-0000-0000-000064800000}"/>
    <cellStyle name="Style 1801 2 4" xfId="16206" xr:uid="{00000000-0005-0000-0000-000065800000}"/>
    <cellStyle name="Style 1801 2 5" xfId="11307" xr:uid="{00000000-0005-0000-0000-000066800000}"/>
    <cellStyle name="Style 1801 2 6" xfId="6351" xr:uid="{00000000-0005-0000-0000-000067800000}"/>
    <cellStyle name="Style 1801 2 7" xfId="1396" xr:uid="{00000000-0005-0000-0000-000068800000}"/>
    <cellStyle name="Style 1801 2 8" xfId="49782" xr:uid="{00000000-0005-0000-0000-000069800000}"/>
    <cellStyle name="Style 1801 2 9" xfId="54681" xr:uid="{00000000-0005-0000-0000-00006A800000}"/>
    <cellStyle name="Style 1801 3" xfId="38251" xr:uid="{00000000-0005-0000-0000-00006B800000}"/>
    <cellStyle name="Style 1801 4" xfId="35802" xr:uid="{00000000-0005-0000-0000-00006C800000}"/>
    <cellStyle name="Style 1801 5" xfId="33353" xr:uid="{00000000-0005-0000-0000-00006D800000}"/>
    <cellStyle name="Style 1801 6" xfId="30904" xr:uid="{00000000-0005-0000-0000-00006E800000}"/>
    <cellStyle name="Style 1801 7" xfId="28455" xr:uid="{00000000-0005-0000-0000-00006F800000}"/>
    <cellStyle name="Style 1801 8" xfId="23555" xr:uid="{00000000-0005-0000-0000-000070800000}"/>
    <cellStyle name="Style 1801 9" xfId="18656" xr:uid="{00000000-0005-0000-0000-000071800000}"/>
    <cellStyle name="Style 1802" xfId="43472" xr:uid="{00000000-0005-0000-0000-000072800000}"/>
    <cellStyle name="Style 1802 10" xfId="13756" xr:uid="{00000000-0005-0000-0000-000073800000}"/>
    <cellStyle name="Style 1802 11" xfId="8801" xr:uid="{00000000-0005-0000-0000-000074800000}"/>
    <cellStyle name="Style 1802 12" xfId="3845" xr:uid="{00000000-0005-0000-0000-000075800000}"/>
    <cellStyle name="Style 1802 13" xfId="47333" xr:uid="{00000000-0005-0000-0000-000076800000}"/>
    <cellStyle name="Style 1802 14" xfId="52232" xr:uid="{00000000-0005-0000-0000-000077800000}"/>
    <cellStyle name="Style 1802 15" xfId="58444" xr:uid="{00000000-0005-0000-0000-000078800000}"/>
    <cellStyle name="Style 1802 2" xfId="40699" xr:uid="{00000000-0005-0000-0000-000079800000}"/>
    <cellStyle name="Style 1802 2 2" xfId="26003" xr:uid="{00000000-0005-0000-0000-00007A800000}"/>
    <cellStyle name="Style 1802 2 3" xfId="21104" xr:uid="{00000000-0005-0000-0000-00007B800000}"/>
    <cellStyle name="Style 1802 2 4" xfId="16205" xr:uid="{00000000-0005-0000-0000-00007C800000}"/>
    <cellStyle name="Style 1802 2 5" xfId="11306" xr:uid="{00000000-0005-0000-0000-00007D800000}"/>
    <cellStyle name="Style 1802 2 6" xfId="6350" xr:uid="{00000000-0005-0000-0000-00007E800000}"/>
    <cellStyle name="Style 1802 2 7" xfId="1395" xr:uid="{00000000-0005-0000-0000-00007F800000}"/>
    <cellStyle name="Style 1802 2 8" xfId="49783" xr:uid="{00000000-0005-0000-0000-000080800000}"/>
    <cellStyle name="Style 1802 2 9" xfId="54682" xr:uid="{00000000-0005-0000-0000-000081800000}"/>
    <cellStyle name="Style 1802 3" xfId="38250" xr:uid="{00000000-0005-0000-0000-000082800000}"/>
    <cellStyle name="Style 1802 4" xfId="35801" xr:uid="{00000000-0005-0000-0000-000083800000}"/>
    <cellStyle name="Style 1802 5" xfId="33352" xr:uid="{00000000-0005-0000-0000-000084800000}"/>
    <cellStyle name="Style 1802 6" xfId="30903" xr:uid="{00000000-0005-0000-0000-000085800000}"/>
    <cellStyle name="Style 1802 7" xfId="28454" xr:uid="{00000000-0005-0000-0000-000086800000}"/>
    <cellStyle name="Style 1802 8" xfId="23554" xr:uid="{00000000-0005-0000-0000-000087800000}"/>
    <cellStyle name="Style 1802 9" xfId="18655" xr:uid="{00000000-0005-0000-0000-000088800000}"/>
    <cellStyle name="Style 1803" xfId="43471" xr:uid="{00000000-0005-0000-0000-000089800000}"/>
    <cellStyle name="Style 1803 10" xfId="13755" xr:uid="{00000000-0005-0000-0000-00008A800000}"/>
    <cellStyle name="Style 1803 11" xfId="8800" xr:uid="{00000000-0005-0000-0000-00008B800000}"/>
    <cellStyle name="Style 1803 12" xfId="3844" xr:uid="{00000000-0005-0000-0000-00008C800000}"/>
    <cellStyle name="Style 1803 13" xfId="47334" xr:uid="{00000000-0005-0000-0000-00008D800000}"/>
    <cellStyle name="Style 1803 14" xfId="52233" xr:uid="{00000000-0005-0000-0000-00008E800000}"/>
    <cellStyle name="Style 1803 15" xfId="58445" xr:uid="{00000000-0005-0000-0000-00008F800000}"/>
    <cellStyle name="Style 1803 2" xfId="40698" xr:uid="{00000000-0005-0000-0000-000090800000}"/>
    <cellStyle name="Style 1803 2 2" xfId="26002" xr:uid="{00000000-0005-0000-0000-000091800000}"/>
    <cellStyle name="Style 1803 2 3" xfId="21103" xr:uid="{00000000-0005-0000-0000-000092800000}"/>
    <cellStyle name="Style 1803 2 4" xfId="16204" xr:uid="{00000000-0005-0000-0000-000093800000}"/>
    <cellStyle name="Style 1803 2 5" xfId="11305" xr:uid="{00000000-0005-0000-0000-000094800000}"/>
    <cellStyle name="Style 1803 2 6" xfId="6349" xr:uid="{00000000-0005-0000-0000-000095800000}"/>
    <cellStyle name="Style 1803 2 7" xfId="1394" xr:uid="{00000000-0005-0000-0000-000096800000}"/>
    <cellStyle name="Style 1803 2 8" xfId="49784" xr:uid="{00000000-0005-0000-0000-000097800000}"/>
    <cellStyle name="Style 1803 2 9" xfId="54683" xr:uid="{00000000-0005-0000-0000-000098800000}"/>
    <cellStyle name="Style 1803 3" xfId="38249" xr:uid="{00000000-0005-0000-0000-000099800000}"/>
    <cellStyle name="Style 1803 4" xfId="35800" xr:uid="{00000000-0005-0000-0000-00009A800000}"/>
    <cellStyle name="Style 1803 5" xfId="33351" xr:uid="{00000000-0005-0000-0000-00009B800000}"/>
    <cellStyle name="Style 1803 6" xfId="30902" xr:uid="{00000000-0005-0000-0000-00009C800000}"/>
    <cellStyle name="Style 1803 7" xfId="28453" xr:uid="{00000000-0005-0000-0000-00009D800000}"/>
    <cellStyle name="Style 1803 8" xfId="23553" xr:uid="{00000000-0005-0000-0000-00009E800000}"/>
    <cellStyle name="Style 1803 9" xfId="18654" xr:uid="{00000000-0005-0000-0000-00009F800000}"/>
    <cellStyle name="Style 1804" xfId="43470" xr:uid="{00000000-0005-0000-0000-0000A0800000}"/>
    <cellStyle name="Style 1804 10" xfId="13754" xr:uid="{00000000-0005-0000-0000-0000A1800000}"/>
    <cellStyle name="Style 1804 11" xfId="8799" xr:uid="{00000000-0005-0000-0000-0000A2800000}"/>
    <cellStyle name="Style 1804 12" xfId="3843" xr:uid="{00000000-0005-0000-0000-0000A3800000}"/>
    <cellStyle name="Style 1804 13" xfId="47335" xr:uid="{00000000-0005-0000-0000-0000A4800000}"/>
    <cellStyle name="Style 1804 14" xfId="52234" xr:uid="{00000000-0005-0000-0000-0000A5800000}"/>
    <cellStyle name="Style 1804 15" xfId="58446" xr:uid="{00000000-0005-0000-0000-0000A6800000}"/>
    <cellStyle name="Style 1804 2" xfId="40697" xr:uid="{00000000-0005-0000-0000-0000A7800000}"/>
    <cellStyle name="Style 1804 2 2" xfId="26001" xr:uid="{00000000-0005-0000-0000-0000A8800000}"/>
    <cellStyle name="Style 1804 2 3" xfId="21102" xr:uid="{00000000-0005-0000-0000-0000A9800000}"/>
    <cellStyle name="Style 1804 2 4" xfId="16203" xr:uid="{00000000-0005-0000-0000-0000AA800000}"/>
    <cellStyle name="Style 1804 2 5" xfId="11304" xr:uid="{00000000-0005-0000-0000-0000AB800000}"/>
    <cellStyle name="Style 1804 2 6" xfId="6348" xr:uid="{00000000-0005-0000-0000-0000AC800000}"/>
    <cellStyle name="Style 1804 2 7" xfId="1393" xr:uid="{00000000-0005-0000-0000-0000AD800000}"/>
    <cellStyle name="Style 1804 2 8" xfId="49785" xr:uid="{00000000-0005-0000-0000-0000AE800000}"/>
    <cellStyle name="Style 1804 2 9" xfId="54684" xr:uid="{00000000-0005-0000-0000-0000AF800000}"/>
    <cellStyle name="Style 1804 3" xfId="38248" xr:uid="{00000000-0005-0000-0000-0000B0800000}"/>
    <cellStyle name="Style 1804 4" xfId="35799" xr:uid="{00000000-0005-0000-0000-0000B1800000}"/>
    <cellStyle name="Style 1804 5" xfId="33350" xr:uid="{00000000-0005-0000-0000-0000B2800000}"/>
    <cellStyle name="Style 1804 6" xfId="30901" xr:uid="{00000000-0005-0000-0000-0000B3800000}"/>
    <cellStyle name="Style 1804 7" xfId="28452" xr:uid="{00000000-0005-0000-0000-0000B4800000}"/>
    <cellStyle name="Style 1804 8" xfId="23552" xr:uid="{00000000-0005-0000-0000-0000B5800000}"/>
    <cellStyle name="Style 1804 9" xfId="18653" xr:uid="{00000000-0005-0000-0000-0000B6800000}"/>
    <cellStyle name="Style 1805" xfId="43469" xr:uid="{00000000-0005-0000-0000-0000B7800000}"/>
    <cellStyle name="Style 1805 10" xfId="13753" xr:uid="{00000000-0005-0000-0000-0000B8800000}"/>
    <cellStyle name="Style 1805 11" xfId="8798" xr:uid="{00000000-0005-0000-0000-0000B9800000}"/>
    <cellStyle name="Style 1805 12" xfId="3842" xr:uid="{00000000-0005-0000-0000-0000BA800000}"/>
    <cellStyle name="Style 1805 13" xfId="47336" xr:uid="{00000000-0005-0000-0000-0000BB800000}"/>
    <cellStyle name="Style 1805 14" xfId="52235" xr:uid="{00000000-0005-0000-0000-0000BC800000}"/>
    <cellStyle name="Style 1805 15" xfId="58447" xr:uid="{00000000-0005-0000-0000-0000BD800000}"/>
    <cellStyle name="Style 1805 2" xfId="40696" xr:uid="{00000000-0005-0000-0000-0000BE800000}"/>
    <cellStyle name="Style 1805 2 2" xfId="26000" xr:uid="{00000000-0005-0000-0000-0000BF800000}"/>
    <cellStyle name="Style 1805 2 3" xfId="21101" xr:uid="{00000000-0005-0000-0000-0000C0800000}"/>
    <cellStyle name="Style 1805 2 4" xfId="16202" xr:uid="{00000000-0005-0000-0000-0000C1800000}"/>
    <cellStyle name="Style 1805 2 5" xfId="11303" xr:uid="{00000000-0005-0000-0000-0000C2800000}"/>
    <cellStyle name="Style 1805 2 6" xfId="6347" xr:uid="{00000000-0005-0000-0000-0000C3800000}"/>
    <cellStyle name="Style 1805 2 7" xfId="1392" xr:uid="{00000000-0005-0000-0000-0000C4800000}"/>
    <cellStyle name="Style 1805 2 8" xfId="49786" xr:uid="{00000000-0005-0000-0000-0000C5800000}"/>
    <cellStyle name="Style 1805 2 9" xfId="54685" xr:uid="{00000000-0005-0000-0000-0000C6800000}"/>
    <cellStyle name="Style 1805 3" xfId="38247" xr:uid="{00000000-0005-0000-0000-0000C7800000}"/>
    <cellStyle name="Style 1805 4" xfId="35798" xr:uid="{00000000-0005-0000-0000-0000C8800000}"/>
    <cellStyle name="Style 1805 5" xfId="33349" xr:uid="{00000000-0005-0000-0000-0000C9800000}"/>
    <cellStyle name="Style 1805 6" xfId="30900" xr:uid="{00000000-0005-0000-0000-0000CA800000}"/>
    <cellStyle name="Style 1805 7" xfId="28451" xr:uid="{00000000-0005-0000-0000-0000CB800000}"/>
    <cellStyle name="Style 1805 8" xfId="23551" xr:uid="{00000000-0005-0000-0000-0000CC800000}"/>
    <cellStyle name="Style 1805 9" xfId="18652" xr:uid="{00000000-0005-0000-0000-0000CD800000}"/>
    <cellStyle name="Style 1806" xfId="43468" xr:uid="{00000000-0005-0000-0000-0000CE800000}"/>
    <cellStyle name="Style 1806 10" xfId="13752" xr:uid="{00000000-0005-0000-0000-0000CF800000}"/>
    <cellStyle name="Style 1806 11" xfId="8797" xr:uid="{00000000-0005-0000-0000-0000D0800000}"/>
    <cellStyle name="Style 1806 12" xfId="3841" xr:uid="{00000000-0005-0000-0000-0000D1800000}"/>
    <cellStyle name="Style 1806 13" xfId="47337" xr:uid="{00000000-0005-0000-0000-0000D2800000}"/>
    <cellStyle name="Style 1806 14" xfId="52236" xr:uid="{00000000-0005-0000-0000-0000D3800000}"/>
    <cellStyle name="Style 1806 15" xfId="58448" xr:uid="{00000000-0005-0000-0000-0000D4800000}"/>
    <cellStyle name="Style 1806 2" xfId="40695" xr:uid="{00000000-0005-0000-0000-0000D5800000}"/>
    <cellStyle name="Style 1806 2 2" xfId="25999" xr:uid="{00000000-0005-0000-0000-0000D6800000}"/>
    <cellStyle name="Style 1806 2 3" xfId="21100" xr:uid="{00000000-0005-0000-0000-0000D7800000}"/>
    <cellStyle name="Style 1806 2 4" xfId="16201" xr:uid="{00000000-0005-0000-0000-0000D8800000}"/>
    <cellStyle name="Style 1806 2 5" xfId="11302" xr:uid="{00000000-0005-0000-0000-0000D9800000}"/>
    <cellStyle name="Style 1806 2 6" xfId="6346" xr:uid="{00000000-0005-0000-0000-0000DA800000}"/>
    <cellStyle name="Style 1806 2 7" xfId="1391" xr:uid="{00000000-0005-0000-0000-0000DB800000}"/>
    <cellStyle name="Style 1806 2 8" xfId="49787" xr:uid="{00000000-0005-0000-0000-0000DC800000}"/>
    <cellStyle name="Style 1806 2 9" xfId="54686" xr:uid="{00000000-0005-0000-0000-0000DD800000}"/>
    <cellStyle name="Style 1806 3" xfId="38246" xr:uid="{00000000-0005-0000-0000-0000DE800000}"/>
    <cellStyle name="Style 1806 4" xfId="35797" xr:uid="{00000000-0005-0000-0000-0000DF800000}"/>
    <cellStyle name="Style 1806 5" xfId="33348" xr:uid="{00000000-0005-0000-0000-0000E0800000}"/>
    <cellStyle name="Style 1806 6" xfId="30899" xr:uid="{00000000-0005-0000-0000-0000E1800000}"/>
    <cellStyle name="Style 1806 7" xfId="28450" xr:uid="{00000000-0005-0000-0000-0000E2800000}"/>
    <cellStyle name="Style 1806 8" xfId="23550" xr:uid="{00000000-0005-0000-0000-0000E3800000}"/>
    <cellStyle name="Style 1806 9" xfId="18651" xr:uid="{00000000-0005-0000-0000-0000E4800000}"/>
    <cellStyle name="Style 1807" xfId="43467" xr:uid="{00000000-0005-0000-0000-0000E5800000}"/>
    <cellStyle name="Style 1807 10" xfId="13751" xr:uid="{00000000-0005-0000-0000-0000E6800000}"/>
    <cellStyle name="Style 1807 11" xfId="8796" xr:uid="{00000000-0005-0000-0000-0000E7800000}"/>
    <cellStyle name="Style 1807 12" xfId="3840" xr:uid="{00000000-0005-0000-0000-0000E8800000}"/>
    <cellStyle name="Style 1807 13" xfId="47338" xr:uid="{00000000-0005-0000-0000-0000E9800000}"/>
    <cellStyle name="Style 1807 14" xfId="52237" xr:uid="{00000000-0005-0000-0000-0000EA800000}"/>
    <cellStyle name="Style 1807 15" xfId="58449" xr:uid="{00000000-0005-0000-0000-0000EB800000}"/>
    <cellStyle name="Style 1807 2" xfId="40694" xr:uid="{00000000-0005-0000-0000-0000EC800000}"/>
    <cellStyle name="Style 1807 2 2" xfId="25998" xr:uid="{00000000-0005-0000-0000-0000ED800000}"/>
    <cellStyle name="Style 1807 2 3" xfId="21099" xr:uid="{00000000-0005-0000-0000-0000EE800000}"/>
    <cellStyle name="Style 1807 2 4" xfId="16200" xr:uid="{00000000-0005-0000-0000-0000EF800000}"/>
    <cellStyle name="Style 1807 2 5" xfId="11301" xr:uid="{00000000-0005-0000-0000-0000F0800000}"/>
    <cellStyle name="Style 1807 2 6" xfId="6345" xr:uid="{00000000-0005-0000-0000-0000F1800000}"/>
    <cellStyle name="Style 1807 2 7" xfId="1390" xr:uid="{00000000-0005-0000-0000-0000F2800000}"/>
    <cellStyle name="Style 1807 2 8" xfId="49788" xr:uid="{00000000-0005-0000-0000-0000F3800000}"/>
    <cellStyle name="Style 1807 2 9" xfId="54687" xr:uid="{00000000-0005-0000-0000-0000F4800000}"/>
    <cellStyle name="Style 1807 3" xfId="38245" xr:uid="{00000000-0005-0000-0000-0000F5800000}"/>
    <cellStyle name="Style 1807 4" xfId="35796" xr:uid="{00000000-0005-0000-0000-0000F6800000}"/>
    <cellStyle name="Style 1807 5" xfId="33347" xr:uid="{00000000-0005-0000-0000-0000F7800000}"/>
    <cellStyle name="Style 1807 6" xfId="30898" xr:uid="{00000000-0005-0000-0000-0000F8800000}"/>
    <cellStyle name="Style 1807 7" xfId="28449" xr:uid="{00000000-0005-0000-0000-0000F9800000}"/>
    <cellStyle name="Style 1807 8" xfId="23549" xr:uid="{00000000-0005-0000-0000-0000FA800000}"/>
    <cellStyle name="Style 1807 9" xfId="18650" xr:uid="{00000000-0005-0000-0000-0000FB800000}"/>
    <cellStyle name="Style 1808" xfId="43466" xr:uid="{00000000-0005-0000-0000-0000FC800000}"/>
    <cellStyle name="Style 1808 10" xfId="13750" xr:uid="{00000000-0005-0000-0000-0000FD800000}"/>
    <cellStyle name="Style 1808 11" xfId="8795" xr:uid="{00000000-0005-0000-0000-0000FE800000}"/>
    <cellStyle name="Style 1808 12" xfId="3839" xr:uid="{00000000-0005-0000-0000-0000FF800000}"/>
    <cellStyle name="Style 1808 13" xfId="47339" xr:uid="{00000000-0005-0000-0000-000000810000}"/>
    <cellStyle name="Style 1808 14" xfId="52238" xr:uid="{00000000-0005-0000-0000-000001810000}"/>
    <cellStyle name="Style 1808 15" xfId="58450" xr:uid="{00000000-0005-0000-0000-000002810000}"/>
    <cellStyle name="Style 1808 2" xfId="40693" xr:uid="{00000000-0005-0000-0000-000003810000}"/>
    <cellStyle name="Style 1808 2 2" xfId="25997" xr:uid="{00000000-0005-0000-0000-000004810000}"/>
    <cellStyle name="Style 1808 2 3" xfId="21098" xr:uid="{00000000-0005-0000-0000-000005810000}"/>
    <cellStyle name="Style 1808 2 4" xfId="16199" xr:uid="{00000000-0005-0000-0000-000006810000}"/>
    <cellStyle name="Style 1808 2 5" xfId="11300" xr:uid="{00000000-0005-0000-0000-000007810000}"/>
    <cellStyle name="Style 1808 2 6" xfId="6344" xr:uid="{00000000-0005-0000-0000-000008810000}"/>
    <cellStyle name="Style 1808 2 7" xfId="1389" xr:uid="{00000000-0005-0000-0000-000009810000}"/>
    <cellStyle name="Style 1808 2 8" xfId="49789" xr:uid="{00000000-0005-0000-0000-00000A810000}"/>
    <cellStyle name="Style 1808 2 9" xfId="54688" xr:uid="{00000000-0005-0000-0000-00000B810000}"/>
    <cellStyle name="Style 1808 3" xfId="38244" xr:uid="{00000000-0005-0000-0000-00000C810000}"/>
    <cellStyle name="Style 1808 4" xfId="35795" xr:uid="{00000000-0005-0000-0000-00000D810000}"/>
    <cellStyle name="Style 1808 5" xfId="33346" xr:uid="{00000000-0005-0000-0000-00000E810000}"/>
    <cellStyle name="Style 1808 6" xfId="30897" xr:uid="{00000000-0005-0000-0000-00000F810000}"/>
    <cellStyle name="Style 1808 7" xfId="28448" xr:uid="{00000000-0005-0000-0000-000010810000}"/>
    <cellStyle name="Style 1808 8" xfId="23548" xr:uid="{00000000-0005-0000-0000-000011810000}"/>
    <cellStyle name="Style 1808 9" xfId="18649" xr:uid="{00000000-0005-0000-0000-000012810000}"/>
    <cellStyle name="Style 1809" xfId="43465" xr:uid="{00000000-0005-0000-0000-000013810000}"/>
    <cellStyle name="Style 1809 10" xfId="13749" xr:uid="{00000000-0005-0000-0000-000014810000}"/>
    <cellStyle name="Style 1809 11" xfId="8794" xr:uid="{00000000-0005-0000-0000-000015810000}"/>
    <cellStyle name="Style 1809 12" xfId="3838" xr:uid="{00000000-0005-0000-0000-000016810000}"/>
    <cellStyle name="Style 1809 13" xfId="47340" xr:uid="{00000000-0005-0000-0000-000017810000}"/>
    <cellStyle name="Style 1809 14" xfId="52239" xr:uid="{00000000-0005-0000-0000-000018810000}"/>
    <cellStyle name="Style 1809 15" xfId="58451" xr:uid="{00000000-0005-0000-0000-000019810000}"/>
    <cellStyle name="Style 1809 2" xfId="40692" xr:uid="{00000000-0005-0000-0000-00001A810000}"/>
    <cellStyle name="Style 1809 2 2" xfId="25996" xr:uid="{00000000-0005-0000-0000-00001B810000}"/>
    <cellStyle name="Style 1809 2 3" xfId="21097" xr:uid="{00000000-0005-0000-0000-00001C810000}"/>
    <cellStyle name="Style 1809 2 4" xfId="16198" xr:uid="{00000000-0005-0000-0000-00001D810000}"/>
    <cellStyle name="Style 1809 2 5" xfId="11299" xr:uid="{00000000-0005-0000-0000-00001E810000}"/>
    <cellStyle name="Style 1809 2 6" xfId="6343" xr:uid="{00000000-0005-0000-0000-00001F810000}"/>
    <cellStyle name="Style 1809 2 7" xfId="1388" xr:uid="{00000000-0005-0000-0000-000020810000}"/>
    <cellStyle name="Style 1809 2 8" xfId="49790" xr:uid="{00000000-0005-0000-0000-000021810000}"/>
    <cellStyle name="Style 1809 2 9" xfId="54689" xr:uid="{00000000-0005-0000-0000-000022810000}"/>
    <cellStyle name="Style 1809 3" xfId="38243" xr:uid="{00000000-0005-0000-0000-000023810000}"/>
    <cellStyle name="Style 1809 4" xfId="35794" xr:uid="{00000000-0005-0000-0000-000024810000}"/>
    <cellStyle name="Style 1809 5" xfId="33345" xr:uid="{00000000-0005-0000-0000-000025810000}"/>
    <cellStyle name="Style 1809 6" xfId="30896" xr:uid="{00000000-0005-0000-0000-000026810000}"/>
    <cellStyle name="Style 1809 7" xfId="28447" xr:uid="{00000000-0005-0000-0000-000027810000}"/>
    <cellStyle name="Style 1809 8" xfId="23547" xr:uid="{00000000-0005-0000-0000-000028810000}"/>
    <cellStyle name="Style 1809 9" xfId="18648" xr:uid="{00000000-0005-0000-0000-000029810000}"/>
    <cellStyle name="Style 181" xfId="43464" xr:uid="{00000000-0005-0000-0000-00002A810000}"/>
    <cellStyle name="Style 181 10" xfId="13748" xr:uid="{00000000-0005-0000-0000-00002B810000}"/>
    <cellStyle name="Style 181 11" xfId="8793" xr:uid="{00000000-0005-0000-0000-00002C810000}"/>
    <cellStyle name="Style 181 12" xfId="3837" xr:uid="{00000000-0005-0000-0000-00002D810000}"/>
    <cellStyle name="Style 181 13" xfId="47341" xr:uid="{00000000-0005-0000-0000-00002E810000}"/>
    <cellStyle name="Style 181 14" xfId="52240" xr:uid="{00000000-0005-0000-0000-00002F810000}"/>
    <cellStyle name="Style 181 15" xfId="58452" xr:uid="{00000000-0005-0000-0000-000030810000}"/>
    <cellStyle name="Style 181 2" xfId="40691" xr:uid="{00000000-0005-0000-0000-000031810000}"/>
    <cellStyle name="Style 181 2 2" xfId="25995" xr:uid="{00000000-0005-0000-0000-000032810000}"/>
    <cellStyle name="Style 181 2 3" xfId="21096" xr:uid="{00000000-0005-0000-0000-000033810000}"/>
    <cellStyle name="Style 181 2 4" xfId="16197" xr:uid="{00000000-0005-0000-0000-000034810000}"/>
    <cellStyle name="Style 181 2 5" xfId="11298" xr:uid="{00000000-0005-0000-0000-000035810000}"/>
    <cellStyle name="Style 181 2 6" xfId="6342" xr:uid="{00000000-0005-0000-0000-000036810000}"/>
    <cellStyle name="Style 181 2 7" xfId="1387" xr:uid="{00000000-0005-0000-0000-000037810000}"/>
    <cellStyle name="Style 181 2 8" xfId="49791" xr:uid="{00000000-0005-0000-0000-000038810000}"/>
    <cellStyle name="Style 181 2 9" xfId="54690" xr:uid="{00000000-0005-0000-0000-000039810000}"/>
    <cellStyle name="Style 181 3" xfId="38242" xr:uid="{00000000-0005-0000-0000-00003A810000}"/>
    <cellStyle name="Style 181 4" xfId="35793" xr:uid="{00000000-0005-0000-0000-00003B810000}"/>
    <cellStyle name="Style 181 5" xfId="33344" xr:uid="{00000000-0005-0000-0000-00003C810000}"/>
    <cellStyle name="Style 181 6" xfId="30895" xr:uid="{00000000-0005-0000-0000-00003D810000}"/>
    <cellStyle name="Style 181 7" xfId="28446" xr:uid="{00000000-0005-0000-0000-00003E810000}"/>
    <cellStyle name="Style 181 8" xfId="23546" xr:uid="{00000000-0005-0000-0000-00003F810000}"/>
    <cellStyle name="Style 181 9" xfId="18647" xr:uid="{00000000-0005-0000-0000-000040810000}"/>
    <cellStyle name="Style 1810" xfId="43463" xr:uid="{00000000-0005-0000-0000-000041810000}"/>
    <cellStyle name="Style 1810 10" xfId="13747" xr:uid="{00000000-0005-0000-0000-000042810000}"/>
    <cellStyle name="Style 1810 11" xfId="8792" xr:uid="{00000000-0005-0000-0000-000043810000}"/>
    <cellStyle name="Style 1810 12" xfId="3836" xr:uid="{00000000-0005-0000-0000-000044810000}"/>
    <cellStyle name="Style 1810 13" xfId="47342" xr:uid="{00000000-0005-0000-0000-000045810000}"/>
    <cellStyle name="Style 1810 14" xfId="52241" xr:uid="{00000000-0005-0000-0000-000046810000}"/>
    <cellStyle name="Style 1810 15" xfId="58453" xr:uid="{00000000-0005-0000-0000-000047810000}"/>
    <cellStyle name="Style 1810 2" xfId="40690" xr:uid="{00000000-0005-0000-0000-000048810000}"/>
    <cellStyle name="Style 1810 2 2" xfId="25994" xr:uid="{00000000-0005-0000-0000-000049810000}"/>
    <cellStyle name="Style 1810 2 3" xfId="21095" xr:uid="{00000000-0005-0000-0000-00004A810000}"/>
    <cellStyle name="Style 1810 2 4" xfId="16196" xr:uid="{00000000-0005-0000-0000-00004B810000}"/>
    <cellStyle name="Style 1810 2 5" xfId="11297" xr:uid="{00000000-0005-0000-0000-00004C810000}"/>
    <cellStyle name="Style 1810 2 6" xfId="6341" xr:uid="{00000000-0005-0000-0000-00004D810000}"/>
    <cellStyle name="Style 1810 2 7" xfId="1386" xr:uid="{00000000-0005-0000-0000-00004E810000}"/>
    <cellStyle name="Style 1810 2 8" xfId="49792" xr:uid="{00000000-0005-0000-0000-00004F810000}"/>
    <cellStyle name="Style 1810 2 9" xfId="54691" xr:uid="{00000000-0005-0000-0000-000050810000}"/>
    <cellStyle name="Style 1810 3" xfId="38241" xr:uid="{00000000-0005-0000-0000-000051810000}"/>
    <cellStyle name="Style 1810 4" xfId="35792" xr:uid="{00000000-0005-0000-0000-000052810000}"/>
    <cellStyle name="Style 1810 5" xfId="33343" xr:uid="{00000000-0005-0000-0000-000053810000}"/>
    <cellStyle name="Style 1810 6" xfId="30894" xr:uid="{00000000-0005-0000-0000-000054810000}"/>
    <cellStyle name="Style 1810 7" xfId="28445" xr:uid="{00000000-0005-0000-0000-000055810000}"/>
    <cellStyle name="Style 1810 8" xfId="23545" xr:uid="{00000000-0005-0000-0000-000056810000}"/>
    <cellStyle name="Style 1810 9" xfId="18646" xr:uid="{00000000-0005-0000-0000-000057810000}"/>
    <cellStyle name="Style 1811" xfId="43462" xr:uid="{00000000-0005-0000-0000-000058810000}"/>
    <cellStyle name="Style 1811 10" xfId="13746" xr:uid="{00000000-0005-0000-0000-000059810000}"/>
    <cellStyle name="Style 1811 11" xfId="8791" xr:uid="{00000000-0005-0000-0000-00005A810000}"/>
    <cellStyle name="Style 1811 12" xfId="3835" xr:uid="{00000000-0005-0000-0000-00005B810000}"/>
    <cellStyle name="Style 1811 13" xfId="47343" xr:uid="{00000000-0005-0000-0000-00005C810000}"/>
    <cellStyle name="Style 1811 14" xfId="52242" xr:uid="{00000000-0005-0000-0000-00005D810000}"/>
    <cellStyle name="Style 1811 15" xfId="58454" xr:uid="{00000000-0005-0000-0000-00005E810000}"/>
    <cellStyle name="Style 1811 2" xfId="40689" xr:uid="{00000000-0005-0000-0000-00005F810000}"/>
    <cellStyle name="Style 1811 2 2" xfId="25993" xr:uid="{00000000-0005-0000-0000-000060810000}"/>
    <cellStyle name="Style 1811 2 3" xfId="21094" xr:uid="{00000000-0005-0000-0000-000061810000}"/>
    <cellStyle name="Style 1811 2 4" xfId="16195" xr:uid="{00000000-0005-0000-0000-000062810000}"/>
    <cellStyle name="Style 1811 2 5" xfId="11296" xr:uid="{00000000-0005-0000-0000-000063810000}"/>
    <cellStyle name="Style 1811 2 6" xfId="6340" xr:uid="{00000000-0005-0000-0000-000064810000}"/>
    <cellStyle name="Style 1811 2 7" xfId="1385" xr:uid="{00000000-0005-0000-0000-000065810000}"/>
    <cellStyle name="Style 1811 2 8" xfId="49793" xr:uid="{00000000-0005-0000-0000-000066810000}"/>
    <cellStyle name="Style 1811 2 9" xfId="54692" xr:uid="{00000000-0005-0000-0000-000067810000}"/>
    <cellStyle name="Style 1811 3" xfId="38240" xr:uid="{00000000-0005-0000-0000-000068810000}"/>
    <cellStyle name="Style 1811 4" xfId="35791" xr:uid="{00000000-0005-0000-0000-000069810000}"/>
    <cellStyle name="Style 1811 5" xfId="33342" xr:uid="{00000000-0005-0000-0000-00006A810000}"/>
    <cellStyle name="Style 1811 6" xfId="30893" xr:uid="{00000000-0005-0000-0000-00006B810000}"/>
    <cellStyle name="Style 1811 7" xfId="28444" xr:uid="{00000000-0005-0000-0000-00006C810000}"/>
    <cellStyle name="Style 1811 8" xfId="23544" xr:uid="{00000000-0005-0000-0000-00006D810000}"/>
    <cellStyle name="Style 1811 9" xfId="18645" xr:uid="{00000000-0005-0000-0000-00006E810000}"/>
    <cellStyle name="Style 1812" xfId="43461" xr:uid="{00000000-0005-0000-0000-00006F810000}"/>
    <cellStyle name="Style 1812 10" xfId="13745" xr:uid="{00000000-0005-0000-0000-000070810000}"/>
    <cellStyle name="Style 1812 11" xfId="8790" xr:uid="{00000000-0005-0000-0000-000071810000}"/>
    <cellStyle name="Style 1812 12" xfId="3834" xr:uid="{00000000-0005-0000-0000-000072810000}"/>
    <cellStyle name="Style 1812 13" xfId="47344" xr:uid="{00000000-0005-0000-0000-000073810000}"/>
    <cellStyle name="Style 1812 14" xfId="52243" xr:uid="{00000000-0005-0000-0000-000074810000}"/>
    <cellStyle name="Style 1812 15" xfId="58455" xr:uid="{00000000-0005-0000-0000-000075810000}"/>
    <cellStyle name="Style 1812 2" xfId="40688" xr:uid="{00000000-0005-0000-0000-000076810000}"/>
    <cellStyle name="Style 1812 2 2" xfId="25992" xr:uid="{00000000-0005-0000-0000-000077810000}"/>
    <cellStyle name="Style 1812 2 3" xfId="21093" xr:uid="{00000000-0005-0000-0000-000078810000}"/>
    <cellStyle name="Style 1812 2 4" xfId="16194" xr:uid="{00000000-0005-0000-0000-000079810000}"/>
    <cellStyle name="Style 1812 2 5" xfId="11295" xr:uid="{00000000-0005-0000-0000-00007A810000}"/>
    <cellStyle name="Style 1812 2 6" xfId="6339" xr:uid="{00000000-0005-0000-0000-00007B810000}"/>
    <cellStyle name="Style 1812 2 7" xfId="1384" xr:uid="{00000000-0005-0000-0000-00007C810000}"/>
    <cellStyle name="Style 1812 2 8" xfId="49794" xr:uid="{00000000-0005-0000-0000-00007D810000}"/>
    <cellStyle name="Style 1812 2 9" xfId="54693" xr:uid="{00000000-0005-0000-0000-00007E810000}"/>
    <cellStyle name="Style 1812 3" xfId="38239" xr:uid="{00000000-0005-0000-0000-00007F810000}"/>
    <cellStyle name="Style 1812 4" xfId="35790" xr:uid="{00000000-0005-0000-0000-000080810000}"/>
    <cellStyle name="Style 1812 5" xfId="33341" xr:uid="{00000000-0005-0000-0000-000081810000}"/>
    <cellStyle name="Style 1812 6" xfId="30892" xr:uid="{00000000-0005-0000-0000-000082810000}"/>
    <cellStyle name="Style 1812 7" xfId="28443" xr:uid="{00000000-0005-0000-0000-000083810000}"/>
    <cellStyle name="Style 1812 8" xfId="23543" xr:uid="{00000000-0005-0000-0000-000084810000}"/>
    <cellStyle name="Style 1812 9" xfId="18644" xr:uid="{00000000-0005-0000-0000-000085810000}"/>
    <cellStyle name="Style 1813" xfId="43460" xr:uid="{00000000-0005-0000-0000-000086810000}"/>
    <cellStyle name="Style 1813 10" xfId="13744" xr:uid="{00000000-0005-0000-0000-000087810000}"/>
    <cellStyle name="Style 1813 11" xfId="8789" xr:uid="{00000000-0005-0000-0000-000088810000}"/>
    <cellStyle name="Style 1813 12" xfId="3833" xr:uid="{00000000-0005-0000-0000-000089810000}"/>
    <cellStyle name="Style 1813 13" xfId="47345" xr:uid="{00000000-0005-0000-0000-00008A810000}"/>
    <cellStyle name="Style 1813 14" xfId="52244" xr:uid="{00000000-0005-0000-0000-00008B810000}"/>
    <cellStyle name="Style 1813 15" xfId="58456" xr:uid="{00000000-0005-0000-0000-00008C810000}"/>
    <cellStyle name="Style 1813 2" xfId="40687" xr:uid="{00000000-0005-0000-0000-00008D810000}"/>
    <cellStyle name="Style 1813 2 2" xfId="25991" xr:uid="{00000000-0005-0000-0000-00008E810000}"/>
    <cellStyle name="Style 1813 2 3" xfId="21092" xr:uid="{00000000-0005-0000-0000-00008F810000}"/>
    <cellStyle name="Style 1813 2 4" xfId="16193" xr:uid="{00000000-0005-0000-0000-000090810000}"/>
    <cellStyle name="Style 1813 2 5" xfId="11294" xr:uid="{00000000-0005-0000-0000-000091810000}"/>
    <cellStyle name="Style 1813 2 6" xfId="6338" xr:uid="{00000000-0005-0000-0000-000092810000}"/>
    <cellStyle name="Style 1813 2 7" xfId="1383" xr:uid="{00000000-0005-0000-0000-000093810000}"/>
    <cellStyle name="Style 1813 2 8" xfId="49795" xr:uid="{00000000-0005-0000-0000-000094810000}"/>
    <cellStyle name="Style 1813 2 9" xfId="54694" xr:uid="{00000000-0005-0000-0000-000095810000}"/>
    <cellStyle name="Style 1813 3" xfId="38238" xr:uid="{00000000-0005-0000-0000-000096810000}"/>
    <cellStyle name="Style 1813 4" xfId="35789" xr:uid="{00000000-0005-0000-0000-000097810000}"/>
    <cellStyle name="Style 1813 5" xfId="33340" xr:uid="{00000000-0005-0000-0000-000098810000}"/>
    <cellStyle name="Style 1813 6" xfId="30891" xr:uid="{00000000-0005-0000-0000-000099810000}"/>
    <cellStyle name="Style 1813 7" xfId="28442" xr:uid="{00000000-0005-0000-0000-00009A810000}"/>
    <cellStyle name="Style 1813 8" xfId="23542" xr:uid="{00000000-0005-0000-0000-00009B810000}"/>
    <cellStyle name="Style 1813 9" xfId="18643" xr:uid="{00000000-0005-0000-0000-00009C810000}"/>
    <cellStyle name="Style 1814" xfId="43459" xr:uid="{00000000-0005-0000-0000-00009D810000}"/>
    <cellStyle name="Style 1814 10" xfId="13743" xr:uid="{00000000-0005-0000-0000-00009E810000}"/>
    <cellStyle name="Style 1814 11" xfId="8788" xr:uid="{00000000-0005-0000-0000-00009F810000}"/>
    <cellStyle name="Style 1814 12" xfId="3832" xr:uid="{00000000-0005-0000-0000-0000A0810000}"/>
    <cellStyle name="Style 1814 13" xfId="47346" xr:uid="{00000000-0005-0000-0000-0000A1810000}"/>
    <cellStyle name="Style 1814 14" xfId="52245" xr:uid="{00000000-0005-0000-0000-0000A2810000}"/>
    <cellStyle name="Style 1814 15" xfId="58457" xr:uid="{00000000-0005-0000-0000-0000A3810000}"/>
    <cellStyle name="Style 1814 2" xfId="40686" xr:uid="{00000000-0005-0000-0000-0000A4810000}"/>
    <cellStyle name="Style 1814 2 2" xfId="25990" xr:uid="{00000000-0005-0000-0000-0000A5810000}"/>
    <cellStyle name="Style 1814 2 3" xfId="21091" xr:uid="{00000000-0005-0000-0000-0000A6810000}"/>
    <cellStyle name="Style 1814 2 4" xfId="16192" xr:uid="{00000000-0005-0000-0000-0000A7810000}"/>
    <cellStyle name="Style 1814 2 5" xfId="11293" xr:uid="{00000000-0005-0000-0000-0000A8810000}"/>
    <cellStyle name="Style 1814 2 6" xfId="6337" xr:uid="{00000000-0005-0000-0000-0000A9810000}"/>
    <cellStyle name="Style 1814 2 7" xfId="1382" xr:uid="{00000000-0005-0000-0000-0000AA810000}"/>
    <cellStyle name="Style 1814 2 8" xfId="49796" xr:uid="{00000000-0005-0000-0000-0000AB810000}"/>
    <cellStyle name="Style 1814 2 9" xfId="54695" xr:uid="{00000000-0005-0000-0000-0000AC810000}"/>
    <cellStyle name="Style 1814 3" xfId="38237" xr:uid="{00000000-0005-0000-0000-0000AD810000}"/>
    <cellStyle name="Style 1814 4" xfId="35788" xr:uid="{00000000-0005-0000-0000-0000AE810000}"/>
    <cellStyle name="Style 1814 5" xfId="33339" xr:uid="{00000000-0005-0000-0000-0000AF810000}"/>
    <cellStyle name="Style 1814 6" xfId="30890" xr:uid="{00000000-0005-0000-0000-0000B0810000}"/>
    <cellStyle name="Style 1814 7" xfId="28441" xr:uid="{00000000-0005-0000-0000-0000B1810000}"/>
    <cellStyle name="Style 1814 8" xfId="23541" xr:uid="{00000000-0005-0000-0000-0000B2810000}"/>
    <cellStyle name="Style 1814 9" xfId="18642" xr:uid="{00000000-0005-0000-0000-0000B3810000}"/>
    <cellStyle name="Style 1815" xfId="43458" xr:uid="{00000000-0005-0000-0000-0000B4810000}"/>
    <cellStyle name="Style 1815 10" xfId="13742" xr:uid="{00000000-0005-0000-0000-0000B5810000}"/>
    <cellStyle name="Style 1815 11" xfId="8787" xr:uid="{00000000-0005-0000-0000-0000B6810000}"/>
    <cellStyle name="Style 1815 12" xfId="3831" xr:uid="{00000000-0005-0000-0000-0000B7810000}"/>
    <cellStyle name="Style 1815 13" xfId="47347" xr:uid="{00000000-0005-0000-0000-0000B8810000}"/>
    <cellStyle name="Style 1815 14" xfId="52246" xr:uid="{00000000-0005-0000-0000-0000B9810000}"/>
    <cellStyle name="Style 1815 15" xfId="58458" xr:uid="{00000000-0005-0000-0000-0000BA810000}"/>
    <cellStyle name="Style 1815 2" xfId="40685" xr:uid="{00000000-0005-0000-0000-0000BB810000}"/>
    <cellStyle name="Style 1815 2 2" xfId="25989" xr:uid="{00000000-0005-0000-0000-0000BC810000}"/>
    <cellStyle name="Style 1815 2 3" xfId="21090" xr:uid="{00000000-0005-0000-0000-0000BD810000}"/>
    <cellStyle name="Style 1815 2 4" xfId="16191" xr:uid="{00000000-0005-0000-0000-0000BE810000}"/>
    <cellStyle name="Style 1815 2 5" xfId="11292" xr:uid="{00000000-0005-0000-0000-0000BF810000}"/>
    <cellStyle name="Style 1815 2 6" xfId="6336" xr:uid="{00000000-0005-0000-0000-0000C0810000}"/>
    <cellStyle name="Style 1815 2 7" xfId="1381" xr:uid="{00000000-0005-0000-0000-0000C1810000}"/>
    <cellStyle name="Style 1815 2 8" xfId="49797" xr:uid="{00000000-0005-0000-0000-0000C2810000}"/>
    <cellStyle name="Style 1815 2 9" xfId="54696" xr:uid="{00000000-0005-0000-0000-0000C3810000}"/>
    <cellStyle name="Style 1815 3" xfId="38236" xr:uid="{00000000-0005-0000-0000-0000C4810000}"/>
    <cellStyle name="Style 1815 4" xfId="35787" xr:uid="{00000000-0005-0000-0000-0000C5810000}"/>
    <cellStyle name="Style 1815 5" xfId="33338" xr:uid="{00000000-0005-0000-0000-0000C6810000}"/>
    <cellStyle name="Style 1815 6" xfId="30889" xr:uid="{00000000-0005-0000-0000-0000C7810000}"/>
    <cellStyle name="Style 1815 7" xfId="28440" xr:uid="{00000000-0005-0000-0000-0000C8810000}"/>
    <cellStyle name="Style 1815 8" xfId="23540" xr:uid="{00000000-0005-0000-0000-0000C9810000}"/>
    <cellStyle name="Style 1815 9" xfId="18641" xr:uid="{00000000-0005-0000-0000-0000CA810000}"/>
    <cellStyle name="Style 1816" xfId="43457" xr:uid="{00000000-0005-0000-0000-0000CB810000}"/>
    <cellStyle name="Style 1816 10" xfId="13741" xr:uid="{00000000-0005-0000-0000-0000CC810000}"/>
    <cellStyle name="Style 1816 11" xfId="8786" xr:uid="{00000000-0005-0000-0000-0000CD810000}"/>
    <cellStyle name="Style 1816 12" xfId="3830" xr:uid="{00000000-0005-0000-0000-0000CE810000}"/>
    <cellStyle name="Style 1816 13" xfId="47348" xr:uid="{00000000-0005-0000-0000-0000CF810000}"/>
    <cellStyle name="Style 1816 14" xfId="52247" xr:uid="{00000000-0005-0000-0000-0000D0810000}"/>
    <cellStyle name="Style 1816 15" xfId="58459" xr:uid="{00000000-0005-0000-0000-0000D1810000}"/>
    <cellStyle name="Style 1816 2" xfId="40684" xr:uid="{00000000-0005-0000-0000-0000D2810000}"/>
    <cellStyle name="Style 1816 2 2" xfId="25988" xr:uid="{00000000-0005-0000-0000-0000D3810000}"/>
    <cellStyle name="Style 1816 2 3" xfId="21089" xr:uid="{00000000-0005-0000-0000-0000D4810000}"/>
    <cellStyle name="Style 1816 2 4" xfId="16190" xr:uid="{00000000-0005-0000-0000-0000D5810000}"/>
    <cellStyle name="Style 1816 2 5" xfId="11291" xr:uid="{00000000-0005-0000-0000-0000D6810000}"/>
    <cellStyle name="Style 1816 2 6" xfId="6335" xr:uid="{00000000-0005-0000-0000-0000D7810000}"/>
    <cellStyle name="Style 1816 2 7" xfId="1380" xr:uid="{00000000-0005-0000-0000-0000D8810000}"/>
    <cellStyle name="Style 1816 2 8" xfId="49798" xr:uid="{00000000-0005-0000-0000-0000D9810000}"/>
    <cellStyle name="Style 1816 2 9" xfId="54697" xr:uid="{00000000-0005-0000-0000-0000DA810000}"/>
    <cellStyle name="Style 1816 3" xfId="38235" xr:uid="{00000000-0005-0000-0000-0000DB810000}"/>
    <cellStyle name="Style 1816 4" xfId="35786" xr:uid="{00000000-0005-0000-0000-0000DC810000}"/>
    <cellStyle name="Style 1816 5" xfId="33337" xr:uid="{00000000-0005-0000-0000-0000DD810000}"/>
    <cellStyle name="Style 1816 6" xfId="30888" xr:uid="{00000000-0005-0000-0000-0000DE810000}"/>
    <cellStyle name="Style 1816 7" xfId="28439" xr:uid="{00000000-0005-0000-0000-0000DF810000}"/>
    <cellStyle name="Style 1816 8" xfId="23539" xr:uid="{00000000-0005-0000-0000-0000E0810000}"/>
    <cellStyle name="Style 1816 9" xfId="18640" xr:uid="{00000000-0005-0000-0000-0000E1810000}"/>
    <cellStyle name="Style 1817" xfId="43456" xr:uid="{00000000-0005-0000-0000-0000E2810000}"/>
    <cellStyle name="Style 1817 10" xfId="13740" xr:uid="{00000000-0005-0000-0000-0000E3810000}"/>
    <cellStyle name="Style 1817 11" xfId="8785" xr:uid="{00000000-0005-0000-0000-0000E4810000}"/>
    <cellStyle name="Style 1817 12" xfId="3829" xr:uid="{00000000-0005-0000-0000-0000E5810000}"/>
    <cellStyle name="Style 1817 13" xfId="47349" xr:uid="{00000000-0005-0000-0000-0000E6810000}"/>
    <cellStyle name="Style 1817 14" xfId="52248" xr:uid="{00000000-0005-0000-0000-0000E7810000}"/>
    <cellStyle name="Style 1817 15" xfId="58460" xr:uid="{00000000-0005-0000-0000-0000E8810000}"/>
    <cellStyle name="Style 1817 2" xfId="40683" xr:uid="{00000000-0005-0000-0000-0000E9810000}"/>
    <cellStyle name="Style 1817 2 2" xfId="25987" xr:uid="{00000000-0005-0000-0000-0000EA810000}"/>
    <cellStyle name="Style 1817 2 3" xfId="21088" xr:uid="{00000000-0005-0000-0000-0000EB810000}"/>
    <cellStyle name="Style 1817 2 4" xfId="16189" xr:uid="{00000000-0005-0000-0000-0000EC810000}"/>
    <cellStyle name="Style 1817 2 5" xfId="11290" xr:uid="{00000000-0005-0000-0000-0000ED810000}"/>
    <cellStyle name="Style 1817 2 6" xfId="6334" xr:uid="{00000000-0005-0000-0000-0000EE810000}"/>
    <cellStyle name="Style 1817 2 7" xfId="1379" xr:uid="{00000000-0005-0000-0000-0000EF810000}"/>
    <cellStyle name="Style 1817 2 8" xfId="49799" xr:uid="{00000000-0005-0000-0000-0000F0810000}"/>
    <cellStyle name="Style 1817 2 9" xfId="54698" xr:uid="{00000000-0005-0000-0000-0000F1810000}"/>
    <cellStyle name="Style 1817 3" xfId="38234" xr:uid="{00000000-0005-0000-0000-0000F2810000}"/>
    <cellStyle name="Style 1817 4" xfId="35785" xr:uid="{00000000-0005-0000-0000-0000F3810000}"/>
    <cellStyle name="Style 1817 5" xfId="33336" xr:uid="{00000000-0005-0000-0000-0000F4810000}"/>
    <cellStyle name="Style 1817 6" xfId="30887" xr:uid="{00000000-0005-0000-0000-0000F5810000}"/>
    <cellStyle name="Style 1817 7" xfId="28438" xr:uid="{00000000-0005-0000-0000-0000F6810000}"/>
    <cellStyle name="Style 1817 8" xfId="23538" xr:uid="{00000000-0005-0000-0000-0000F7810000}"/>
    <cellStyle name="Style 1817 9" xfId="18639" xr:uid="{00000000-0005-0000-0000-0000F8810000}"/>
    <cellStyle name="Style 1818" xfId="43455" xr:uid="{00000000-0005-0000-0000-0000F9810000}"/>
    <cellStyle name="Style 1818 10" xfId="13739" xr:uid="{00000000-0005-0000-0000-0000FA810000}"/>
    <cellStyle name="Style 1818 11" xfId="8784" xr:uid="{00000000-0005-0000-0000-0000FB810000}"/>
    <cellStyle name="Style 1818 12" xfId="3828" xr:uid="{00000000-0005-0000-0000-0000FC810000}"/>
    <cellStyle name="Style 1818 13" xfId="47350" xr:uid="{00000000-0005-0000-0000-0000FD810000}"/>
    <cellStyle name="Style 1818 14" xfId="52249" xr:uid="{00000000-0005-0000-0000-0000FE810000}"/>
    <cellStyle name="Style 1818 15" xfId="58461" xr:uid="{00000000-0005-0000-0000-0000FF810000}"/>
    <cellStyle name="Style 1818 2" xfId="40682" xr:uid="{00000000-0005-0000-0000-000000820000}"/>
    <cellStyle name="Style 1818 2 2" xfId="25986" xr:uid="{00000000-0005-0000-0000-000001820000}"/>
    <cellStyle name="Style 1818 2 3" xfId="21087" xr:uid="{00000000-0005-0000-0000-000002820000}"/>
    <cellStyle name="Style 1818 2 4" xfId="16188" xr:uid="{00000000-0005-0000-0000-000003820000}"/>
    <cellStyle name="Style 1818 2 5" xfId="11289" xr:uid="{00000000-0005-0000-0000-000004820000}"/>
    <cellStyle name="Style 1818 2 6" xfId="6333" xr:uid="{00000000-0005-0000-0000-000005820000}"/>
    <cellStyle name="Style 1818 2 7" xfId="1378" xr:uid="{00000000-0005-0000-0000-000006820000}"/>
    <cellStyle name="Style 1818 2 8" xfId="49800" xr:uid="{00000000-0005-0000-0000-000007820000}"/>
    <cellStyle name="Style 1818 2 9" xfId="54699" xr:uid="{00000000-0005-0000-0000-000008820000}"/>
    <cellStyle name="Style 1818 3" xfId="38233" xr:uid="{00000000-0005-0000-0000-000009820000}"/>
    <cellStyle name="Style 1818 4" xfId="35784" xr:uid="{00000000-0005-0000-0000-00000A820000}"/>
    <cellStyle name="Style 1818 5" xfId="33335" xr:uid="{00000000-0005-0000-0000-00000B820000}"/>
    <cellStyle name="Style 1818 6" xfId="30886" xr:uid="{00000000-0005-0000-0000-00000C820000}"/>
    <cellStyle name="Style 1818 7" xfId="28437" xr:uid="{00000000-0005-0000-0000-00000D820000}"/>
    <cellStyle name="Style 1818 8" xfId="23537" xr:uid="{00000000-0005-0000-0000-00000E820000}"/>
    <cellStyle name="Style 1818 9" xfId="18638" xr:uid="{00000000-0005-0000-0000-00000F820000}"/>
    <cellStyle name="Style 1819" xfId="43454" xr:uid="{00000000-0005-0000-0000-000010820000}"/>
    <cellStyle name="Style 1819 10" xfId="13738" xr:uid="{00000000-0005-0000-0000-000011820000}"/>
    <cellStyle name="Style 1819 11" xfId="8783" xr:uid="{00000000-0005-0000-0000-000012820000}"/>
    <cellStyle name="Style 1819 12" xfId="3827" xr:uid="{00000000-0005-0000-0000-000013820000}"/>
    <cellStyle name="Style 1819 13" xfId="47351" xr:uid="{00000000-0005-0000-0000-000014820000}"/>
    <cellStyle name="Style 1819 14" xfId="52250" xr:uid="{00000000-0005-0000-0000-000015820000}"/>
    <cellStyle name="Style 1819 15" xfId="58462" xr:uid="{00000000-0005-0000-0000-000016820000}"/>
    <cellStyle name="Style 1819 2" xfId="40681" xr:uid="{00000000-0005-0000-0000-000017820000}"/>
    <cellStyle name="Style 1819 2 2" xfId="25985" xr:uid="{00000000-0005-0000-0000-000018820000}"/>
    <cellStyle name="Style 1819 2 3" xfId="21086" xr:uid="{00000000-0005-0000-0000-000019820000}"/>
    <cellStyle name="Style 1819 2 4" xfId="16187" xr:uid="{00000000-0005-0000-0000-00001A820000}"/>
    <cellStyle name="Style 1819 2 5" xfId="11288" xr:uid="{00000000-0005-0000-0000-00001B820000}"/>
    <cellStyle name="Style 1819 2 6" xfId="6332" xr:uid="{00000000-0005-0000-0000-00001C820000}"/>
    <cellStyle name="Style 1819 2 7" xfId="1377" xr:uid="{00000000-0005-0000-0000-00001D820000}"/>
    <cellStyle name="Style 1819 2 8" xfId="49801" xr:uid="{00000000-0005-0000-0000-00001E820000}"/>
    <cellStyle name="Style 1819 2 9" xfId="54700" xr:uid="{00000000-0005-0000-0000-00001F820000}"/>
    <cellStyle name="Style 1819 3" xfId="38232" xr:uid="{00000000-0005-0000-0000-000020820000}"/>
    <cellStyle name="Style 1819 4" xfId="35783" xr:uid="{00000000-0005-0000-0000-000021820000}"/>
    <cellStyle name="Style 1819 5" xfId="33334" xr:uid="{00000000-0005-0000-0000-000022820000}"/>
    <cellStyle name="Style 1819 6" xfId="30885" xr:uid="{00000000-0005-0000-0000-000023820000}"/>
    <cellStyle name="Style 1819 7" xfId="28436" xr:uid="{00000000-0005-0000-0000-000024820000}"/>
    <cellStyle name="Style 1819 8" xfId="23536" xr:uid="{00000000-0005-0000-0000-000025820000}"/>
    <cellStyle name="Style 1819 9" xfId="18637" xr:uid="{00000000-0005-0000-0000-000026820000}"/>
    <cellStyle name="Style 182" xfId="43453" xr:uid="{00000000-0005-0000-0000-000027820000}"/>
    <cellStyle name="Style 182 10" xfId="13737" xr:uid="{00000000-0005-0000-0000-000028820000}"/>
    <cellStyle name="Style 182 11" xfId="8782" xr:uid="{00000000-0005-0000-0000-000029820000}"/>
    <cellStyle name="Style 182 12" xfId="3826" xr:uid="{00000000-0005-0000-0000-00002A820000}"/>
    <cellStyle name="Style 182 13" xfId="47352" xr:uid="{00000000-0005-0000-0000-00002B820000}"/>
    <cellStyle name="Style 182 14" xfId="52251" xr:uid="{00000000-0005-0000-0000-00002C820000}"/>
    <cellStyle name="Style 182 15" xfId="58463" xr:uid="{00000000-0005-0000-0000-00002D820000}"/>
    <cellStyle name="Style 182 2" xfId="40680" xr:uid="{00000000-0005-0000-0000-00002E820000}"/>
    <cellStyle name="Style 182 2 2" xfId="25984" xr:uid="{00000000-0005-0000-0000-00002F820000}"/>
    <cellStyle name="Style 182 2 3" xfId="21085" xr:uid="{00000000-0005-0000-0000-000030820000}"/>
    <cellStyle name="Style 182 2 4" xfId="16186" xr:uid="{00000000-0005-0000-0000-000031820000}"/>
    <cellStyle name="Style 182 2 5" xfId="11287" xr:uid="{00000000-0005-0000-0000-000032820000}"/>
    <cellStyle name="Style 182 2 6" xfId="6331" xr:uid="{00000000-0005-0000-0000-000033820000}"/>
    <cellStyle name="Style 182 2 7" xfId="1376" xr:uid="{00000000-0005-0000-0000-000034820000}"/>
    <cellStyle name="Style 182 2 8" xfId="49802" xr:uid="{00000000-0005-0000-0000-000035820000}"/>
    <cellStyle name="Style 182 2 9" xfId="54701" xr:uid="{00000000-0005-0000-0000-000036820000}"/>
    <cellStyle name="Style 182 3" xfId="38231" xr:uid="{00000000-0005-0000-0000-000037820000}"/>
    <cellStyle name="Style 182 4" xfId="35782" xr:uid="{00000000-0005-0000-0000-000038820000}"/>
    <cellStyle name="Style 182 5" xfId="33333" xr:uid="{00000000-0005-0000-0000-000039820000}"/>
    <cellStyle name="Style 182 6" xfId="30884" xr:uid="{00000000-0005-0000-0000-00003A820000}"/>
    <cellStyle name="Style 182 7" xfId="28435" xr:uid="{00000000-0005-0000-0000-00003B820000}"/>
    <cellStyle name="Style 182 8" xfId="23535" xr:uid="{00000000-0005-0000-0000-00003C820000}"/>
    <cellStyle name="Style 182 9" xfId="18636" xr:uid="{00000000-0005-0000-0000-00003D820000}"/>
    <cellStyle name="Style 1820" xfId="43452" xr:uid="{00000000-0005-0000-0000-00003E820000}"/>
    <cellStyle name="Style 1820 10" xfId="13736" xr:uid="{00000000-0005-0000-0000-00003F820000}"/>
    <cellStyle name="Style 1820 11" xfId="8781" xr:uid="{00000000-0005-0000-0000-000040820000}"/>
    <cellStyle name="Style 1820 12" xfId="3825" xr:uid="{00000000-0005-0000-0000-000041820000}"/>
    <cellStyle name="Style 1820 13" xfId="47353" xr:uid="{00000000-0005-0000-0000-000042820000}"/>
    <cellStyle name="Style 1820 14" xfId="52252" xr:uid="{00000000-0005-0000-0000-000043820000}"/>
    <cellStyle name="Style 1820 15" xfId="58464" xr:uid="{00000000-0005-0000-0000-000044820000}"/>
    <cellStyle name="Style 1820 2" xfId="40679" xr:uid="{00000000-0005-0000-0000-000045820000}"/>
    <cellStyle name="Style 1820 2 2" xfId="25983" xr:uid="{00000000-0005-0000-0000-000046820000}"/>
    <cellStyle name="Style 1820 2 3" xfId="21084" xr:uid="{00000000-0005-0000-0000-000047820000}"/>
    <cellStyle name="Style 1820 2 4" xfId="16185" xr:uid="{00000000-0005-0000-0000-000048820000}"/>
    <cellStyle name="Style 1820 2 5" xfId="11286" xr:uid="{00000000-0005-0000-0000-000049820000}"/>
    <cellStyle name="Style 1820 2 6" xfId="6330" xr:uid="{00000000-0005-0000-0000-00004A820000}"/>
    <cellStyle name="Style 1820 2 7" xfId="1375" xr:uid="{00000000-0005-0000-0000-00004B820000}"/>
    <cellStyle name="Style 1820 2 8" xfId="49803" xr:uid="{00000000-0005-0000-0000-00004C820000}"/>
    <cellStyle name="Style 1820 2 9" xfId="54702" xr:uid="{00000000-0005-0000-0000-00004D820000}"/>
    <cellStyle name="Style 1820 3" xfId="38230" xr:uid="{00000000-0005-0000-0000-00004E820000}"/>
    <cellStyle name="Style 1820 4" xfId="35781" xr:uid="{00000000-0005-0000-0000-00004F820000}"/>
    <cellStyle name="Style 1820 5" xfId="33332" xr:uid="{00000000-0005-0000-0000-000050820000}"/>
    <cellStyle name="Style 1820 6" xfId="30883" xr:uid="{00000000-0005-0000-0000-000051820000}"/>
    <cellStyle name="Style 1820 7" xfId="28434" xr:uid="{00000000-0005-0000-0000-000052820000}"/>
    <cellStyle name="Style 1820 8" xfId="23534" xr:uid="{00000000-0005-0000-0000-000053820000}"/>
    <cellStyle name="Style 1820 9" xfId="18635" xr:uid="{00000000-0005-0000-0000-000054820000}"/>
    <cellStyle name="Style 1821" xfId="43451" xr:uid="{00000000-0005-0000-0000-000055820000}"/>
    <cellStyle name="Style 1821 10" xfId="13735" xr:uid="{00000000-0005-0000-0000-000056820000}"/>
    <cellStyle name="Style 1821 11" xfId="8780" xr:uid="{00000000-0005-0000-0000-000057820000}"/>
    <cellStyle name="Style 1821 12" xfId="3824" xr:uid="{00000000-0005-0000-0000-000058820000}"/>
    <cellStyle name="Style 1821 13" xfId="47354" xr:uid="{00000000-0005-0000-0000-000059820000}"/>
    <cellStyle name="Style 1821 14" xfId="52253" xr:uid="{00000000-0005-0000-0000-00005A820000}"/>
    <cellStyle name="Style 1821 15" xfId="58465" xr:uid="{00000000-0005-0000-0000-00005B820000}"/>
    <cellStyle name="Style 1821 2" xfId="40678" xr:uid="{00000000-0005-0000-0000-00005C820000}"/>
    <cellStyle name="Style 1821 2 2" xfId="25982" xr:uid="{00000000-0005-0000-0000-00005D820000}"/>
    <cellStyle name="Style 1821 2 3" xfId="21083" xr:uid="{00000000-0005-0000-0000-00005E820000}"/>
    <cellStyle name="Style 1821 2 4" xfId="16184" xr:uid="{00000000-0005-0000-0000-00005F820000}"/>
    <cellStyle name="Style 1821 2 5" xfId="11285" xr:uid="{00000000-0005-0000-0000-000060820000}"/>
    <cellStyle name="Style 1821 2 6" xfId="6329" xr:uid="{00000000-0005-0000-0000-000061820000}"/>
    <cellStyle name="Style 1821 2 7" xfId="1374" xr:uid="{00000000-0005-0000-0000-000062820000}"/>
    <cellStyle name="Style 1821 2 8" xfId="49804" xr:uid="{00000000-0005-0000-0000-000063820000}"/>
    <cellStyle name="Style 1821 2 9" xfId="54703" xr:uid="{00000000-0005-0000-0000-000064820000}"/>
    <cellStyle name="Style 1821 3" xfId="38229" xr:uid="{00000000-0005-0000-0000-000065820000}"/>
    <cellStyle name="Style 1821 4" xfId="35780" xr:uid="{00000000-0005-0000-0000-000066820000}"/>
    <cellStyle name="Style 1821 5" xfId="33331" xr:uid="{00000000-0005-0000-0000-000067820000}"/>
    <cellStyle name="Style 1821 6" xfId="30882" xr:uid="{00000000-0005-0000-0000-000068820000}"/>
    <cellStyle name="Style 1821 7" xfId="28433" xr:uid="{00000000-0005-0000-0000-000069820000}"/>
    <cellStyle name="Style 1821 8" xfId="23533" xr:uid="{00000000-0005-0000-0000-00006A820000}"/>
    <cellStyle name="Style 1821 9" xfId="18634" xr:uid="{00000000-0005-0000-0000-00006B820000}"/>
    <cellStyle name="Style 1822" xfId="43450" xr:uid="{00000000-0005-0000-0000-00006C820000}"/>
    <cellStyle name="Style 1822 10" xfId="13734" xr:uid="{00000000-0005-0000-0000-00006D820000}"/>
    <cellStyle name="Style 1822 11" xfId="8779" xr:uid="{00000000-0005-0000-0000-00006E820000}"/>
    <cellStyle name="Style 1822 12" xfId="3823" xr:uid="{00000000-0005-0000-0000-00006F820000}"/>
    <cellStyle name="Style 1822 13" xfId="47355" xr:uid="{00000000-0005-0000-0000-000070820000}"/>
    <cellStyle name="Style 1822 14" xfId="52254" xr:uid="{00000000-0005-0000-0000-000071820000}"/>
    <cellStyle name="Style 1822 15" xfId="58466" xr:uid="{00000000-0005-0000-0000-000072820000}"/>
    <cellStyle name="Style 1822 2" xfId="40677" xr:uid="{00000000-0005-0000-0000-000073820000}"/>
    <cellStyle name="Style 1822 2 2" xfId="25981" xr:uid="{00000000-0005-0000-0000-000074820000}"/>
    <cellStyle name="Style 1822 2 3" xfId="21082" xr:uid="{00000000-0005-0000-0000-000075820000}"/>
    <cellStyle name="Style 1822 2 4" xfId="16183" xr:uid="{00000000-0005-0000-0000-000076820000}"/>
    <cellStyle name="Style 1822 2 5" xfId="11284" xr:uid="{00000000-0005-0000-0000-000077820000}"/>
    <cellStyle name="Style 1822 2 6" xfId="6328" xr:uid="{00000000-0005-0000-0000-000078820000}"/>
    <cellStyle name="Style 1822 2 7" xfId="1373" xr:uid="{00000000-0005-0000-0000-000079820000}"/>
    <cellStyle name="Style 1822 2 8" xfId="49805" xr:uid="{00000000-0005-0000-0000-00007A820000}"/>
    <cellStyle name="Style 1822 2 9" xfId="54704" xr:uid="{00000000-0005-0000-0000-00007B820000}"/>
    <cellStyle name="Style 1822 3" xfId="38228" xr:uid="{00000000-0005-0000-0000-00007C820000}"/>
    <cellStyle name="Style 1822 4" xfId="35779" xr:uid="{00000000-0005-0000-0000-00007D820000}"/>
    <cellStyle name="Style 1822 5" xfId="33330" xr:uid="{00000000-0005-0000-0000-00007E820000}"/>
    <cellStyle name="Style 1822 6" xfId="30881" xr:uid="{00000000-0005-0000-0000-00007F820000}"/>
    <cellStyle name="Style 1822 7" xfId="28432" xr:uid="{00000000-0005-0000-0000-000080820000}"/>
    <cellStyle name="Style 1822 8" xfId="23532" xr:uid="{00000000-0005-0000-0000-000081820000}"/>
    <cellStyle name="Style 1822 9" xfId="18633" xr:uid="{00000000-0005-0000-0000-000082820000}"/>
    <cellStyle name="Style 1823" xfId="43449" xr:uid="{00000000-0005-0000-0000-000083820000}"/>
    <cellStyle name="Style 1823 10" xfId="13733" xr:uid="{00000000-0005-0000-0000-000084820000}"/>
    <cellStyle name="Style 1823 11" xfId="8778" xr:uid="{00000000-0005-0000-0000-000085820000}"/>
    <cellStyle name="Style 1823 12" xfId="3822" xr:uid="{00000000-0005-0000-0000-000086820000}"/>
    <cellStyle name="Style 1823 13" xfId="47356" xr:uid="{00000000-0005-0000-0000-000087820000}"/>
    <cellStyle name="Style 1823 14" xfId="52255" xr:uid="{00000000-0005-0000-0000-000088820000}"/>
    <cellStyle name="Style 1823 15" xfId="58467" xr:uid="{00000000-0005-0000-0000-000089820000}"/>
    <cellStyle name="Style 1823 2" xfId="40676" xr:uid="{00000000-0005-0000-0000-00008A820000}"/>
    <cellStyle name="Style 1823 2 2" xfId="25980" xr:uid="{00000000-0005-0000-0000-00008B820000}"/>
    <cellStyle name="Style 1823 2 3" xfId="21081" xr:uid="{00000000-0005-0000-0000-00008C820000}"/>
    <cellStyle name="Style 1823 2 4" xfId="16182" xr:uid="{00000000-0005-0000-0000-00008D820000}"/>
    <cellStyle name="Style 1823 2 5" xfId="11283" xr:uid="{00000000-0005-0000-0000-00008E820000}"/>
    <cellStyle name="Style 1823 2 6" xfId="6327" xr:uid="{00000000-0005-0000-0000-00008F820000}"/>
    <cellStyle name="Style 1823 2 7" xfId="1372" xr:uid="{00000000-0005-0000-0000-000090820000}"/>
    <cellStyle name="Style 1823 2 8" xfId="49806" xr:uid="{00000000-0005-0000-0000-000091820000}"/>
    <cellStyle name="Style 1823 2 9" xfId="54705" xr:uid="{00000000-0005-0000-0000-000092820000}"/>
    <cellStyle name="Style 1823 3" xfId="38227" xr:uid="{00000000-0005-0000-0000-000093820000}"/>
    <cellStyle name="Style 1823 4" xfId="35778" xr:uid="{00000000-0005-0000-0000-000094820000}"/>
    <cellStyle name="Style 1823 5" xfId="33329" xr:uid="{00000000-0005-0000-0000-000095820000}"/>
    <cellStyle name="Style 1823 6" xfId="30880" xr:uid="{00000000-0005-0000-0000-000096820000}"/>
    <cellStyle name="Style 1823 7" xfId="28431" xr:uid="{00000000-0005-0000-0000-000097820000}"/>
    <cellStyle name="Style 1823 8" xfId="23531" xr:uid="{00000000-0005-0000-0000-000098820000}"/>
    <cellStyle name="Style 1823 9" xfId="18632" xr:uid="{00000000-0005-0000-0000-000099820000}"/>
    <cellStyle name="Style 1824" xfId="43448" xr:uid="{00000000-0005-0000-0000-00009A820000}"/>
    <cellStyle name="Style 1824 10" xfId="13732" xr:uid="{00000000-0005-0000-0000-00009B820000}"/>
    <cellStyle name="Style 1824 11" xfId="8777" xr:uid="{00000000-0005-0000-0000-00009C820000}"/>
    <cellStyle name="Style 1824 12" xfId="3821" xr:uid="{00000000-0005-0000-0000-00009D820000}"/>
    <cellStyle name="Style 1824 13" xfId="47357" xr:uid="{00000000-0005-0000-0000-00009E820000}"/>
    <cellStyle name="Style 1824 14" xfId="52256" xr:uid="{00000000-0005-0000-0000-00009F820000}"/>
    <cellStyle name="Style 1824 15" xfId="58468" xr:uid="{00000000-0005-0000-0000-0000A0820000}"/>
    <cellStyle name="Style 1824 2" xfId="40675" xr:uid="{00000000-0005-0000-0000-0000A1820000}"/>
    <cellStyle name="Style 1824 2 2" xfId="25979" xr:uid="{00000000-0005-0000-0000-0000A2820000}"/>
    <cellStyle name="Style 1824 2 3" xfId="21080" xr:uid="{00000000-0005-0000-0000-0000A3820000}"/>
    <cellStyle name="Style 1824 2 4" xfId="16181" xr:uid="{00000000-0005-0000-0000-0000A4820000}"/>
    <cellStyle name="Style 1824 2 5" xfId="11282" xr:uid="{00000000-0005-0000-0000-0000A5820000}"/>
    <cellStyle name="Style 1824 2 6" xfId="6326" xr:uid="{00000000-0005-0000-0000-0000A6820000}"/>
    <cellStyle name="Style 1824 2 7" xfId="1371" xr:uid="{00000000-0005-0000-0000-0000A7820000}"/>
    <cellStyle name="Style 1824 2 8" xfId="49807" xr:uid="{00000000-0005-0000-0000-0000A8820000}"/>
    <cellStyle name="Style 1824 2 9" xfId="54706" xr:uid="{00000000-0005-0000-0000-0000A9820000}"/>
    <cellStyle name="Style 1824 3" xfId="38226" xr:uid="{00000000-0005-0000-0000-0000AA820000}"/>
    <cellStyle name="Style 1824 4" xfId="35777" xr:uid="{00000000-0005-0000-0000-0000AB820000}"/>
    <cellStyle name="Style 1824 5" xfId="33328" xr:uid="{00000000-0005-0000-0000-0000AC820000}"/>
    <cellStyle name="Style 1824 6" xfId="30879" xr:uid="{00000000-0005-0000-0000-0000AD820000}"/>
    <cellStyle name="Style 1824 7" xfId="28430" xr:uid="{00000000-0005-0000-0000-0000AE820000}"/>
    <cellStyle name="Style 1824 8" xfId="23530" xr:uid="{00000000-0005-0000-0000-0000AF820000}"/>
    <cellStyle name="Style 1824 9" xfId="18631" xr:uid="{00000000-0005-0000-0000-0000B0820000}"/>
    <cellStyle name="Style 1825" xfId="43447" xr:uid="{00000000-0005-0000-0000-0000B1820000}"/>
    <cellStyle name="Style 1825 10" xfId="13731" xr:uid="{00000000-0005-0000-0000-0000B2820000}"/>
    <cellStyle name="Style 1825 11" xfId="8776" xr:uid="{00000000-0005-0000-0000-0000B3820000}"/>
    <cellStyle name="Style 1825 12" xfId="3820" xr:uid="{00000000-0005-0000-0000-0000B4820000}"/>
    <cellStyle name="Style 1825 13" xfId="47358" xr:uid="{00000000-0005-0000-0000-0000B5820000}"/>
    <cellStyle name="Style 1825 14" xfId="52257" xr:uid="{00000000-0005-0000-0000-0000B6820000}"/>
    <cellStyle name="Style 1825 15" xfId="58469" xr:uid="{00000000-0005-0000-0000-0000B7820000}"/>
    <cellStyle name="Style 1825 2" xfId="40674" xr:uid="{00000000-0005-0000-0000-0000B8820000}"/>
    <cellStyle name="Style 1825 2 2" xfId="25978" xr:uid="{00000000-0005-0000-0000-0000B9820000}"/>
    <cellStyle name="Style 1825 2 3" xfId="21079" xr:uid="{00000000-0005-0000-0000-0000BA820000}"/>
    <cellStyle name="Style 1825 2 4" xfId="16180" xr:uid="{00000000-0005-0000-0000-0000BB820000}"/>
    <cellStyle name="Style 1825 2 5" xfId="11281" xr:uid="{00000000-0005-0000-0000-0000BC820000}"/>
    <cellStyle name="Style 1825 2 6" xfId="6325" xr:uid="{00000000-0005-0000-0000-0000BD820000}"/>
    <cellStyle name="Style 1825 2 7" xfId="1370" xr:uid="{00000000-0005-0000-0000-0000BE820000}"/>
    <cellStyle name="Style 1825 2 8" xfId="49808" xr:uid="{00000000-0005-0000-0000-0000BF820000}"/>
    <cellStyle name="Style 1825 2 9" xfId="54707" xr:uid="{00000000-0005-0000-0000-0000C0820000}"/>
    <cellStyle name="Style 1825 3" xfId="38225" xr:uid="{00000000-0005-0000-0000-0000C1820000}"/>
    <cellStyle name="Style 1825 4" xfId="35776" xr:uid="{00000000-0005-0000-0000-0000C2820000}"/>
    <cellStyle name="Style 1825 5" xfId="33327" xr:uid="{00000000-0005-0000-0000-0000C3820000}"/>
    <cellStyle name="Style 1825 6" xfId="30878" xr:uid="{00000000-0005-0000-0000-0000C4820000}"/>
    <cellStyle name="Style 1825 7" xfId="28429" xr:uid="{00000000-0005-0000-0000-0000C5820000}"/>
    <cellStyle name="Style 1825 8" xfId="23529" xr:uid="{00000000-0005-0000-0000-0000C6820000}"/>
    <cellStyle name="Style 1825 9" xfId="18630" xr:uid="{00000000-0005-0000-0000-0000C7820000}"/>
    <cellStyle name="Style 1826" xfId="43446" xr:uid="{00000000-0005-0000-0000-0000C8820000}"/>
    <cellStyle name="Style 1826 10" xfId="13730" xr:uid="{00000000-0005-0000-0000-0000C9820000}"/>
    <cellStyle name="Style 1826 11" xfId="8775" xr:uid="{00000000-0005-0000-0000-0000CA820000}"/>
    <cellStyle name="Style 1826 12" xfId="3819" xr:uid="{00000000-0005-0000-0000-0000CB820000}"/>
    <cellStyle name="Style 1826 13" xfId="47359" xr:uid="{00000000-0005-0000-0000-0000CC820000}"/>
    <cellStyle name="Style 1826 14" xfId="52258" xr:uid="{00000000-0005-0000-0000-0000CD820000}"/>
    <cellStyle name="Style 1826 15" xfId="58470" xr:uid="{00000000-0005-0000-0000-0000CE820000}"/>
    <cellStyle name="Style 1826 2" xfId="40673" xr:uid="{00000000-0005-0000-0000-0000CF820000}"/>
    <cellStyle name="Style 1826 2 2" xfId="25977" xr:uid="{00000000-0005-0000-0000-0000D0820000}"/>
    <cellStyle name="Style 1826 2 3" xfId="21078" xr:uid="{00000000-0005-0000-0000-0000D1820000}"/>
    <cellStyle name="Style 1826 2 4" xfId="16179" xr:uid="{00000000-0005-0000-0000-0000D2820000}"/>
    <cellStyle name="Style 1826 2 5" xfId="11280" xr:uid="{00000000-0005-0000-0000-0000D3820000}"/>
    <cellStyle name="Style 1826 2 6" xfId="6324" xr:uid="{00000000-0005-0000-0000-0000D4820000}"/>
    <cellStyle name="Style 1826 2 7" xfId="1369" xr:uid="{00000000-0005-0000-0000-0000D5820000}"/>
    <cellStyle name="Style 1826 2 8" xfId="49809" xr:uid="{00000000-0005-0000-0000-0000D6820000}"/>
    <cellStyle name="Style 1826 2 9" xfId="54708" xr:uid="{00000000-0005-0000-0000-0000D7820000}"/>
    <cellStyle name="Style 1826 3" xfId="38224" xr:uid="{00000000-0005-0000-0000-0000D8820000}"/>
    <cellStyle name="Style 1826 4" xfId="35775" xr:uid="{00000000-0005-0000-0000-0000D9820000}"/>
    <cellStyle name="Style 1826 5" xfId="33326" xr:uid="{00000000-0005-0000-0000-0000DA820000}"/>
    <cellStyle name="Style 1826 6" xfId="30877" xr:uid="{00000000-0005-0000-0000-0000DB820000}"/>
    <cellStyle name="Style 1826 7" xfId="28428" xr:uid="{00000000-0005-0000-0000-0000DC820000}"/>
    <cellStyle name="Style 1826 8" xfId="23528" xr:uid="{00000000-0005-0000-0000-0000DD820000}"/>
    <cellStyle name="Style 1826 9" xfId="18629" xr:uid="{00000000-0005-0000-0000-0000DE820000}"/>
    <cellStyle name="Style 1827" xfId="43445" xr:uid="{00000000-0005-0000-0000-0000DF820000}"/>
    <cellStyle name="Style 1827 10" xfId="13729" xr:uid="{00000000-0005-0000-0000-0000E0820000}"/>
    <cellStyle name="Style 1827 11" xfId="8774" xr:uid="{00000000-0005-0000-0000-0000E1820000}"/>
    <cellStyle name="Style 1827 12" xfId="3818" xr:uid="{00000000-0005-0000-0000-0000E2820000}"/>
    <cellStyle name="Style 1827 13" xfId="47360" xr:uid="{00000000-0005-0000-0000-0000E3820000}"/>
    <cellStyle name="Style 1827 14" xfId="52259" xr:uid="{00000000-0005-0000-0000-0000E4820000}"/>
    <cellStyle name="Style 1827 15" xfId="58471" xr:uid="{00000000-0005-0000-0000-0000E5820000}"/>
    <cellStyle name="Style 1827 2" xfId="40672" xr:uid="{00000000-0005-0000-0000-0000E6820000}"/>
    <cellStyle name="Style 1827 2 2" xfId="25976" xr:uid="{00000000-0005-0000-0000-0000E7820000}"/>
    <cellStyle name="Style 1827 2 3" xfId="21077" xr:uid="{00000000-0005-0000-0000-0000E8820000}"/>
    <cellStyle name="Style 1827 2 4" xfId="16178" xr:uid="{00000000-0005-0000-0000-0000E9820000}"/>
    <cellStyle name="Style 1827 2 5" xfId="11279" xr:uid="{00000000-0005-0000-0000-0000EA820000}"/>
    <cellStyle name="Style 1827 2 6" xfId="6323" xr:uid="{00000000-0005-0000-0000-0000EB820000}"/>
    <cellStyle name="Style 1827 2 7" xfId="1368" xr:uid="{00000000-0005-0000-0000-0000EC820000}"/>
    <cellStyle name="Style 1827 2 8" xfId="49810" xr:uid="{00000000-0005-0000-0000-0000ED820000}"/>
    <cellStyle name="Style 1827 2 9" xfId="54709" xr:uid="{00000000-0005-0000-0000-0000EE820000}"/>
    <cellStyle name="Style 1827 3" xfId="38223" xr:uid="{00000000-0005-0000-0000-0000EF820000}"/>
    <cellStyle name="Style 1827 4" xfId="35774" xr:uid="{00000000-0005-0000-0000-0000F0820000}"/>
    <cellStyle name="Style 1827 5" xfId="33325" xr:uid="{00000000-0005-0000-0000-0000F1820000}"/>
    <cellStyle name="Style 1827 6" xfId="30876" xr:uid="{00000000-0005-0000-0000-0000F2820000}"/>
    <cellStyle name="Style 1827 7" xfId="28427" xr:uid="{00000000-0005-0000-0000-0000F3820000}"/>
    <cellStyle name="Style 1827 8" xfId="23527" xr:uid="{00000000-0005-0000-0000-0000F4820000}"/>
    <cellStyle name="Style 1827 9" xfId="18628" xr:uid="{00000000-0005-0000-0000-0000F5820000}"/>
    <cellStyle name="Style 1828" xfId="43444" xr:uid="{00000000-0005-0000-0000-0000F6820000}"/>
    <cellStyle name="Style 1828 10" xfId="13728" xr:uid="{00000000-0005-0000-0000-0000F7820000}"/>
    <cellStyle name="Style 1828 11" xfId="8773" xr:uid="{00000000-0005-0000-0000-0000F8820000}"/>
    <cellStyle name="Style 1828 12" xfId="3817" xr:uid="{00000000-0005-0000-0000-0000F9820000}"/>
    <cellStyle name="Style 1828 13" xfId="47361" xr:uid="{00000000-0005-0000-0000-0000FA820000}"/>
    <cellStyle name="Style 1828 14" xfId="52260" xr:uid="{00000000-0005-0000-0000-0000FB820000}"/>
    <cellStyle name="Style 1828 15" xfId="58472" xr:uid="{00000000-0005-0000-0000-0000FC820000}"/>
    <cellStyle name="Style 1828 2" xfId="40671" xr:uid="{00000000-0005-0000-0000-0000FD820000}"/>
    <cellStyle name="Style 1828 2 2" xfId="25975" xr:uid="{00000000-0005-0000-0000-0000FE820000}"/>
    <cellStyle name="Style 1828 2 3" xfId="21076" xr:uid="{00000000-0005-0000-0000-0000FF820000}"/>
    <cellStyle name="Style 1828 2 4" xfId="16177" xr:uid="{00000000-0005-0000-0000-000000830000}"/>
    <cellStyle name="Style 1828 2 5" xfId="11278" xr:uid="{00000000-0005-0000-0000-000001830000}"/>
    <cellStyle name="Style 1828 2 6" xfId="6322" xr:uid="{00000000-0005-0000-0000-000002830000}"/>
    <cellStyle name="Style 1828 2 7" xfId="1367" xr:uid="{00000000-0005-0000-0000-000003830000}"/>
    <cellStyle name="Style 1828 2 8" xfId="49811" xr:uid="{00000000-0005-0000-0000-000004830000}"/>
    <cellStyle name="Style 1828 2 9" xfId="54710" xr:uid="{00000000-0005-0000-0000-000005830000}"/>
    <cellStyle name="Style 1828 3" xfId="38222" xr:uid="{00000000-0005-0000-0000-000006830000}"/>
    <cellStyle name="Style 1828 4" xfId="35773" xr:uid="{00000000-0005-0000-0000-000007830000}"/>
    <cellStyle name="Style 1828 5" xfId="33324" xr:uid="{00000000-0005-0000-0000-000008830000}"/>
    <cellStyle name="Style 1828 6" xfId="30875" xr:uid="{00000000-0005-0000-0000-000009830000}"/>
    <cellStyle name="Style 1828 7" xfId="28426" xr:uid="{00000000-0005-0000-0000-00000A830000}"/>
    <cellStyle name="Style 1828 8" xfId="23526" xr:uid="{00000000-0005-0000-0000-00000B830000}"/>
    <cellStyle name="Style 1828 9" xfId="18627" xr:uid="{00000000-0005-0000-0000-00000C830000}"/>
    <cellStyle name="Style 1829" xfId="43443" xr:uid="{00000000-0005-0000-0000-00000D830000}"/>
    <cellStyle name="Style 1829 10" xfId="13727" xr:uid="{00000000-0005-0000-0000-00000E830000}"/>
    <cellStyle name="Style 1829 11" xfId="8772" xr:uid="{00000000-0005-0000-0000-00000F830000}"/>
    <cellStyle name="Style 1829 12" xfId="3816" xr:uid="{00000000-0005-0000-0000-000010830000}"/>
    <cellStyle name="Style 1829 13" xfId="47362" xr:uid="{00000000-0005-0000-0000-000011830000}"/>
    <cellStyle name="Style 1829 14" xfId="52261" xr:uid="{00000000-0005-0000-0000-000012830000}"/>
    <cellStyle name="Style 1829 15" xfId="58473" xr:uid="{00000000-0005-0000-0000-000013830000}"/>
    <cellStyle name="Style 1829 2" xfId="40670" xr:uid="{00000000-0005-0000-0000-000014830000}"/>
    <cellStyle name="Style 1829 2 2" xfId="25974" xr:uid="{00000000-0005-0000-0000-000015830000}"/>
    <cellStyle name="Style 1829 2 3" xfId="21075" xr:uid="{00000000-0005-0000-0000-000016830000}"/>
    <cellStyle name="Style 1829 2 4" xfId="16176" xr:uid="{00000000-0005-0000-0000-000017830000}"/>
    <cellStyle name="Style 1829 2 5" xfId="11277" xr:uid="{00000000-0005-0000-0000-000018830000}"/>
    <cellStyle name="Style 1829 2 6" xfId="6321" xr:uid="{00000000-0005-0000-0000-000019830000}"/>
    <cellStyle name="Style 1829 2 7" xfId="1366" xr:uid="{00000000-0005-0000-0000-00001A830000}"/>
    <cellStyle name="Style 1829 2 8" xfId="49812" xr:uid="{00000000-0005-0000-0000-00001B830000}"/>
    <cellStyle name="Style 1829 2 9" xfId="54711" xr:uid="{00000000-0005-0000-0000-00001C830000}"/>
    <cellStyle name="Style 1829 3" xfId="38221" xr:uid="{00000000-0005-0000-0000-00001D830000}"/>
    <cellStyle name="Style 1829 4" xfId="35772" xr:uid="{00000000-0005-0000-0000-00001E830000}"/>
    <cellStyle name="Style 1829 5" xfId="33323" xr:uid="{00000000-0005-0000-0000-00001F830000}"/>
    <cellStyle name="Style 1829 6" xfId="30874" xr:uid="{00000000-0005-0000-0000-000020830000}"/>
    <cellStyle name="Style 1829 7" xfId="28425" xr:uid="{00000000-0005-0000-0000-000021830000}"/>
    <cellStyle name="Style 1829 8" xfId="23525" xr:uid="{00000000-0005-0000-0000-000022830000}"/>
    <cellStyle name="Style 1829 9" xfId="18626" xr:uid="{00000000-0005-0000-0000-000023830000}"/>
    <cellStyle name="Style 183" xfId="43442" xr:uid="{00000000-0005-0000-0000-000024830000}"/>
    <cellStyle name="Style 183 10" xfId="13726" xr:uid="{00000000-0005-0000-0000-000025830000}"/>
    <cellStyle name="Style 183 11" xfId="8771" xr:uid="{00000000-0005-0000-0000-000026830000}"/>
    <cellStyle name="Style 183 12" xfId="3815" xr:uid="{00000000-0005-0000-0000-000027830000}"/>
    <cellStyle name="Style 183 13" xfId="47363" xr:uid="{00000000-0005-0000-0000-000028830000}"/>
    <cellStyle name="Style 183 14" xfId="52262" xr:uid="{00000000-0005-0000-0000-000029830000}"/>
    <cellStyle name="Style 183 15" xfId="58474" xr:uid="{00000000-0005-0000-0000-00002A830000}"/>
    <cellStyle name="Style 183 2" xfId="40669" xr:uid="{00000000-0005-0000-0000-00002B830000}"/>
    <cellStyle name="Style 183 2 2" xfId="25973" xr:uid="{00000000-0005-0000-0000-00002C830000}"/>
    <cellStyle name="Style 183 2 3" xfId="21074" xr:uid="{00000000-0005-0000-0000-00002D830000}"/>
    <cellStyle name="Style 183 2 4" xfId="16175" xr:uid="{00000000-0005-0000-0000-00002E830000}"/>
    <cellStyle name="Style 183 2 5" xfId="11276" xr:uid="{00000000-0005-0000-0000-00002F830000}"/>
    <cellStyle name="Style 183 2 6" xfId="6320" xr:uid="{00000000-0005-0000-0000-000030830000}"/>
    <cellStyle name="Style 183 2 7" xfId="1365" xr:uid="{00000000-0005-0000-0000-000031830000}"/>
    <cellStyle name="Style 183 2 8" xfId="49813" xr:uid="{00000000-0005-0000-0000-000032830000}"/>
    <cellStyle name="Style 183 2 9" xfId="54712" xr:uid="{00000000-0005-0000-0000-000033830000}"/>
    <cellStyle name="Style 183 3" xfId="38220" xr:uid="{00000000-0005-0000-0000-000034830000}"/>
    <cellStyle name="Style 183 4" xfId="35771" xr:uid="{00000000-0005-0000-0000-000035830000}"/>
    <cellStyle name="Style 183 5" xfId="33322" xr:uid="{00000000-0005-0000-0000-000036830000}"/>
    <cellStyle name="Style 183 6" xfId="30873" xr:uid="{00000000-0005-0000-0000-000037830000}"/>
    <cellStyle name="Style 183 7" xfId="28424" xr:uid="{00000000-0005-0000-0000-000038830000}"/>
    <cellStyle name="Style 183 8" xfId="23524" xr:uid="{00000000-0005-0000-0000-000039830000}"/>
    <cellStyle name="Style 183 9" xfId="18625" xr:uid="{00000000-0005-0000-0000-00003A830000}"/>
    <cellStyle name="Style 1830" xfId="43441" xr:uid="{00000000-0005-0000-0000-00003B830000}"/>
    <cellStyle name="Style 1830 10" xfId="13725" xr:uid="{00000000-0005-0000-0000-00003C830000}"/>
    <cellStyle name="Style 1830 11" xfId="8770" xr:uid="{00000000-0005-0000-0000-00003D830000}"/>
    <cellStyle name="Style 1830 12" xfId="3814" xr:uid="{00000000-0005-0000-0000-00003E830000}"/>
    <cellStyle name="Style 1830 13" xfId="47364" xr:uid="{00000000-0005-0000-0000-00003F830000}"/>
    <cellStyle name="Style 1830 14" xfId="52263" xr:uid="{00000000-0005-0000-0000-000040830000}"/>
    <cellStyle name="Style 1830 15" xfId="58475" xr:uid="{00000000-0005-0000-0000-000041830000}"/>
    <cellStyle name="Style 1830 2" xfId="40668" xr:uid="{00000000-0005-0000-0000-000042830000}"/>
    <cellStyle name="Style 1830 2 2" xfId="25972" xr:uid="{00000000-0005-0000-0000-000043830000}"/>
    <cellStyle name="Style 1830 2 3" xfId="21073" xr:uid="{00000000-0005-0000-0000-000044830000}"/>
    <cellStyle name="Style 1830 2 4" xfId="16174" xr:uid="{00000000-0005-0000-0000-000045830000}"/>
    <cellStyle name="Style 1830 2 5" xfId="11275" xr:uid="{00000000-0005-0000-0000-000046830000}"/>
    <cellStyle name="Style 1830 2 6" xfId="6319" xr:uid="{00000000-0005-0000-0000-000047830000}"/>
    <cellStyle name="Style 1830 2 7" xfId="1364" xr:uid="{00000000-0005-0000-0000-000048830000}"/>
    <cellStyle name="Style 1830 2 8" xfId="49814" xr:uid="{00000000-0005-0000-0000-000049830000}"/>
    <cellStyle name="Style 1830 2 9" xfId="54713" xr:uid="{00000000-0005-0000-0000-00004A830000}"/>
    <cellStyle name="Style 1830 3" xfId="38219" xr:uid="{00000000-0005-0000-0000-00004B830000}"/>
    <cellStyle name="Style 1830 4" xfId="35770" xr:uid="{00000000-0005-0000-0000-00004C830000}"/>
    <cellStyle name="Style 1830 5" xfId="33321" xr:uid="{00000000-0005-0000-0000-00004D830000}"/>
    <cellStyle name="Style 1830 6" xfId="30872" xr:uid="{00000000-0005-0000-0000-00004E830000}"/>
    <cellStyle name="Style 1830 7" xfId="28423" xr:uid="{00000000-0005-0000-0000-00004F830000}"/>
    <cellStyle name="Style 1830 8" xfId="23523" xr:uid="{00000000-0005-0000-0000-000050830000}"/>
    <cellStyle name="Style 1830 9" xfId="18624" xr:uid="{00000000-0005-0000-0000-000051830000}"/>
    <cellStyle name="Style 1831" xfId="43440" xr:uid="{00000000-0005-0000-0000-000052830000}"/>
    <cellStyle name="Style 1831 10" xfId="13724" xr:uid="{00000000-0005-0000-0000-000053830000}"/>
    <cellStyle name="Style 1831 11" xfId="8769" xr:uid="{00000000-0005-0000-0000-000054830000}"/>
    <cellStyle name="Style 1831 12" xfId="3813" xr:uid="{00000000-0005-0000-0000-000055830000}"/>
    <cellStyle name="Style 1831 13" xfId="47365" xr:uid="{00000000-0005-0000-0000-000056830000}"/>
    <cellStyle name="Style 1831 14" xfId="52264" xr:uid="{00000000-0005-0000-0000-000057830000}"/>
    <cellStyle name="Style 1831 15" xfId="58476" xr:uid="{00000000-0005-0000-0000-000058830000}"/>
    <cellStyle name="Style 1831 2" xfId="40667" xr:uid="{00000000-0005-0000-0000-000059830000}"/>
    <cellStyle name="Style 1831 2 2" xfId="25971" xr:uid="{00000000-0005-0000-0000-00005A830000}"/>
    <cellStyle name="Style 1831 2 3" xfId="21072" xr:uid="{00000000-0005-0000-0000-00005B830000}"/>
    <cellStyle name="Style 1831 2 4" xfId="16173" xr:uid="{00000000-0005-0000-0000-00005C830000}"/>
    <cellStyle name="Style 1831 2 5" xfId="11274" xr:uid="{00000000-0005-0000-0000-00005D830000}"/>
    <cellStyle name="Style 1831 2 6" xfId="6318" xr:uid="{00000000-0005-0000-0000-00005E830000}"/>
    <cellStyle name="Style 1831 2 7" xfId="1363" xr:uid="{00000000-0005-0000-0000-00005F830000}"/>
    <cellStyle name="Style 1831 2 8" xfId="49815" xr:uid="{00000000-0005-0000-0000-000060830000}"/>
    <cellStyle name="Style 1831 2 9" xfId="54714" xr:uid="{00000000-0005-0000-0000-000061830000}"/>
    <cellStyle name="Style 1831 3" xfId="38218" xr:uid="{00000000-0005-0000-0000-000062830000}"/>
    <cellStyle name="Style 1831 4" xfId="35769" xr:uid="{00000000-0005-0000-0000-000063830000}"/>
    <cellStyle name="Style 1831 5" xfId="33320" xr:uid="{00000000-0005-0000-0000-000064830000}"/>
    <cellStyle name="Style 1831 6" xfId="30871" xr:uid="{00000000-0005-0000-0000-000065830000}"/>
    <cellStyle name="Style 1831 7" xfId="28422" xr:uid="{00000000-0005-0000-0000-000066830000}"/>
    <cellStyle name="Style 1831 8" xfId="23522" xr:uid="{00000000-0005-0000-0000-000067830000}"/>
    <cellStyle name="Style 1831 9" xfId="18623" xr:uid="{00000000-0005-0000-0000-000068830000}"/>
    <cellStyle name="Style 1832" xfId="43439" xr:uid="{00000000-0005-0000-0000-000069830000}"/>
    <cellStyle name="Style 1832 10" xfId="13723" xr:uid="{00000000-0005-0000-0000-00006A830000}"/>
    <cellStyle name="Style 1832 11" xfId="8768" xr:uid="{00000000-0005-0000-0000-00006B830000}"/>
    <cellStyle name="Style 1832 12" xfId="3812" xr:uid="{00000000-0005-0000-0000-00006C830000}"/>
    <cellStyle name="Style 1832 13" xfId="47366" xr:uid="{00000000-0005-0000-0000-00006D830000}"/>
    <cellStyle name="Style 1832 14" xfId="52265" xr:uid="{00000000-0005-0000-0000-00006E830000}"/>
    <cellStyle name="Style 1832 15" xfId="58477" xr:uid="{00000000-0005-0000-0000-00006F830000}"/>
    <cellStyle name="Style 1832 2" xfId="40666" xr:uid="{00000000-0005-0000-0000-000070830000}"/>
    <cellStyle name="Style 1832 2 2" xfId="25970" xr:uid="{00000000-0005-0000-0000-000071830000}"/>
    <cellStyle name="Style 1832 2 3" xfId="21071" xr:uid="{00000000-0005-0000-0000-000072830000}"/>
    <cellStyle name="Style 1832 2 4" xfId="16172" xr:uid="{00000000-0005-0000-0000-000073830000}"/>
    <cellStyle name="Style 1832 2 5" xfId="11273" xr:uid="{00000000-0005-0000-0000-000074830000}"/>
    <cellStyle name="Style 1832 2 6" xfId="6317" xr:uid="{00000000-0005-0000-0000-000075830000}"/>
    <cellStyle name="Style 1832 2 7" xfId="1362" xr:uid="{00000000-0005-0000-0000-000076830000}"/>
    <cellStyle name="Style 1832 2 8" xfId="49816" xr:uid="{00000000-0005-0000-0000-000077830000}"/>
    <cellStyle name="Style 1832 2 9" xfId="54715" xr:uid="{00000000-0005-0000-0000-000078830000}"/>
    <cellStyle name="Style 1832 3" xfId="38217" xr:uid="{00000000-0005-0000-0000-000079830000}"/>
    <cellStyle name="Style 1832 4" xfId="35768" xr:uid="{00000000-0005-0000-0000-00007A830000}"/>
    <cellStyle name="Style 1832 5" xfId="33319" xr:uid="{00000000-0005-0000-0000-00007B830000}"/>
    <cellStyle name="Style 1832 6" xfId="30870" xr:uid="{00000000-0005-0000-0000-00007C830000}"/>
    <cellStyle name="Style 1832 7" xfId="28421" xr:uid="{00000000-0005-0000-0000-00007D830000}"/>
    <cellStyle name="Style 1832 8" xfId="23521" xr:uid="{00000000-0005-0000-0000-00007E830000}"/>
    <cellStyle name="Style 1832 9" xfId="18622" xr:uid="{00000000-0005-0000-0000-00007F830000}"/>
    <cellStyle name="Style 1833" xfId="43438" xr:uid="{00000000-0005-0000-0000-000080830000}"/>
    <cellStyle name="Style 1833 10" xfId="13722" xr:uid="{00000000-0005-0000-0000-000081830000}"/>
    <cellStyle name="Style 1833 11" xfId="8767" xr:uid="{00000000-0005-0000-0000-000082830000}"/>
    <cellStyle name="Style 1833 12" xfId="3811" xr:uid="{00000000-0005-0000-0000-000083830000}"/>
    <cellStyle name="Style 1833 13" xfId="47367" xr:uid="{00000000-0005-0000-0000-000084830000}"/>
    <cellStyle name="Style 1833 14" xfId="52266" xr:uid="{00000000-0005-0000-0000-000085830000}"/>
    <cellStyle name="Style 1833 15" xfId="58478" xr:uid="{00000000-0005-0000-0000-000086830000}"/>
    <cellStyle name="Style 1833 2" xfId="40665" xr:uid="{00000000-0005-0000-0000-000087830000}"/>
    <cellStyle name="Style 1833 2 2" xfId="25969" xr:uid="{00000000-0005-0000-0000-000088830000}"/>
    <cellStyle name="Style 1833 2 3" xfId="21070" xr:uid="{00000000-0005-0000-0000-000089830000}"/>
    <cellStyle name="Style 1833 2 4" xfId="16171" xr:uid="{00000000-0005-0000-0000-00008A830000}"/>
    <cellStyle name="Style 1833 2 5" xfId="11272" xr:uid="{00000000-0005-0000-0000-00008B830000}"/>
    <cellStyle name="Style 1833 2 6" xfId="6316" xr:uid="{00000000-0005-0000-0000-00008C830000}"/>
    <cellStyle name="Style 1833 2 7" xfId="1361" xr:uid="{00000000-0005-0000-0000-00008D830000}"/>
    <cellStyle name="Style 1833 2 8" xfId="49817" xr:uid="{00000000-0005-0000-0000-00008E830000}"/>
    <cellStyle name="Style 1833 2 9" xfId="54716" xr:uid="{00000000-0005-0000-0000-00008F830000}"/>
    <cellStyle name="Style 1833 3" xfId="38216" xr:uid="{00000000-0005-0000-0000-000090830000}"/>
    <cellStyle name="Style 1833 4" xfId="35767" xr:uid="{00000000-0005-0000-0000-000091830000}"/>
    <cellStyle name="Style 1833 5" xfId="33318" xr:uid="{00000000-0005-0000-0000-000092830000}"/>
    <cellStyle name="Style 1833 6" xfId="30869" xr:uid="{00000000-0005-0000-0000-000093830000}"/>
    <cellStyle name="Style 1833 7" xfId="28420" xr:uid="{00000000-0005-0000-0000-000094830000}"/>
    <cellStyle name="Style 1833 8" xfId="23520" xr:uid="{00000000-0005-0000-0000-000095830000}"/>
    <cellStyle name="Style 1833 9" xfId="18621" xr:uid="{00000000-0005-0000-0000-000096830000}"/>
    <cellStyle name="Style 1834" xfId="43437" xr:uid="{00000000-0005-0000-0000-000097830000}"/>
    <cellStyle name="Style 1834 10" xfId="13721" xr:uid="{00000000-0005-0000-0000-000098830000}"/>
    <cellStyle name="Style 1834 11" xfId="8766" xr:uid="{00000000-0005-0000-0000-000099830000}"/>
    <cellStyle name="Style 1834 12" xfId="3810" xr:uid="{00000000-0005-0000-0000-00009A830000}"/>
    <cellStyle name="Style 1834 13" xfId="47368" xr:uid="{00000000-0005-0000-0000-00009B830000}"/>
    <cellStyle name="Style 1834 14" xfId="52267" xr:uid="{00000000-0005-0000-0000-00009C830000}"/>
    <cellStyle name="Style 1834 15" xfId="58479" xr:uid="{00000000-0005-0000-0000-00009D830000}"/>
    <cellStyle name="Style 1834 2" xfId="40664" xr:uid="{00000000-0005-0000-0000-00009E830000}"/>
    <cellStyle name="Style 1834 2 2" xfId="25968" xr:uid="{00000000-0005-0000-0000-00009F830000}"/>
    <cellStyle name="Style 1834 2 3" xfId="21069" xr:uid="{00000000-0005-0000-0000-0000A0830000}"/>
    <cellStyle name="Style 1834 2 4" xfId="16170" xr:uid="{00000000-0005-0000-0000-0000A1830000}"/>
    <cellStyle name="Style 1834 2 5" xfId="11271" xr:uid="{00000000-0005-0000-0000-0000A2830000}"/>
    <cellStyle name="Style 1834 2 6" xfId="6315" xr:uid="{00000000-0005-0000-0000-0000A3830000}"/>
    <cellStyle name="Style 1834 2 7" xfId="1360" xr:uid="{00000000-0005-0000-0000-0000A4830000}"/>
    <cellStyle name="Style 1834 2 8" xfId="49818" xr:uid="{00000000-0005-0000-0000-0000A5830000}"/>
    <cellStyle name="Style 1834 2 9" xfId="54717" xr:uid="{00000000-0005-0000-0000-0000A6830000}"/>
    <cellStyle name="Style 1834 3" xfId="38215" xr:uid="{00000000-0005-0000-0000-0000A7830000}"/>
    <cellStyle name="Style 1834 4" xfId="35766" xr:uid="{00000000-0005-0000-0000-0000A8830000}"/>
    <cellStyle name="Style 1834 5" xfId="33317" xr:uid="{00000000-0005-0000-0000-0000A9830000}"/>
    <cellStyle name="Style 1834 6" xfId="30868" xr:uid="{00000000-0005-0000-0000-0000AA830000}"/>
    <cellStyle name="Style 1834 7" xfId="28419" xr:uid="{00000000-0005-0000-0000-0000AB830000}"/>
    <cellStyle name="Style 1834 8" xfId="23519" xr:uid="{00000000-0005-0000-0000-0000AC830000}"/>
    <cellStyle name="Style 1834 9" xfId="18620" xr:uid="{00000000-0005-0000-0000-0000AD830000}"/>
    <cellStyle name="Style 1835" xfId="43436" xr:uid="{00000000-0005-0000-0000-0000AE830000}"/>
    <cellStyle name="Style 1835 10" xfId="13720" xr:uid="{00000000-0005-0000-0000-0000AF830000}"/>
    <cellStyle name="Style 1835 11" xfId="8765" xr:uid="{00000000-0005-0000-0000-0000B0830000}"/>
    <cellStyle name="Style 1835 12" xfId="3809" xr:uid="{00000000-0005-0000-0000-0000B1830000}"/>
    <cellStyle name="Style 1835 13" xfId="47369" xr:uid="{00000000-0005-0000-0000-0000B2830000}"/>
    <cellStyle name="Style 1835 14" xfId="52268" xr:uid="{00000000-0005-0000-0000-0000B3830000}"/>
    <cellStyle name="Style 1835 15" xfId="58480" xr:uid="{00000000-0005-0000-0000-0000B4830000}"/>
    <cellStyle name="Style 1835 2" xfId="40663" xr:uid="{00000000-0005-0000-0000-0000B5830000}"/>
    <cellStyle name="Style 1835 2 2" xfId="25967" xr:uid="{00000000-0005-0000-0000-0000B6830000}"/>
    <cellStyle name="Style 1835 2 3" xfId="21068" xr:uid="{00000000-0005-0000-0000-0000B7830000}"/>
    <cellStyle name="Style 1835 2 4" xfId="16169" xr:uid="{00000000-0005-0000-0000-0000B8830000}"/>
    <cellStyle name="Style 1835 2 5" xfId="11270" xr:uid="{00000000-0005-0000-0000-0000B9830000}"/>
    <cellStyle name="Style 1835 2 6" xfId="6314" xr:uid="{00000000-0005-0000-0000-0000BA830000}"/>
    <cellStyle name="Style 1835 2 7" xfId="1359" xr:uid="{00000000-0005-0000-0000-0000BB830000}"/>
    <cellStyle name="Style 1835 2 8" xfId="49819" xr:uid="{00000000-0005-0000-0000-0000BC830000}"/>
    <cellStyle name="Style 1835 2 9" xfId="54718" xr:uid="{00000000-0005-0000-0000-0000BD830000}"/>
    <cellStyle name="Style 1835 3" xfId="38214" xr:uid="{00000000-0005-0000-0000-0000BE830000}"/>
    <cellStyle name="Style 1835 4" xfId="35765" xr:uid="{00000000-0005-0000-0000-0000BF830000}"/>
    <cellStyle name="Style 1835 5" xfId="33316" xr:uid="{00000000-0005-0000-0000-0000C0830000}"/>
    <cellStyle name="Style 1835 6" xfId="30867" xr:uid="{00000000-0005-0000-0000-0000C1830000}"/>
    <cellStyle name="Style 1835 7" xfId="28418" xr:uid="{00000000-0005-0000-0000-0000C2830000}"/>
    <cellStyle name="Style 1835 8" xfId="23518" xr:uid="{00000000-0005-0000-0000-0000C3830000}"/>
    <cellStyle name="Style 1835 9" xfId="18619" xr:uid="{00000000-0005-0000-0000-0000C4830000}"/>
    <cellStyle name="Style 1836" xfId="43435" xr:uid="{00000000-0005-0000-0000-0000C5830000}"/>
    <cellStyle name="Style 1836 10" xfId="13719" xr:uid="{00000000-0005-0000-0000-0000C6830000}"/>
    <cellStyle name="Style 1836 11" xfId="8764" xr:uid="{00000000-0005-0000-0000-0000C7830000}"/>
    <cellStyle name="Style 1836 12" xfId="3808" xr:uid="{00000000-0005-0000-0000-0000C8830000}"/>
    <cellStyle name="Style 1836 13" xfId="47370" xr:uid="{00000000-0005-0000-0000-0000C9830000}"/>
    <cellStyle name="Style 1836 14" xfId="52269" xr:uid="{00000000-0005-0000-0000-0000CA830000}"/>
    <cellStyle name="Style 1836 15" xfId="58481" xr:uid="{00000000-0005-0000-0000-0000CB830000}"/>
    <cellStyle name="Style 1836 2" xfId="40662" xr:uid="{00000000-0005-0000-0000-0000CC830000}"/>
    <cellStyle name="Style 1836 2 2" xfId="25966" xr:uid="{00000000-0005-0000-0000-0000CD830000}"/>
    <cellStyle name="Style 1836 2 3" xfId="21067" xr:uid="{00000000-0005-0000-0000-0000CE830000}"/>
    <cellStyle name="Style 1836 2 4" xfId="16168" xr:uid="{00000000-0005-0000-0000-0000CF830000}"/>
    <cellStyle name="Style 1836 2 5" xfId="11269" xr:uid="{00000000-0005-0000-0000-0000D0830000}"/>
    <cellStyle name="Style 1836 2 6" xfId="6313" xr:uid="{00000000-0005-0000-0000-0000D1830000}"/>
    <cellStyle name="Style 1836 2 7" xfId="1358" xr:uid="{00000000-0005-0000-0000-0000D2830000}"/>
    <cellStyle name="Style 1836 2 8" xfId="49820" xr:uid="{00000000-0005-0000-0000-0000D3830000}"/>
    <cellStyle name="Style 1836 2 9" xfId="54719" xr:uid="{00000000-0005-0000-0000-0000D4830000}"/>
    <cellStyle name="Style 1836 3" xfId="38213" xr:uid="{00000000-0005-0000-0000-0000D5830000}"/>
    <cellStyle name="Style 1836 4" xfId="35764" xr:uid="{00000000-0005-0000-0000-0000D6830000}"/>
    <cellStyle name="Style 1836 5" xfId="33315" xr:uid="{00000000-0005-0000-0000-0000D7830000}"/>
    <cellStyle name="Style 1836 6" xfId="30866" xr:uid="{00000000-0005-0000-0000-0000D8830000}"/>
    <cellStyle name="Style 1836 7" xfId="28417" xr:uid="{00000000-0005-0000-0000-0000D9830000}"/>
    <cellStyle name="Style 1836 8" xfId="23517" xr:uid="{00000000-0005-0000-0000-0000DA830000}"/>
    <cellStyle name="Style 1836 9" xfId="18618" xr:uid="{00000000-0005-0000-0000-0000DB830000}"/>
    <cellStyle name="Style 1837" xfId="43434" xr:uid="{00000000-0005-0000-0000-0000DC830000}"/>
    <cellStyle name="Style 1837 10" xfId="13718" xr:uid="{00000000-0005-0000-0000-0000DD830000}"/>
    <cellStyle name="Style 1837 11" xfId="8763" xr:uid="{00000000-0005-0000-0000-0000DE830000}"/>
    <cellStyle name="Style 1837 12" xfId="3807" xr:uid="{00000000-0005-0000-0000-0000DF830000}"/>
    <cellStyle name="Style 1837 13" xfId="47371" xr:uid="{00000000-0005-0000-0000-0000E0830000}"/>
    <cellStyle name="Style 1837 14" xfId="52270" xr:uid="{00000000-0005-0000-0000-0000E1830000}"/>
    <cellStyle name="Style 1837 15" xfId="58482" xr:uid="{00000000-0005-0000-0000-0000E2830000}"/>
    <cellStyle name="Style 1837 2" xfId="40661" xr:uid="{00000000-0005-0000-0000-0000E3830000}"/>
    <cellStyle name="Style 1837 2 2" xfId="25965" xr:uid="{00000000-0005-0000-0000-0000E4830000}"/>
    <cellStyle name="Style 1837 2 3" xfId="21066" xr:uid="{00000000-0005-0000-0000-0000E5830000}"/>
    <cellStyle name="Style 1837 2 4" xfId="16167" xr:uid="{00000000-0005-0000-0000-0000E6830000}"/>
    <cellStyle name="Style 1837 2 5" xfId="11268" xr:uid="{00000000-0005-0000-0000-0000E7830000}"/>
    <cellStyle name="Style 1837 2 6" xfId="6312" xr:uid="{00000000-0005-0000-0000-0000E8830000}"/>
    <cellStyle name="Style 1837 2 7" xfId="1357" xr:uid="{00000000-0005-0000-0000-0000E9830000}"/>
    <cellStyle name="Style 1837 2 8" xfId="49821" xr:uid="{00000000-0005-0000-0000-0000EA830000}"/>
    <cellStyle name="Style 1837 2 9" xfId="54720" xr:uid="{00000000-0005-0000-0000-0000EB830000}"/>
    <cellStyle name="Style 1837 3" xfId="38212" xr:uid="{00000000-0005-0000-0000-0000EC830000}"/>
    <cellStyle name="Style 1837 4" xfId="35763" xr:uid="{00000000-0005-0000-0000-0000ED830000}"/>
    <cellStyle name="Style 1837 5" xfId="33314" xr:uid="{00000000-0005-0000-0000-0000EE830000}"/>
    <cellStyle name="Style 1837 6" xfId="30865" xr:uid="{00000000-0005-0000-0000-0000EF830000}"/>
    <cellStyle name="Style 1837 7" xfId="28416" xr:uid="{00000000-0005-0000-0000-0000F0830000}"/>
    <cellStyle name="Style 1837 8" xfId="23516" xr:uid="{00000000-0005-0000-0000-0000F1830000}"/>
    <cellStyle name="Style 1837 9" xfId="18617" xr:uid="{00000000-0005-0000-0000-0000F2830000}"/>
    <cellStyle name="Style 1838" xfId="43433" xr:uid="{00000000-0005-0000-0000-0000F3830000}"/>
    <cellStyle name="Style 1838 10" xfId="13717" xr:uid="{00000000-0005-0000-0000-0000F4830000}"/>
    <cellStyle name="Style 1838 11" xfId="8762" xr:uid="{00000000-0005-0000-0000-0000F5830000}"/>
    <cellStyle name="Style 1838 12" xfId="3806" xr:uid="{00000000-0005-0000-0000-0000F6830000}"/>
    <cellStyle name="Style 1838 13" xfId="47372" xr:uid="{00000000-0005-0000-0000-0000F7830000}"/>
    <cellStyle name="Style 1838 14" xfId="52271" xr:uid="{00000000-0005-0000-0000-0000F8830000}"/>
    <cellStyle name="Style 1838 15" xfId="58483" xr:uid="{00000000-0005-0000-0000-0000F9830000}"/>
    <cellStyle name="Style 1838 2" xfId="40660" xr:uid="{00000000-0005-0000-0000-0000FA830000}"/>
    <cellStyle name="Style 1838 2 2" xfId="25964" xr:uid="{00000000-0005-0000-0000-0000FB830000}"/>
    <cellStyle name="Style 1838 2 3" xfId="21065" xr:uid="{00000000-0005-0000-0000-0000FC830000}"/>
    <cellStyle name="Style 1838 2 4" xfId="16166" xr:uid="{00000000-0005-0000-0000-0000FD830000}"/>
    <cellStyle name="Style 1838 2 5" xfId="11267" xr:uid="{00000000-0005-0000-0000-0000FE830000}"/>
    <cellStyle name="Style 1838 2 6" xfId="6311" xr:uid="{00000000-0005-0000-0000-0000FF830000}"/>
    <cellStyle name="Style 1838 2 7" xfId="1356" xr:uid="{00000000-0005-0000-0000-000000840000}"/>
    <cellStyle name="Style 1838 2 8" xfId="49822" xr:uid="{00000000-0005-0000-0000-000001840000}"/>
    <cellStyle name="Style 1838 2 9" xfId="54721" xr:uid="{00000000-0005-0000-0000-000002840000}"/>
    <cellStyle name="Style 1838 3" xfId="38211" xr:uid="{00000000-0005-0000-0000-000003840000}"/>
    <cellStyle name="Style 1838 4" xfId="35762" xr:uid="{00000000-0005-0000-0000-000004840000}"/>
    <cellStyle name="Style 1838 5" xfId="33313" xr:uid="{00000000-0005-0000-0000-000005840000}"/>
    <cellStyle name="Style 1838 6" xfId="30864" xr:uid="{00000000-0005-0000-0000-000006840000}"/>
    <cellStyle name="Style 1838 7" xfId="28415" xr:uid="{00000000-0005-0000-0000-000007840000}"/>
    <cellStyle name="Style 1838 8" xfId="23515" xr:uid="{00000000-0005-0000-0000-000008840000}"/>
    <cellStyle name="Style 1838 9" xfId="18616" xr:uid="{00000000-0005-0000-0000-000009840000}"/>
    <cellStyle name="Style 1839" xfId="43432" xr:uid="{00000000-0005-0000-0000-00000A840000}"/>
    <cellStyle name="Style 1839 10" xfId="13716" xr:uid="{00000000-0005-0000-0000-00000B840000}"/>
    <cellStyle name="Style 1839 11" xfId="8761" xr:uid="{00000000-0005-0000-0000-00000C840000}"/>
    <cellStyle name="Style 1839 12" xfId="3805" xr:uid="{00000000-0005-0000-0000-00000D840000}"/>
    <cellStyle name="Style 1839 13" xfId="47373" xr:uid="{00000000-0005-0000-0000-00000E840000}"/>
    <cellStyle name="Style 1839 14" xfId="52272" xr:uid="{00000000-0005-0000-0000-00000F840000}"/>
    <cellStyle name="Style 1839 15" xfId="58484" xr:uid="{00000000-0005-0000-0000-000010840000}"/>
    <cellStyle name="Style 1839 2" xfId="40659" xr:uid="{00000000-0005-0000-0000-000011840000}"/>
    <cellStyle name="Style 1839 2 2" xfId="25963" xr:uid="{00000000-0005-0000-0000-000012840000}"/>
    <cellStyle name="Style 1839 2 3" xfId="21064" xr:uid="{00000000-0005-0000-0000-000013840000}"/>
    <cellStyle name="Style 1839 2 4" xfId="16165" xr:uid="{00000000-0005-0000-0000-000014840000}"/>
    <cellStyle name="Style 1839 2 5" xfId="11266" xr:uid="{00000000-0005-0000-0000-000015840000}"/>
    <cellStyle name="Style 1839 2 6" xfId="6310" xr:uid="{00000000-0005-0000-0000-000016840000}"/>
    <cellStyle name="Style 1839 2 7" xfId="1355" xr:uid="{00000000-0005-0000-0000-000017840000}"/>
    <cellStyle name="Style 1839 2 8" xfId="49823" xr:uid="{00000000-0005-0000-0000-000018840000}"/>
    <cellStyle name="Style 1839 2 9" xfId="54722" xr:uid="{00000000-0005-0000-0000-000019840000}"/>
    <cellStyle name="Style 1839 3" xfId="38210" xr:uid="{00000000-0005-0000-0000-00001A840000}"/>
    <cellStyle name="Style 1839 4" xfId="35761" xr:uid="{00000000-0005-0000-0000-00001B840000}"/>
    <cellStyle name="Style 1839 5" xfId="33312" xr:uid="{00000000-0005-0000-0000-00001C840000}"/>
    <cellStyle name="Style 1839 6" xfId="30863" xr:uid="{00000000-0005-0000-0000-00001D840000}"/>
    <cellStyle name="Style 1839 7" xfId="28414" xr:uid="{00000000-0005-0000-0000-00001E840000}"/>
    <cellStyle name="Style 1839 8" xfId="23514" xr:uid="{00000000-0005-0000-0000-00001F840000}"/>
    <cellStyle name="Style 1839 9" xfId="18615" xr:uid="{00000000-0005-0000-0000-000020840000}"/>
    <cellStyle name="Style 184" xfId="43431" xr:uid="{00000000-0005-0000-0000-000021840000}"/>
    <cellStyle name="Style 184 10" xfId="13715" xr:uid="{00000000-0005-0000-0000-000022840000}"/>
    <cellStyle name="Style 184 11" xfId="8760" xr:uid="{00000000-0005-0000-0000-000023840000}"/>
    <cellStyle name="Style 184 12" xfId="3804" xr:uid="{00000000-0005-0000-0000-000024840000}"/>
    <cellStyle name="Style 184 13" xfId="47374" xr:uid="{00000000-0005-0000-0000-000025840000}"/>
    <cellStyle name="Style 184 14" xfId="52273" xr:uid="{00000000-0005-0000-0000-000026840000}"/>
    <cellStyle name="Style 184 15" xfId="58485" xr:uid="{00000000-0005-0000-0000-000027840000}"/>
    <cellStyle name="Style 184 2" xfId="40658" xr:uid="{00000000-0005-0000-0000-000028840000}"/>
    <cellStyle name="Style 184 2 2" xfId="25962" xr:uid="{00000000-0005-0000-0000-000029840000}"/>
    <cellStyle name="Style 184 2 3" xfId="21063" xr:uid="{00000000-0005-0000-0000-00002A840000}"/>
    <cellStyle name="Style 184 2 4" xfId="16164" xr:uid="{00000000-0005-0000-0000-00002B840000}"/>
    <cellStyle name="Style 184 2 5" xfId="11265" xr:uid="{00000000-0005-0000-0000-00002C840000}"/>
    <cellStyle name="Style 184 2 6" xfId="6309" xr:uid="{00000000-0005-0000-0000-00002D840000}"/>
    <cellStyle name="Style 184 2 7" xfId="1354" xr:uid="{00000000-0005-0000-0000-00002E840000}"/>
    <cellStyle name="Style 184 2 8" xfId="49824" xr:uid="{00000000-0005-0000-0000-00002F840000}"/>
    <cellStyle name="Style 184 2 9" xfId="54723" xr:uid="{00000000-0005-0000-0000-000030840000}"/>
    <cellStyle name="Style 184 3" xfId="38209" xr:uid="{00000000-0005-0000-0000-000031840000}"/>
    <cellStyle name="Style 184 4" xfId="35760" xr:uid="{00000000-0005-0000-0000-000032840000}"/>
    <cellStyle name="Style 184 5" xfId="33311" xr:uid="{00000000-0005-0000-0000-000033840000}"/>
    <cellStyle name="Style 184 6" xfId="30862" xr:uid="{00000000-0005-0000-0000-000034840000}"/>
    <cellStyle name="Style 184 7" xfId="28413" xr:uid="{00000000-0005-0000-0000-000035840000}"/>
    <cellStyle name="Style 184 8" xfId="23513" xr:uid="{00000000-0005-0000-0000-000036840000}"/>
    <cellStyle name="Style 184 9" xfId="18614" xr:uid="{00000000-0005-0000-0000-000037840000}"/>
    <cellStyle name="Style 1840" xfId="43430" xr:uid="{00000000-0005-0000-0000-000038840000}"/>
    <cellStyle name="Style 1840 10" xfId="13714" xr:uid="{00000000-0005-0000-0000-000039840000}"/>
    <cellStyle name="Style 1840 11" xfId="8759" xr:uid="{00000000-0005-0000-0000-00003A840000}"/>
    <cellStyle name="Style 1840 12" xfId="3803" xr:uid="{00000000-0005-0000-0000-00003B840000}"/>
    <cellStyle name="Style 1840 13" xfId="47375" xr:uid="{00000000-0005-0000-0000-00003C840000}"/>
    <cellStyle name="Style 1840 14" xfId="52274" xr:uid="{00000000-0005-0000-0000-00003D840000}"/>
    <cellStyle name="Style 1840 15" xfId="58486" xr:uid="{00000000-0005-0000-0000-00003E840000}"/>
    <cellStyle name="Style 1840 2" xfId="40657" xr:uid="{00000000-0005-0000-0000-00003F840000}"/>
    <cellStyle name="Style 1840 2 2" xfId="25961" xr:uid="{00000000-0005-0000-0000-000040840000}"/>
    <cellStyle name="Style 1840 2 3" xfId="21062" xr:uid="{00000000-0005-0000-0000-000041840000}"/>
    <cellStyle name="Style 1840 2 4" xfId="16163" xr:uid="{00000000-0005-0000-0000-000042840000}"/>
    <cellStyle name="Style 1840 2 5" xfId="11264" xr:uid="{00000000-0005-0000-0000-000043840000}"/>
    <cellStyle name="Style 1840 2 6" xfId="6308" xr:uid="{00000000-0005-0000-0000-000044840000}"/>
    <cellStyle name="Style 1840 2 7" xfId="1353" xr:uid="{00000000-0005-0000-0000-000045840000}"/>
    <cellStyle name="Style 1840 2 8" xfId="49825" xr:uid="{00000000-0005-0000-0000-000046840000}"/>
    <cellStyle name="Style 1840 2 9" xfId="54724" xr:uid="{00000000-0005-0000-0000-000047840000}"/>
    <cellStyle name="Style 1840 3" xfId="38208" xr:uid="{00000000-0005-0000-0000-000048840000}"/>
    <cellStyle name="Style 1840 4" xfId="35759" xr:uid="{00000000-0005-0000-0000-000049840000}"/>
    <cellStyle name="Style 1840 5" xfId="33310" xr:uid="{00000000-0005-0000-0000-00004A840000}"/>
    <cellStyle name="Style 1840 6" xfId="30861" xr:uid="{00000000-0005-0000-0000-00004B840000}"/>
    <cellStyle name="Style 1840 7" xfId="28412" xr:uid="{00000000-0005-0000-0000-00004C840000}"/>
    <cellStyle name="Style 1840 8" xfId="23512" xr:uid="{00000000-0005-0000-0000-00004D840000}"/>
    <cellStyle name="Style 1840 9" xfId="18613" xr:uid="{00000000-0005-0000-0000-00004E840000}"/>
    <cellStyle name="Style 1841" xfId="43429" xr:uid="{00000000-0005-0000-0000-00004F840000}"/>
    <cellStyle name="Style 1841 10" xfId="13713" xr:uid="{00000000-0005-0000-0000-000050840000}"/>
    <cellStyle name="Style 1841 11" xfId="8758" xr:uid="{00000000-0005-0000-0000-000051840000}"/>
    <cellStyle name="Style 1841 12" xfId="3802" xr:uid="{00000000-0005-0000-0000-000052840000}"/>
    <cellStyle name="Style 1841 13" xfId="47376" xr:uid="{00000000-0005-0000-0000-000053840000}"/>
    <cellStyle name="Style 1841 14" xfId="52275" xr:uid="{00000000-0005-0000-0000-000054840000}"/>
    <cellStyle name="Style 1841 15" xfId="58487" xr:uid="{00000000-0005-0000-0000-000055840000}"/>
    <cellStyle name="Style 1841 2" xfId="40656" xr:uid="{00000000-0005-0000-0000-000056840000}"/>
    <cellStyle name="Style 1841 2 2" xfId="25960" xr:uid="{00000000-0005-0000-0000-000057840000}"/>
    <cellStyle name="Style 1841 2 3" xfId="21061" xr:uid="{00000000-0005-0000-0000-000058840000}"/>
    <cellStyle name="Style 1841 2 4" xfId="16162" xr:uid="{00000000-0005-0000-0000-000059840000}"/>
    <cellStyle name="Style 1841 2 5" xfId="11263" xr:uid="{00000000-0005-0000-0000-00005A840000}"/>
    <cellStyle name="Style 1841 2 6" xfId="6307" xr:uid="{00000000-0005-0000-0000-00005B840000}"/>
    <cellStyle name="Style 1841 2 7" xfId="1352" xr:uid="{00000000-0005-0000-0000-00005C840000}"/>
    <cellStyle name="Style 1841 2 8" xfId="49826" xr:uid="{00000000-0005-0000-0000-00005D840000}"/>
    <cellStyle name="Style 1841 2 9" xfId="54725" xr:uid="{00000000-0005-0000-0000-00005E840000}"/>
    <cellStyle name="Style 1841 3" xfId="38207" xr:uid="{00000000-0005-0000-0000-00005F840000}"/>
    <cellStyle name="Style 1841 4" xfId="35758" xr:uid="{00000000-0005-0000-0000-000060840000}"/>
    <cellStyle name="Style 1841 5" xfId="33309" xr:uid="{00000000-0005-0000-0000-000061840000}"/>
    <cellStyle name="Style 1841 6" xfId="30860" xr:uid="{00000000-0005-0000-0000-000062840000}"/>
    <cellStyle name="Style 1841 7" xfId="28411" xr:uid="{00000000-0005-0000-0000-000063840000}"/>
    <cellStyle name="Style 1841 8" xfId="23511" xr:uid="{00000000-0005-0000-0000-000064840000}"/>
    <cellStyle name="Style 1841 9" xfId="18612" xr:uid="{00000000-0005-0000-0000-000065840000}"/>
    <cellStyle name="Style 1842" xfId="43428" xr:uid="{00000000-0005-0000-0000-000066840000}"/>
    <cellStyle name="Style 1842 10" xfId="13712" xr:uid="{00000000-0005-0000-0000-000067840000}"/>
    <cellStyle name="Style 1842 11" xfId="8757" xr:uid="{00000000-0005-0000-0000-000068840000}"/>
    <cellStyle name="Style 1842 12" xfId="3801" xr:uid="{00000000-0005-0000-0000-000069840000}"/>
    <cellStyle name="Style 1842 13" xfId="47377" xr:uid="{00000000-0005-0000-0000-00006A840000}"/>
    <cellStyle name="Style 1842 14" xfId="52276" xr:uid="{00000000-0005-0000-0000-00006B840000}"/>
    <cellStyle name="Style 1842 15" xfId="58488" xr:uid="{00000000-0005-0000-0000-00006C840000}"/>
    <cellStyle name="Style 1842 2" xfId="40655" xr:uid="{00000000-0005-0000-0000-00006D840000}"/>
    <cellStyle name="Style 1842 2 2" xfId="25959" xr:uid="{00000000-0005-0000-0000-00006E840000}"/>
    <cellStyle name="Style 1842 2 3" xfId="21060" xr:uid="{00000000-0005-0000-0000-00006F840000}"/>
    <cellStyle name="Style 1842 2 4" xfId="16161" xr:uid="{00000000-0005-0000-0000-000070840000}"/>
    <cellStyle name="Style 1842 2 5" xfId="11262" xr:uid="{00000000-0005-0000-0000-000071840000}"/>
    <cellStyle name="Style 1842 2 6" xfId="6306" xr:uid="{00000000-0005-0000-0000-000072840000}"/>
    <cellStyle name="Style 1842 2 7" xfId="1351" xr:uid="{00000000-0005-0000-0000-000073840000}"/>
    <cellStyle name="Style 1842 2 8" xfId="49827" xr:uid="{00000000-0005-0000-0000-000074840000}"/>
    <cellStyle name="Style 1842 2 9" xfId="54726" xr:uid="{00000000-0005-0000-0000-000075840000}"/>
    <cellStyle name="Style 1842 3" xfId="38206" xr:uid="{00000000-0005-0000-0000-000076840000}"/>
    <cellStyle name="Style 1842 4" xfId="35757" xr:uid="{00000000-0005-0000-0000-000077840000}"/>
    <cellStyle name="Style 1842 5" xfId="33308" xr:uid="{00000000-0005-0000-0000-000078840000}"/>
    <cellStyle name="Style 1842 6" xfId="30859" xr:uid="{00000000-0005-0000-0000-000079840000}"/>
    <cellStyle name="Style 1842 7" xfId="28410" xr:uid="{00000000-0005-0000-0000-00007A840000}"/>
    <cellStyle name="Style 1842 8" xfId="23510" xr:uid="{00000000-0005-0000-0000-00007B840000}"/>
    <cellStyle name="Style 1842 9" xfId="18611" xr:uid="{00000000-0005-0000-0000-00007C840000}"/>
    <cellStyle name="Style 1843" xfId="43427" xr:uid="{00000000-0005-0000-0000-00007D840000}"/>
    <cellStyle name="Style 1843 10" xfId="13711" xr:uid="{00000000-0005-0000-0000-00007E840000}"/>
    <cellStyle name="Style 1843 11" xfId="8756" xr:uid="{00000000-0005-0000-0000-00007F840000}"/>
    <cellStyle name="Style 1843 12" xfId="3800" xr:uid="{00000000-0005-0000-0000-000080840000}"/>
    <cellStyle name="Style 1843 13" xfId="47378" xr:uid="{00000000-0005-0000-0000-000081840000}"/>
    <cellStyle name="Style 1843 14" xfId="52277" xr:uid="{00000000-0005-0000-0000-000082840000}"/>
    <cellStyle name="Style 1843 15" xfId="58489" xr:uid="{00000000-0005-0000-0000-000083840000}"/>
    <cellStyle name="Style 1843 2" xfId="40654" xr:uid="{00000000-0005-0000-0000-000084840000}"/>
    <cellStyle name="Style 1843 2 2" xfId="25958" xr:uid="{00000000-0005-0000-0000-000085840000}"/>
    <cellStyle name="Style 1843 2 3" xfId="21059" xr:uid="{00000000-0005-0000-0000-000086840000}"/>
    <cellStyle name="Style 1843 2 4" xfId="16160" xr:uid="{00000000-0005-0000-0000-000087840000}"/>
    <cellStyle name="Style 1843 2 5" xfId="11261" xr:uid="{00000000-0005-0000-0000-000088840000}"/>
    <cellStyle name="Style 1843 2 6" xfId="6305" xr:uid="{00000000-0005-0000-0000-000089840000}"/>
    <cellStyle name="Style 1843 2 7" xfId="1350" xr:uid="{00000000-0005-0000-0000-00008A840000}"/>
    <cellStyle name="Style 1843 2 8" xfId="49828" xr:uid="{00000000-0005-0000-0000-00008B840000}"/>
    <cellStyle name="Style 1843 2 9" xfId="54727" xr:uid="{00000000-0005-0000-0000-00008C840000}"/>
    <cellStyle name="Style 1843 3" xfId="38205" xr:uid="{00000000-0005-0000-0000-00008D840000}"/>
    <cellStyle name="Style 1843 4" xfId="35756" xr:uid="{00000000-0005-0000-0000-00008E840000}"/>
    <cellStyle name="Style 1843 5" xfId="33307" xr:uid="{00000000-0005-0000-0000-00008F840000}"/>
    <cellStyle name="Style 1843 6" xfId="30858" xr:uid="{00000000-0005-0000-0000-000090840000}"/>
    <cellStyle name="Style 1843 7" xfId="28409" xr:uid="{00000000-0005-0000-0000-000091840000}"/>
    <cellStyle name="Style 1843 8" xfId="23509" xr:uid="{00000000-0005-0000-0000-000092840000}"/>
    <cellStyle name="Style 1843 9" xfId="18610" xr:uid="{00000000-0005-0000-0000-000093840000}"/>
    <cellStyle name="Style 1844" xfId="43426" xr:uid="{00000000-0005-0000-0000-000094840000}"/>
    <cellStyle name="Style 1844 10" xfId="13710" xr:uid="{00000000-0005-0000-0000-000095840000}"/>
    <cellStyle name="Style 1844 11" xfId="8755" xr:uid="{00000000-0005-0000-0000-000096840000}"/>
    <cellStyle name="Style 1844 12" xfId="3799" xr:uid="{00000000-0005-0000-0000-000097840000}"/>
    <cellStyle name="Style 1844 13" xfId="47379" xr:uid="{00000000-0005-0000-0000-000098840000}"/>
    <cellStyle name="Style 1844 14" xfId="52278" xr:uid="{00000000-0005-0000-0000-000099840000}"/>
    <cellStyle name="Style 1844 15" xfId="58490" xr:uid="{00000000-0005-0000-0000-00009A840000}"/>
    <cellStyle name="Style 1844 2" xfId="40653" xr:uid="{00000000-0005-0000-0000-00009B840000}"/>
    <cellStyle name="Style 1844 2 2" xfId="25957" xr:uid="{00000000-0005-0000-0000-00009C840000}"/>
    <cellStyle name="Style 1844 2 3" xfId="21058" xr:uid="{00000000-0005-0000-0000-00009D840000}"/>
    <cellStyle name="Style 1844 2 4" xfId="16159" xr:uid="{00000000-0005-0000-0000-00009E840000}"/>
    <cellStyle name="Style 1844 2 5" xfId="11260" xr:uid="{00000000-0005-0000-0000-00009F840000}"/>
    <cellStyle name="Style 1844 2 6" xfId="6304" xr:uid="{00000000-0005-0000-0000-0000A0840000}"/>
    <cellStyle name="Style 1844 2 7" xfId="1349" xr:uid="{00000000-0005-0000-0000-0000A1840000}"/>
    <cellStyle name="Style 1844 2 8" xfId="49829" xr:uid="{00000000-0005-0000-0000-0000A2840000}"/>
    <cellStyle name="Style 1844 2 9" xfId="54728" xr:uid="{00000000-0005-0000-0000-0000A3840000}"/>
    <cellStyle name="Style 1844 3" xfId="38204" xr:uid="{00000000-0005-0000-0000-0000A4840000}"/>
    <cellStyle name="Style 1844 4" xfId="35755" xr:uid="{00000000-0005-0000-0000-0000A5840000}"/>
    <cellStyle name="Style 1844 5" xfId="33306" xr:uid="{00000000-0005-0000-0000-0000A6840000}"/>
    <cellStyle name="Style 1844 6" xfId="30857" xr:uid="{00000000-0005-0000-0000-0000A7840000}"/>
    <cellStyle name="Style 1844 7" xfId="28408" xr:uid="{00000000-0005-0000-0000-0000A8840000}"/>
    <cellStyle name="Style 1844 8" xfId="23508" xr:uid="{00000000-0005-0000-0000-0000A9840000}"/>
    <cellStyle name="Style 1844 9" xfId="18609" xr:uid="{00000000-0005-0000-0000-0000AA840000}"/>
    <cellStyle name="Style 1845" xfId="43425" xr:uid="{00000000-0005-0000-0000-0000AB840000}"/>
    <cellStyle name="Style 1845 10" xfId="13709" xr:uid="{00000000-0005-0000-0000-0000AC840000}"/>
    <cellStyle name="Style 1845 11" xfId="8754" xr:uid="{00000000-0005-0000-0000-0000AD840000}"/>
    <cellStyle name="Style 1845 12" xfId="3798" xr:uid="{00000000-0005-0000-0000-0000AE840000}"/>
    <cellStyle name="Style 1845 13" xfId="47380" xr:uid="{00000000-0005-0000-0000-0000AF840000}"/>
    <cellStyle name="Style 1845 14" xfId="52279" xr:uid="{00000000-0005-0000-0000-0000B0840000}"/>
    <cellStyle name="Style 1845 15" xfId="58491" xr:uid="{00000000-0005-0000-0000-0000B1840000}"/>
    <cellStyle name="Style 1845 2" xfId="40652" xr:uid="{00000000-0005-0000-0000-0000B2840000}"/>
    <cellStyle name="Style 1845 2 2" xfId="25956" xr:uid="{00000000-0005-0000-0000-0000B3840000}"/>
    <cellStyle name="Style 1845 2 3" xfId="21057" xr:uid="{00000000-0005-0000-0000-0000B4840000}"/>
    <cellStyle name="Style 1845 2 4" xfId="16158" xr:uid="{00000000-0005-0000-0000-0000B5840000}"/>
    <cellStyle name="Style 1845 2 5" xfId="11259" xr:uid="{00000000-0005-0000-0000-0000B6840000}"/>
    <cellStyle name="Style 1845 2 6" xfId="6303" xr:uid="{00000000-0005-0000-0000-0000B7840000}"/>
    <cellStyle name="Style 1845 2 7" xfId="1348" xr:uid="{00000000-0005-0000-0000-0000B8840000}"/>
    <cellStyle name="Style 1845 2 8" xfId="49830" xr:uid="{00000000-0005-0000-0000-0000B9840000}"/>
    <cellStyle name="Style 1845 2 9" xfId="54729" xr:uid="{00000000-0005-0000-0000-0000BA840000}"/>
    <cellStyle name="Style 1845 3" xfId="38203" xr:uid="{00000000-0005-0000-0000-0000BB840000}"/>
    <cellStyle name="Style 1845 4" xfId="35754" xr:uid="{00000000-0005-0000-0000-0000BC840000}"/>
    <cellStyle name="Style 1845 5" xfId="33305" xr:uid="{00000000-0005-0000-0000-0000BD840000}"/>
    <cellStyle name="Style 1845 6" xfId="30856" xr:uid="{00000000-0005-0000-0000-0000BE840000}"/>
    <cellStyle name="Style 1845 7" xfId="28407" xr:uid="{00000000-0005-0000-0000-0000BF840000}"/>
    <cellStyle name="Style 1845 8" xfId="23507" xr:uid="{00000000-0005-0000-0000-0000C0840000}"/>
    <cellStyle name="Style 1845 9" xfId="18608" xr:uid="{00000000-0005-0000-0000-0000C1840000}"/>
    <cellStyle name="Style 1846" xfId="43424" xr:uid="{00000000-0005-0000-0000-0000C2840000}"/>
    <cellStyle name="Style 1846 10" xfId="13708" xr:uid="{00000000-0005-0000-0000-0000C3840000}"/>
    <cellStyle name="Style 1846 11" xfId="8753" xr:uid="{00000000-0005-0000-0000-0000C4840000}"/>
    <cellStyle name="Style 1846 12" xfId="3797" xr:uid="{00000000-0005-0000-0000-0000C5840000}"/>
    <cellStyle name="Style 1846 13" xfId="47381" xr:uid="{00000000-0005-0000-0000-0000C6840000}"/>
    <cellStyle name="Style 1846 14" xfId="52280" xr:uid="{00000000-0005-0000-0000-0000C7840000}"/>
    <cellStyle name="Style 1846 15" xfId="58492" xr:uid="{00000000-0005-0000-0000-0000C8840000}"/>
    <cellStyle name="Style 1846 2" xfId="40651" xr:uid="{00000000-0005-0000-0000-0000C9840000}"/>
    <cellStyle name="Style 1846 2 2" xfId="25955" xr:uid="{00000000-0005-0000-0000-0000CA840000}"/>
    <cellStyle name="Style 1846 2 3" xfId="21056" xr:uid="{00000000-0005-0000-0000-0000CB840000}"/>
    <cellStyle name="Style 1846 2 4" xfId="16157" xr:uid="{00000000-0005-0000-0000-0000CC840000}"/>
    <cellStyle name="Style 1846 2 5" xfId="11258" xr:uid="{00000000-0005-0000-0000-0000CD840000}"/>
    <cellStyle name="Style 1846 2 6" xfId="6302" xr:uid="{00000000-0005-0000-0000-0000CE840000}"/>
    <cellStyle name="Style 1846 2 7" xfId="1347" xr:uid="{00000000-0005-0000-0000-0000CF840000}"/>
    <cellStyle name="Style 1846 2 8" xfId="49831" xr:uid="{00000000-0005-0000-0000-0000D0840000}"/>
    <cellStyle name="Style 1846 2 9" xfId="54730" xr:uid="{00000000-0005-0000-0000-0000D1840000}"/>
    <cellStyle name="Style 1846 3" xfId="38202" xr:uid="{00000000-0005-0000-0000-0000D2840000}"/>
    <cellStyle name="Style 1846 4" xfId="35753" xr:uid="{00000000-0005-0000-0000-0000D3840000}"/>
    <cellStyle name="Style 1846 5" xfId="33304" xr:uid="{00000000-0005-0000-0000-0000D4840000}"/>
    <cellStyle name="Style 1846 6" xfId="30855" xr:uid="{00000000-0005-0000-0000-0000D5840000}"/>
    <cellStyle name="Style 1846 7" xfId="28406" xr:uid="{00000000-0005-0000-0000-0000D6840000}"/>
    <cellStyle name="Style 1846 8" xfId="23506" xr:uid="{00000000-0005-0000-0000-0000D7840000}"/>
    <cellStyle name="Style 1846 9" xfId="18607" xr:uid="{00000000-0005-0000-0000-0000D8840000}"/>
    <cellStyle name="Style 1847" xfId="43423" xr:uid="{00000000-0005-0000-0000-0000D9840000}"/>
    <cellStyle name="Style 1847 10" xfId="13707" xr:uid="{00000000-0005-0000-0000-0000DA840000}"/>
    <cellStyle name="Style 1847 11" xfId="8752" xr:uid="{00000000-0005-0000-0000-0000DB840000}"/>
    <cellStyle name="Style 1847 12" xfId="3796" xr:uid="{00000000-0005-0000-0000-0000DC840000}"/>
    <cellStyle name="Style 1847 13" xfId="47382" xr:uid="{00000000-0005-0000-0000-0000DD840000}"/>
    <cellStyle name="Style 1847 14" xfId="52281" xr:uid="{00000000-0005-0000-0000-0000DE840000}"/>
    <cellStyle name="Style 1847 15" xfId="58493" xr:uid="{00000000-0005-0000-0000-0000DF840000}"/>
    <cellStyle name="Style 1847 2" xfId="40650" xr:uid="{00000000-0005-0000-0000-0000E0840000}"/>
    <cellStyle name="Style 1847 2 2" xfId="25954" xr:uid="{00000000-0005-0000-0000-0000E1840000}"/>
    <cellStyle name="Style 1847 2 3" xfId="21055" xr:uid="{00000000-0005-0000-0000-0000E2840000}"/>
    <cellStyle name="Style 1847 2 4" xfId="16156" xr:uid="{00000000-0005-0000-0000-0000E3840000}"/>
    <cellStyle name="Style 1847 2 5" xfId="11257" xr:uid="{00000000-0005-0000-0000-0000E4840000}"/>
    <cellStyle name="Style 1847 2 6" xfId="6301" xr:uid="{00000000-0005-0000-0000-0000E5840000}"/>
    <cellStyle name="Style 1847 2 7" xfId="1346" xr:uid="{00000000-0005-0000-0000-0000E6840000}"/>
    <cellStyle name="Style 1847 2 8" xfId="49832" xr:uid="{00000000-0005-0000-0000-0000E7840000}"/>
    <cellStyle name="Style 1847 2 9" xfId="54731" xr:uid="{00000000-0005-0000-0000-0000E8840000}"/>
    <cellStyle name="Style 1847 3" xfId="38201" xr:uid="{00000000-0005-0000-0000-0000E9840000}"/>
    <cellStyle name="Style 1847 4" xfId="35752" xr:uid="{00000000-0005-0000-0000-0000EA840000}"/>
    <cellStyle name="Style 1847 5" xfId="33303" xr:uid="{00000000-0005-0000-0000-0000EB840000}"/>
    <cellStyle name="Style 1847 6" xfId="30854" xr:uid="{00000000-0005-0000-0000-0000EC840000}"/>
    <cellStyle name="Style 1847 7" xfId="28405" xr:uid="{00000000-0005-0000-0000-0000ED840000}"/>
    <cellStyle name="Style 1847 8" xfId="23505" xr:uid="{00000000-0005-0000-0000-0000EE840000}"/>
    <cellStyle name="Style 1847 9" xfId="18606" xr:uid="{00000000-0005-0000-0000-0000EF840000}"/>
    <cellStyle name="Style 1848" xfId="43422" xr:uid="{00000000-0005-0000-0000-0000F0840000}"/>
    <cellStyle name="Style 1848 10" xfId="13706" xr:uid="{00000000-0005-0000-0000-0000F1840000}"/>
    <cellStyle name="Style 1848 11" xfId="8751" xr:uid="{00000000-0005-0000-0000-0000F2840000}"/>
    <cellStyle name="Style 1848 12" xfId="3795" xr:uid="{00000000-0005-0000-0000-0000F3840000}"/>
    <cellStyle name="Style 1848 13" xfId="47383" xr:uid="{00000000-0005-0000-0000-0000F4840000}"/>
    <cellStyle name="Style 1848 14" xfId="52282" xr:uid="{00000000-0005-0000-0000-0000F5840000}"/>
    <cellStyle name="Style 1848 15" xfId="58494" xr:uid="{00000000-0005-0000-0000-0000F6840000}"/>
    <cellStyle name="Style 1848 2" xfId="40649" xr:uid="{00000000-0005-0000-0000-0000F7840000}"/>
    <cellStyle name="Style 1848 2 2" xfId="25953" xr:uid="{00000000-0005-0000-0000-0000F8840000}"/>
    <cellStyle name="Style 1848 2 3" xfId="21054" xr:uid="{00000000-0005-0000-0000-0000F9840000}"/>
    <cellStyle name="Style 1848 2 4" xfId="16155" xr:uid="{00000000-0005-0000-0000-0000FA840000}"/>
    <cellStyle name="Style 1848 2 5" xfId="11256" xr:uid="{00000000-0005-0000-0000-0000FB840000}"/>
    <cellStyle name="Style 1848 2 6" xfId="6300" xr:uid="{00000000-0005-0000-0000-0000FC840000}"/>
    <cellStyle name="Style 1848 2 7" xfId="1345" xr:uid="{00000000-0005-0000-0000-0000FD840000}"/>
    <cellStyle name="Style 1848 2 8" xfId="49833" xr:uid="{00000000-0005-0000-0000-0000FE840000}"/>
    <cellStyle name="Style 1848 2 9" xfId="54732" xr:uid="{00000000-0005-0000-0000-0000FF840000}"/>
    <cellStyle name="Style 1848 3" xfId="38200" xr:uid="{00000000-0005-0000-0000-000000850000}"/>
    <cellStyle name="Style 1848 4" xfId="35751" xr:uid="{00000000-0005-0000-0000-000001850000}"/>
    <cellStyle name="Style 1848 5" xfId="33302" xr:uid="{00000000-0005-0000-0000-000002850000}"/>
    <cellStyle name="Style 1848 6" xfId="30853" xr:uid="{00000000-0005-0000-0000-000003850000}"/>
    <cellStyle name="Style 1848 7" xfId="28404" xr:uid="{00000000-0005-0000-0000-000004850000}"/>
    <cellStyle name="Style 1848 8" xfId="23504" xr:uid="{00000000-0005-0000-0000-000005850000}"/>
    <cellStyle name="Style 1848 9" xfId="18605" xr:uid="{00000000-0005-0000-0000-000006850000}"/>
    <cellStyle name="Style 1849" xfId="43421" xr:uid="{00000000-0005-0000-0000-000007850000}"/>
    <cellStyle name="Style 1849 10" xfId="13705" xr:uid="{00000000-0005-0000-0000-000008850000}"/>
    <cellStyle name="Style 1849 11" xfId="8750" xr:uid="{00000000-0005-0000-0000-000009850000}"/>
    <cellStyle name="Style 1849 12" xfId="3794" xr:uid="{00000000-0005-0000-0000-00000A850000}"/>
    <cellStyle name="Style 1849 13" xfId="47384" xr:uid="{00000000-0005-0000-0000-00000B850000}"/>
    <cellStyle name="Style 1849 14" xfId="52283" xr:uid="{00000000-0005-0000-0000-00000C850000}"/>
    <cellStyle name="Style 1849 15" xfId="58495" xr:uid="{00000000-0005-0000-0000-00000D850000}"/>
    <cellStyle name="Style 1849 2" xfId="40648" xr:uid="{00000000-0005-0000-0000-00000E850000}"/>
    <cellStyle name="Style 1849 2 2" xfId="25952" xr:uid="{00000000-0005-0000-0000-00000F850000}"/>
    <cellStyle name="Style 1849 2 3" xfId="21053" xr:uid="{00000000-0005-0000-0000-000010850000}"/>
    <cellStyle name="Style 1849 2 4" xfId="16154" xr:uid="{00000000-0005-0000-0000-000011850000}"/>
    <cellStyle name="Style 1849 2 5" xfId="11255" xr:uid="{00000000-0005-0000-0000-000012850000}"/>
    <cellStyle name="Style 1849 2 6" xfId="6299" xr:uid="{00000000-0005-0000-0000-000013850000}"/>
    <cellStyle name="Style 1849 2 7" xfId="1344" xr:uid="{00000000-0005-0000-0000-000014850000}"/>
    <cellStyle name="Style 1849 2 8" xfId="49834" xr:uid="{00000000-0005-0000-0000-000015850000}"/>
    <cellStyle name="Style 1849 2 9" xfId="54733" xr:uid="{00000000-0005-0000-0000-000016850000}"/>
    <cellStyle name="Style 1849 3" xfId="38199" xr:uid="{00000000-0005-0000-0000-000017850000}"/>
    <cellStyle name="Style 1849 4" xfId="35750" xr:uid="{00000000-0005-0000-0000-000018850000}"/>
    <cellStyle name="Style 1849 5" xfId="33301" xr:uid="{00000000-0005-0000-0000-000019850000}"/>
    <cellStyle name="Style 1849 6" xfId="30852" xr:uid="{00000000-0005-0000-0000-00001A850000}"/>
    <cellStyle name="Style 1849 7" xfId="28403" xr:uid="{00000000-0005-0000-0000-00001B850000}"/>
    <cellStyle name="Style 1849 8" xfId="23503" xr:uid="{00000000-0005-0000-0000-00001C850000}"/>
    <cellStyle name="Style 1849 9" xfId="18604" xr:uid="{00000000-0005-0000-0000-00001D850000}"/>
    <cellStyle name="Style 185" xfId="43420" xr:uid="{00000000-0005-0000-0000-00001E850000}"/>
    <cellStyle name="Style 185 10" xfId="13704" xr:uid="{00000000-0005-0000-0000-00001F850000}"/>
    <cellStyle name="Style 185 11" xfId="8749" xr:uid="{00000000-0005-0000-0000-000020850000}"/>
    <cellStyle name="Style 185 12" xfId="3793" xr:uid="{00000000-0005-0000-0000-000021850000}"/>
    <cellStyle name="Style 185 13" xfId="47385" xr:uid="{00000000-0005-0000-0000-000022850000}"/>
    <cellStyle name="Style 185 14" xfId="52284" xr:uid="{00000000-0005-0000-0000-000023850000}"/>
    <cellStyle name="Style 185 15" xfId="58496" xr:uid="{00000000-0005-0000-0000-000024850000}"/>
    <cellStyle name="Style 185 2" xfId="40647" xr:uid="{00000000-0005-0000-0000-000025850000}"/>
    <cellStyle name="Style 185 2 2" xfId="25951" xr:uid="{00000000-0005-0000-0000-000026850000}"/>
    <cellStyle name="Style 185 2 3" xfId="21052" xr:uid="{00000000-0005-0000-0000-000027850000}"/>
    <cellStyle name="Style 185 2 4" xfId="16153" xr:uid="{00000000-0005-0000-0000-000028850000}"/>
    <cellStyle name="Style 185 2 5" xfId="11254" xr:uid="{00000000-0005-0000-0000-000029850000}"/>
    <cellStyle name="Style 185 2 6" xfId="6298" xr:uid="{00000000-0005-0000-0000-00002A850000}"/>
    <cellStyle name="Style 185 2 7" xfId="1343" xr:uid="{00000000-0005-0000-0000-00002B850000}"/>
    <cellStyle name="Style 185 2 8" xfId="49835" xr:uid="{00000000-0005-0000-0000-00002C850000}"/>
    <cellStyle name="Style 185 2 9" xfId="54734" xr:uid="{00000000-0005-0000-0000-00002D850000}"/>
    <cellStyle name="Style 185 3" xfId="38198" xr:uid="{00000000-0005-0000-0000-00002E850000}"/>
    <cellStyle name="Style 185 4" xfId="35749" xr:uid="{00000000-0005-0000-0000-00002F850000}"/>
    <cellStyle name="Style 185 5" xfId="33300" xr:uid="{00000000-0005-0000-0000-000030850000}"/>
    <cellStyle name="Style 185 6" xfId="30851" xr:uid="{00000000-0005-0000-0000-000031850000}"/>
    <cellStyle name="Style 185 7" xfId="28402" xr:uid="{00000000-0005-0000-0000-000032850000}"/>
    <cellStyle name="Style 185 8" xfId="23502" xr:uid="{00000000-0005-0000-0000-000033850000}"/>
    <cellStyle name="Style 185 9" xfId="18603" xr:uid="{00000000-0005-0000-0000-000034850000}"/>
    <cellStyle name="Style 1850" xfId="43419" xr:uid="{00000000-0005-0000-0000-000035850000}"/>
    <cellStyle name="Style 1850 10" xfId="13703" xr:uid="{00000000-0005-0000-0000-000036850000}"/>
    <cellStyle name="Style 1850 11" xfId="8748" xr:uid="{00000000-0005-0000-0000-000037850000}"/>
    <cellStyle name="Style 1850 12" xfId="3792" xr:uid="{00000000-0005-0000-0000-000038850000}"/>
    <cellStyle name="Style 1850 13" xfId="47386" xr:uid="{00000000-0005-0000-0000-000039850000}"/>
    <cellStyle name="Style 1850 14" xfId="52285" xr:uid="{00000000-0005-0000-0000-00003A850000}"/>
    <cellStyle name="Style 1850 15" xfId="58497" xr:uid="{00000000-0005-0000-0000-00003B850000}"/>
    <cellStyle name="Style 1850 2" xfId="40646" xr:uid="{00000000-0005-0000-0000-00003C850000}"/>
    <cellStyle name="Style 1850 2 2" xfId="25950" xr:uid="{00000000-0005-0000-0000-00003D850000}"/>
    <cellStyle name="Style 1850 2 3" xfId="21051" xr:uid="{00000000-0005-0000-0000-00003E850000}"/>
    <cellStyle name="Style 1850 2 4" xfId="16152" xr:uid="{00000000-0005-0000-0000-00003F850000}"/>
    <cellStyle name="Style 1850 2 5" xfId="11253" xr:uid="{00000000-0005-0000-0000-000040850000}"/>
    <cellStyle name="Style 1850 2 6" xfId="6297" xr:uid="{00000000-0005-0000-0000-000041850000}"/>
    <cellStyle name="Style 1850 2 7" xfId="1342" xr:uid="{00000000-0005-0000-0000-000042850000}"/>
    <cellStyle name="Style 1850 2 8" xfId="49836" xr:uid="{00000000-0005-0000-0000-000043850000}"/>
    <cellStyle name="Style 1850 2 9" xfId="54735" xr:uid="{00000000-0005-0000-0000-000044850000}"/>
    <cellStyle name="Style 1850 3" xfId="38197" xr:uid="{00000000-0005-0000-0000-000045850000}"/>
    <cellStyle name="Style 1850 4" xfId="35748" xr:uid="{00000000-0005-0000-0000-000046850000}"/>
    <cellStyle name="Style 1850 5" xfId="33299" xr:uid="{00000000-0005-0000-0000-000047850000}"/>
    <cellStyle name="Style 1850 6" xfId="30850" xr:uid="{00000000-0005-0000-0000-000048850000}"/>
    <cellStyle name="Style 1850 7" xfId="28401" xr:uid="{00000000-0005-0000-0000-000049850000}"/>
    <cellStyle name="Style 1850 8" xfId="23501" xr:uid="{00000000-0005-0000-0000-00004A850000}"/>
    <cellStyle name="Style 1850 9" xfId="18602" xr:uid="{00000000-0005-0000-0000-00004B850000}"/>
    <cellStyle name="Style 1851" xfId="43418" xr:uid="{00000000-0005-0000-0000-00004C850000}"/>
    <cellStyle name="Style 1851 10" xfId="13702" xr:uid="{00000000-0005-0000-0000-00004D850000}"/>
    <cellStyle name="Style 1851 11" xfId="8747" xr:uid="{00000000-0005-0000-0000-00004E850000}"/>
    <cellStyle name="Style 1851 12" xfId="3791" xr:uid="{00000000-0005-0000-0000-00004F850000}"/>
    <cellStyle name="Style 1851 13" xfId="47387" xr:uid="{00000000-0005-0000-0000-000050850000}"/>
    <cellStyle name="Style 1851 14" xfId="52286" xr:uid="{00000000-0005-0000-0000-000051850000}"/>
    <cellStyle name="Style 1851 15" xfId="58498" xr:uid="{00000000-0005-0000-0000-000052850000}"/>
    <cellStyle name="Style 1851 2" xfId="40645" xr:uid="{00000000-0005-0000-0000-000053850000}"/>
    <cellStyle name="Style 1851 2 2" xfId="25949" xr:uid="{00000000-0005-0000-0000-000054850000}"/>
    <cellStyle name="Style 1851 2 3" xfId="21050" xr:uid="{00000000-0005-0000-0000-000055850000}"/>
    <cellStyle name="Style 1851 2 4" xfId="16151" xr:uid="{00000000-0005-0000-0000-000056850000}"/>
    <cellStyle name="Style 1851 2 5" xfId="11252" xr:uid="{00000000-0005-0000-0000-000057850000}"/>
    <cellStyle name="Style 1851 2 6" xfId="6296" xr:uid="{00000000-0005-0000-0000-000058850000}"/>
    <cellStyle name="Style 1851 2 7" xfId="1341" xr:uid="{00000000-0005-0000-0000-000059850000}"/>
    <cellStyle name="Style 1851 2 8" xfId="49837" xr:uid="{00000000-0005-0000-0000-00005A850000}"/>
    <cellStyle name="Style 1851 2 9" xfId="54736" xr:uid="{00000000-0005-0000-0000-00005B850000}"/>
    <cellStyle name="Style 1851 3" xfId="38196" xr:uid="{00000000-0005-0000-0000-00005C850000}"/>
    <cellStyle name="Style 1851 4" xfId="35747" xr:uid="{00000000-0005-0000-0000-00005D850000}"/>
    <cellStyle name="Style 1851 5" xfId="33298" xr:uid="{00000000-0005-0000-0000-00005E850000}"/>
    <cellStyle name="Style 1851 6" xfId="30849" xr:uid="{00000000-0005-0000-0000-00005F850000}"/>
    <cellStyle name="Style 1851 7" xfId="28400" xr:uid="{00000000-0005-0000-0000-000060850000}"/>
    <cellStyle name="Style 1851 8" xfId="23500" xr:uid="{00000000-0005-0000-0000-000061850000}"/>
    <cellStyle name="Style 1851 9" xfId="18601" xr:uid="{00000000-0005-0000-0000-000062850000}"/>
    <cellStyle name="Style 1852" xfId="43417" xr:uid="{00000000-0005-0000-0000-000063850000}"/>
    <cellStyle name="Style 1852 10" xfId="13701" xr:uid="{00000000-0005-0000-0000-000064850000}"/>
    <cellStyle name="Style 1852 11" xfId="8746" xr:uid="{00000000-0005-0000-0000-000065850000}"/>
    <cellStyle name="Style 1852 12" xfId="3790" xr:uid="{00000000-0005-0000-0000-000066850000}"/>
    <cellStyle name="Style 1852 13" xfId="47388" xr:uid="{00000000-0005-0000-0000-000067850000}"/>
    <cellStyle name="Style 1852 14" xfId="52287" xr:uid="{00000000-0005-0000-0000-000068850000}"/>
    <cellStyle name="Style 1852 15" xfId="58499" xr:uid="{00000000-0005-0000-0000-000069850000}"/>
    <cellStyle name="Style 1852 2" xfId="40644" xr:uid="{00000000-0005-0000-0000-00006A850000}"/>
    <cellStyle name="Style 1852 2 2" xfId="25948" xr:uid="{00000000-0005-0000-0000-00006B850000}"/>
    <cellStyle name="Style 1852 2 3" xfId="21049" xr:uid="{00000000-0005-0000-0000-00006C850000}"/>
    <cellStyle name="Style 1852 2 4" xfId="16150" xr:uid="{00000000-0005-0000-0000-00006D850000}"/>
    <cellStyle name="Style 1852 2 5" xfId="11251" xr:uid="{00000000-0005-0000-0000-00006E850000}"/>
    <cellStyle name="Style 1852 2 6" xfId="6295" xr:uid="{00000000-0005-0000-0000-00006F850000}"/>
    <cellStyle name="Style 1852 2 7" xfId="1340" xr:uid="{00000000-0005-0000-0000-000070850000}"/>
    <cellStyle name="Style 1852 2 8" xfId="49838" xr:uid="{00000000-0005-0000-0000-000071850000}"/>
    <cellStyle name="Style 1852 2 9" xfId="54737" xr:uid="{00000000-0005-0000-0000-000072850000}"/>
    <cellStyle name="Style 1852 3" xfId="38195" xr:uid="{00000000-0005-0000-0000-000073850000}"/>
    <cellStyle name="Style 1852 4" xfId="35746" xr:uid="{00000000-0005-0000-0000-000074850000}"/>
    <cellStyle name="Style 1852 5" xfId="33297" xr:uid="{00000000-0005-0000-0000-000075850000}"/>
    <cellStyle name="Style 1852 6" xfId="30848" xr:uid="{00000000-0005-0000-0000-000076850000}"/>
    <cellStyle name="Style 1852 7" xfId="28399" xr:uid="{00000000-0005-0000-0000-000077850000}"/>
    <cellStyle name="Style 1852 8" xfId="23499" xr:uid="{00000000-0005-0000-0000-000078850000}"/>
    <cellStyle name="Style 1852 9" xfId="18600" xr:uid="{00000000-0005-0000-0000-000079850000}"/>
    <cellStyle name="Style 1853" xfId="43416" xr:uid="{00000000-0005-0000-0000-00007A850000}"/>
    <cellStyle name="Style 1853 10" xfId="13700" xr:uid="{00000000-0005-0000-0000-00007B850000}"/>
    <cellStyle name="Style 1853 11" xfId="8745" xr:uid="{00000000-0005-0000-0000-00007C850000}"/>
    <cellStyle name="Style 1853 12" xfId="3789" xr:uid="{00000000-0005-0000-0000-00007D850000}"/>
    <cellStyle name="Style 1853 13" xfId="47389" xr:uid="{00000000-0005-0000-0000-00007E850000}"/>
    <cellStyle name="Style 1853 14" xfId="52288" xr:uid="{00000000-0005-0000-0000-00007F850000}"/>
    <cellStyle name="Style 1853 15" xfId="58500" xr:uid="{00000000-0005-0000-0000-000080850000}"/>
    <cellStyle name="Style 1853 2" xfId="40643" xr:uid="{00000000-0005-0000-0000-000081850000}"/>
    <cellStyle name="Style 1853 2 2" xfId="25947" xr:uid="{00000000-0005-0000-0000-000082850000}"/>
    <cellStyle name="Style 1853 2 3" xfId="21048" xr:uid="{00000000-0005-0000-0000-000083850000}"/>
    <cellStyle name="Style 1853 2 4" xfId="16149" xr:uid="{00000000-0005-0000-0000-000084850000}"/>
    <cellStyle name="Style 1853 2 5" xfId="11250" xr:uid="{00000000-0005-0000-0000-000085850000}"/>
    <cellStyle name="Style 1853 2 6" xfId="6294" xr:uid="{00000000-0005-0000-0000-000086850000}"/>
    <cellStyle name="Style 1853 2 7" xfId="1339" xr:uid="{00000000-0005-0000-0000-000087850000}"/>
    <cellStyle name="Style 1853 2 8" xfId="49839" xr:uid="{00000000-0005-0000-0000-000088850000}"/>
    <cellStyle name="Style 1853 2 9" xfId="54738" xr:uid="{00000000-0005-0000-0000-000089850000}"/>
    <cellStyle name="Style 1853 3" xfId="38194" xr:uid="{00000000-0005-0000-0000-00008A850000}"/>
    <cellStyle name="Style 1853 4" xfId="35745" xr:uid="{00000000-0005-0000-0000-00008B850000}"/>
    <cellStyle name="Style 1853 5" xfId="33296" xr:uid="{00000000-0005-0000-0000-00008C850000}"/>
    <cellStyle name="Style 1853 6" xfId="30847" xr:uid="{00000000-0005-0000-0000-00008D850000}"/>
    <cellStyle name="Style 1853 7" xfId="28398" xr:uid="{00000000-0005-0000-0000-00008E850000}"/>
    <cellStyle name="Style 1853 8" xfId="23498" xr:uid="{00000000-0005-0000-0000-00008F850000}"/>
    <cellStyle name="Style 1853 9" xfId="18599" xr:uid="{00000000-0005-0000-0000-000090850000}"/>
    <cellStyle name="Style 1854" xfId="43415" xr:uid="{00000000-0005-0000-0000-000091850000}"/>
    <cellStyle name="Style 1854 10" xfId="13699" xr:uid="{00000000-0005-0000-0000-000092850000}"/>
    <cellStyle name="Style 1854 11" xfId="8744" xr:uid="{00000000-0005-0000-0000-000093850000}"/>
    <cellStyle name="Style 1854 12" xfId="3788" xr:uid="{00000000-0005-0000-0000-000094850000}"/>
    <cellStyle name="Style 1854 13" xfId="47390" xr:uid="{00000000-0005-0000-0000-000095850000}"/>
    <cellStyle name="Style 1854 14" xfId="52289" xr:uid="{00000000-0005-0000-0000-000096850000}"/>
    <cellStyle name="Style 1854 15" xfId="58501" xr:uid="{00000000-0005-0000-0000-000097850000}"/>
    <cellStyle name="Style 1854 2" xfId="40642" xr:uid="{00000000-0005-0000-0000-000098850000}"/>
    <cellStyle name="Style 1854 2 2" xfId="25946" xr:uid="{00000000-0005-0000-0000-000099850000}"/>
    <cellStyle name="Style 1854 2 3" xfId="21047" xr:uid="{00000000-0005-0000-0000-00009A850000}"/>
    <cellStyle name="Style 1854 2 4" xfId="16148" xr:uid="{00000000-0005-0000-0000-00009B850000}"/>
    <cellStyle name="Style 1854 2 5" xfId="11249" xr:uid="{00000000-0005-0000-0000-00009C850000}"/>
    <cellStyle name="Style 1854 2 6" xfId="6293" xr:uid="{00000000-0005-0000-0000-00009D850000}"/>
    <cellStyle name="Style 1854 2 7" xfId="1338" xr:uid="{00000000-0005-0000-0000-00009E850000}"/>
    <cellStyle name="Style 1854 2 8" xfId="49840" xr:uid="{00000000-0005-0000-0000-00009F850000}"/>
    <cellStyle name="Style 1854 2 9" xfId="54739" xr:uid="{00000000-0005-0000-0000-0000A0850000}"/>
    <cellStyle name="Style 1854 3" xfId="38193" xr:uid="{00000000-0005-0000-0000-0000A1850000}"/>
    <cellStyle name="Style 1854 4" xfId="35744" xr:uid="{00000000-0005-0000-0000-0000A2850000}"/>
    <cellStyle name="Style 1854 5" xfId="33295" xr:uid="{00000000-0005-0000-0000-0000A3850000}"/>
    <cellStyle name="Style 1854 6" xfId="30846" xr:uid="{00000000-0005-0000-0000-0000A4850000}"/>
    <cellStyle name="Style 1854 7" xfId="28397" xr:uid="{00000000-0005-0000-0000-0000A5850000}"/>
    <cellStyle name="Style 1854 8" xfId="23497" xr:uid="{00000000-0005-0000-0000-0000A6850000}"/>
    <cellStyle name="Style 1854 9" xfId="18598" xr:uid="{00000000-0005-0000-0000-0000A7850000}"/>
    <cellStyle name="Style 1855" xfId="43414" xr:uid="{00000000-0005-0000-0000-0000A8850000}"/>
    <cellStyle name="Style 1855 10" xfId="13698" xr:uid="{00000000-0005-0000-0000-0000A9850000}"/>
    <cellStyle name="Style 1855 11" xfId="8743" xr:uid="{00000000-0005-0000-0000-0000AA850000}"/>
    <cellStyle name="Style 1855 12" xfId="3787" xr:uid="{00000000-0005-0000-0000-0000AB850000}"/>
    <cellStyle name="Style 1855 13" xfId="47391" xr:uid="{00000000-0005-0000-0000-0000AC850000}"/>
    <cellStyle name="Style 1855 14" xfId="52290" xr:uid="{00000000-0005-0000-0000-0000AD850000}"/>
    <cellStyle name="Style 1855 15" xfId="58502" xr:uid="{00000000-0005-0000-0000-0000AE850000}"/>
    <cellStyle name="Style 1855 2" xfId="40641" xr:uid="{00000000-0005-0000-0000-0000AF850000}"/>
    <cellStyle name="Style 1855 2 2" xfId="25945" xr:uid="{00000000-0005-0000-0000-0000B0850000}"/>
    <cellStyle name="Style 1855 2 3" xfId="21046" xr:uid="{00000000-0005-0000-0000-0000B1850000}"/>
    <cellStyle name="Style 1855 2 4" xfId="16147" xr:uid="{00000000-0005-0000-0000-0000B2850000}"/>
    <cellStyle name="Style 1855 2 5" xfId="11248" xr:uid="{00000000-0005-0000-0000-0000B3850000}"/>
    <cellStyle name="Style 1855 2 6" xfId="6292" xr:uid="{00000000-0005-0000-0000-0000B4850000}"/>
    <cellStyle name="Style 1855 2 7" xfId="1337" xr:uid="{00000000-0005-0000-0000-0000B5850000}"/>
    <cellStyle name="Style 1855 2 8" xfId="49841" xr:uid="{00000000-0005-0000-0000-0000B6850000}"/>
    <cellStyle name="Style 1855 2 9" xfId="54740" xr:uid="{00000000-0005-0000-0000-0000B7850000}"/>
    <cellStyle name="Style 1855 3" xfId="38192" xr:uid="{00000000-0005-0000-0000-0000B8850000}"/>
    <cellStyle name="Style 1855 4" xfId="35743" xr:uid="{00000000-0005-0000-0000-0000B9850000}"/>
    <cellStyle name="Style 1855 5" xfId="33294" xr:uid="{00000000-0005-0000-0000-0000BA850000}"/>
    <cellStyle name="Style 1855 6" xfId="30845" xr:uid="{00000000-0005-0000-0000-0000BB850000}"/>
    <cellStyle name="Style 1855 7" xfId="28396" xr:uid="{00000000-0005-0000-0000-0000BC850000}"/>
    <cellStyle name="Style 1855 8" xfId="23496" xr:uid="{00000000-0005-0000-0000-0000BD850000}"/>
    <cellStyle name="Style 1855 9" xfId="18597" xr:uid="{00000000-0005-0000-0000-0000BE850000}"/>
    <cellStyle name="Style 1856" xfId="43413" xr:uid="{00000000-0005-0000-0000-0000BF850000}"/>
    <cellStyle name="Style 1856 10" xfId="13697" xr:uid="{00000000-0005-0000-0000-0000C0850000}"/>
    <cellStyle name="Style 1856 11" xfId="8742" xr:uid="{00000000-0005-0000-0000-0000C1850000}"/>
    <cellStyle name="Style 1856 12" xfId="3786" xr:uid="{00000000-0005-0000-0000-0000C2850000}"/>
    <cellStyle name="Style 1856 13" xfId="47392" xr:uid="{00000000-0005-0000-0000-0000C3850000}"/>
    <cellStyle name="Style 1856 14" xfId="52291" xr:uid="{00000000-0005-0000-0000-0000C4850000}"/>
    <cellStyle name="Style 1856 15" xfId="58503" xr:uid="{00000000-0005-0000-0000-0000C5850000}"/>
    <cellStyle name="Style 1856 2" xfId="40640" xr:uid="{00000000-0005-0000-0000-0000C6850000}"/>
    <cellStyle name="Style 1856 2 2" xfId="25944" xr:uid="{00000000-0005-0000-0000-0000C7850000}"/>
    <cellStyle name="Style 1856 2 3" xfId="21045" xr:uid="{00000000-0005-0000-0000-0000C8850000}"/>
    <cellStyle name="Style 1856 2 4" xfId="16146" xr:uid="{00000000-0005-0000-0000-0000C9850000}"/>
    <cellStyle name="Style 1856 2 5" xfId="11247" xr:uid="{00000000-0005-0000-0000-0000CA850000}"/>
    <cellStyle name="Style 1856 2 6" xfId="6291" xr:uid="{00000000-0005-0000-0000-0000CB850000}"/>
    <cellStyle name="Style 1856 2 7" xfId="1336" xr:uid="{00000000-0005-0000-0000-0000CC850000}"/>
    <cellStyle name="Style 1856 2 8" xfId="49842" xr:uid="{00000000-0005-0000-0000-0000CD850000}"/>
    <cellStyle name="Style 1856 2 9" xfId="54741" xr:uid="{00000000-0005-0000-0000-0000CE850000}"/>
    <cellStyle name="Style 1856 3" xfId="38191" xr:uid="{00000000-0005-0000-0000-0000CF850000}"/>
    <cellStyle name="Style 1856 4" xfId="35742" xr:uid="{00000000-0005-0000-0000-0000D0850000}"/>
    <cellStyle name="Style 1856 5" xfId="33293" xr:uid="{00000000-0005-0000-0000-0000D1850000}"/>
    <cellStyle name="Style 1856 6" xfId="30844" xr:uid="{00000000-0005-0000-0000-0000D2850000}"/>
    <cellStyle name="Style 1856 7" xfId="28395" xr:uid="{00000000-0005-0000-0000-0000D3850000}"/>
    <cellStyle name="Style 1856 8" xfId="23495" xr:uid="{00000000-0005-0000-0000-0000D4850000}"/>
    <cellStyle name="Style 1856 9" xfId="18596" xr:uid="{00000000-0005-0000-0000-0000D5850000}"/>
    <cellStyle name="Style 1857" xfId="43412" xr:uid="{00000000-0005-0000-0000-0000D6850000}"/>
    <cellStyle name="Style 1857 10" xfId="13696" xr:uid="{00000000-0005-0000-0000-0000D7850000}"/>
    <cellStyle name="Style 1857 11" xfId="8741" xr:uid="{00000000-0005-0000-0000-0000D8850000}"/>
    <cellStyle name="Style 1857 12" xfId="3785" xr:uid="{00000000-0005-0000-0000-0000D9850000}"/>
    <cellStyle name="Style 1857 13" xfId="47393" xr:uid="{00000000-0005-0000-0000-0000DA850000}"/>
    <cellStyle name="Style 1857 14" xfId="52292" xr:uid="{00000000-0005-0000-0000-0000DB850000}"/>
    <cellStyle name="Style 1857 15" xfId="58504" xr:uid="{00000000-0005-0000-0000-0000DC850000}"/>
    <cellStyle name="Style 1857 2" xfId="40639" xr:uid="{00000000-0005-0000-0000-0000DD850000}"/>
    <cellStyle name="Style 1857 2 2" xfId="25943" xr:uid="{00000000-0005-0000-0000-0000DE850000}"/>
    <cellStyle name="Style 1857 2 3" xfId="21044" xr:uid="{00000000-0005-0000-0000-0000DF850000}"/>
    <cellStyle name="Style 1857 2 4" xfId="16145" xr:uid="{00000000-0005-0000-0000-0000E0850000}"/>
    <cellStyle name="Style 1857 2 5" xfId="11246" xr:uid="{00000000-0005-0000-0000-0000E1850000}"/>
    <cellStyle name="Style 1857 2 6" xfId="6290" xr:uid="{00000000-0005-0000-0000-0000E2850000}"/>
    <cellStyle name="Style 1857 2 7" xfId="1335" xr:uid="{00000000-0005-0000-0000-0000E3850000}"/>
    <cellStyle name="Style 1857 2 8" xfId="49843" xr:uid="{00000000-0005-0000-0000-0000E4850000}"/>
    <cellStyle name="Style 1857 2 9" xfId="54742" xr:uid="{00000000-0005-0000-0000-0000E5850000}"/>
    <cellStyle name="Style 1857 3" xfId="38190" xr:uid="{00000000-0005-0000-0000-0000E6850000}"/>
    <cellStyle name="Style 1857 4" xfId="35741" xr:uid="{00000000-0005-0000-0000-0000E7850000}"/>
    <cellStyle name="Style 1857 5" xfId="33292" xr:uid="{00000000-0005-0000-0000-0000E8850000}"/>
    <cellStyle name="Style 1857 6" xfId="30843" xr:uid="{00000000-0005-0000-0000-0000E9850000}"/>
    <cellStyle name="Style 1857 7" xfId="28394" xr:uid="{00000000-0005-0000-0000-0000EA850000}"/>
    <cellStyle name="Style 1857 8" xfId="23494" xr:uid="{00000000-0005-0000-0000-0000EB850000}"/>
    <cellStyle name="Style 1857 9" xfId="18595" xr:uid="{00000000-0005-0000-0000-0000EC850000}"/>
    <cellStyle name="Style 1858" xfId="43411" xr:uid="{00000000-0005-0000-0000-0000ED850000}"/>
    <cellStyle name="Style 1858 10" xfId="13695" xr:uid="{00000000-0005-0000-0000-0000EE850000}"/>
    <cellStyle name="Style 1858 11" xfId="8740" xr:uid="{00000000-0005-0000-0000-0000EF850000}"/>
    <cellStyle name="Style 1858 12" xfId="3784" xr:uid="{00000000-0005-0000-0000-0000F0850000}"/>
    <cellStyle name="Style 1858 13" xfId="47394" xr:uid="{00000000-0005-0000-0000-0000F1850000}"/>
    <cellStyle name="Style 1858 14" xfId="52293" xr:uid="{00000000-0005-0000-0000-0000F2850000}"/>
    <cellStyle name="Style 1858 15" xfId="58505" xr:uid="{00000000-0005-0000-0000-0000F3850000}"/>
    <cellStyle name="Style 1858 2" xfId="40638" xr:uid="{00000000-0005-0000-0000-0000F4850000}"/>
    <cellStyle name="Style 1858 2 2" xfId="25942" xr:uid="{00000000-0005-0000-0000-0000F5850000}"/>
    <cellStyle name="Style 1858 2 3" xfId="21043" xr:uid="{00000000-0005-0000-0000-0000F6850000}"/>
    <cellStyle name="Style 1858 2 4" xfId="16144" xr:uid="{00000000-0005-0000-0000-0000F7850000}"/>
    <cellStyle name="Style 1858 2 5" xfId="11245" xr:uid="{00000000-0005-0000-0000-0000F8850000}"/>
    <cellStyle name="Style 1858 2 6" xfId="6289" xr:uid="{00000000-0005-0000-0000-0000F9850000}"/>
    <cellStyle name="Style 1858 2 7" xfId="1334" xr:uid="{00000000-0005-0000-0000-0000FA850000}"/>
    <cellStyle name="Style 1858 2 8" xfId="49844" xr:uid="{00000000-0005-0000-0000-0000FB850000}"/>
    <cellStyle name="Style 1858 2 9" xfId="54743" xr:uid="{00000000-0005-0000-0000-0000FC850000}"/>
    <cellStyle name="Style 1858 3" xfId="38189" xr:uid="{00000000-0005-0000-0000-0000FD850000}"/>
    <cellStyle name="Style 1858 4" xfId="35740" xr:uid="{00000000-0005-0000-0000-0000FE850000}"/>
    <cellStyle name="Style 1858 5" xfId="33291" xr:uid="{00000000-0005-0000-0000-0000FF850000}"/>
    <cellStyle name="Style 1858 6" xfId="30842" xr:uid="{00000000-0005-0000-0000-000000860000}"/>
    <cellStyle name="Style 1858 7" xfId="28393" xr:uid="{00000000-0005-0000-0000-000001860000}"/>
    <cellStyle name="Style 1858 8" xfId="23493" xr:uid="{00000000-0005-0000-0000-000002860000}"/>
    <cellStyle name="Style 1858 9" xfId="18594" xr:uid="{00000000-0005-0000-0000-000003860000}"/>
    <cellStyle name="Style 1859" xfId="43410" xr:uid="{00000000-0005-0000-0000-000004860000}"/>
    <cellStyle name="Style 1859 10" xfId="13694" xr:uid="{00000000-0005-0000-0000-000005860000}"/>
    <cellStyle name="Style 1859 11" xfId="8739" xr:uid="{00000000-0005-0000-0000-000006860000}"/>
    <cellStyle name="Style 1859 12" xfId="3783" xr:uid="{00000000-0005-0000-0000-000007860000}"/>
    <cellStyle name="Style 1859 13" xfId="47395" xr:uid="{00000000-0005-0000-0000-000008860000}"/>
    <cellStyle name="Style 1859 14" xfId="52294" xr:uid="{00000000-0005-0000-0000-000009860000}"/>
    <cellStyle name="Style 1859 15" xfId="58506" xr:uid="{00000000-0005-0000-0000-00000A860000}"/>
    <cellStyle name="Style 1859 2" xfId="40637" xr:uid="{00000000-0005-0000-0000-00000B860000}"/>
    <cellStyle name="Style 1859 2 2" xfId="25941" xr:uid="{00000000-0005-0000-0000-00000C860000}"/>
    <cellStyle name="Style 1859 2 3" xfId="21042" xr:uid="{00000000-0005-0000-0000-00000D860000}"/>
    <cellStyle name="Style 1859 2 4" xfId="16143" xr:uid="{00000000-0005-0000-0000-00000E860000}"/>
    <cellStyle name="Style 1859 2 5" xfId="11244" xr:uid="{00000000-0005-0000-0000-00000F860000}"/>
    <cellStyle name="Style 1859 2 6" xfId="6288" xr:uid="{00000000-0005-0000-0000-000010860000}"/>
    <cellStyle name="Style 1859 2 7" xfId="1333" xr:uid="{00000000-0005-0000-0000-000011860000}"/>
    <cellStyle name="Style 1859 2 8" xfId="49845" xr:uid="{00000000-0005-0000-0000-000012860000}"/>
    <cellStyle name="Style 1859 2 9" xfId="54744" xr:uid="{00000000-0005-0000-0000-000013860000}"/>
    <cellStyle name="Style 1859 3" xfId="38188" xr:uid="{00000000-0005-0000-0000-000014860000}"/>
    <cellStyle name="Style 1859 4" xfId="35739" xr:uid="{00000000-0005-0000-0000-000015860000}"/>
    <cellStyle name="Style 1859 5" xfId="33290" xr:uid="{00000000-0005-0000-0000-000016860000}"/>
    <cellStyle name="Style 1859 6" xfId="30841" xr:uid="{00000000-0005-0000-0000-000017860000}"/>
    <cellStyle name="Style 1859 7" xfId="28392" xr:uid="{00000000-0005-0000-0000-000018860000}"/>
    <cellStyle name="Style 1859 8" xfId="23492" xr:uid="{00000000-0005-0000-0000-000019860000}"/>
    <cellStyle name="Style 1859 9" xfId="18593" xr:uid="{00000000-0005-0000-0000-00001A860000}"/>
    <cellStyle name="Style 186" xfId="43409" xr:uid="{00000000-0005-0000-0000-00001B860000}"/>
    <cellStyle name="Style 186 10" xfId="13693" xr:uid="{00000000-0005-0000-0000-00001C860000}"/>
    <cellStyle name="Style 186 11" xfId="8738" xr:uid="{00000000-0005-0000-0000-00001D860000}"/>
    <cellStyle name="Style 186 12" xfId="3782" xr:uid="{00000000-0005-0000-0000-00001E860000}"/>
    <cellStyle name="Style 186 13" xfId="47396" xr:uid="{00000000-0005-0000-0000-00001F860000}"/>
    <cellStyle name="Style 186 14" xfId="52295" xr:uid="{00000000-0005-0000-0000-000020860000}"/>
    <cellStyle name="Style 186 15" xfId="58507" xr:uid="{00000000-0005-0000-0000-000021860000}"/>
    <cellStyle name="Style 186 2" xfId="40636" xr:uid="{00000000-0005-0000-0000-000022860000}"/>
    <cellStyle name="Style 186 2 2" xfId="25940" xr:uid="{00000000-0005-0000-0000-000023860000}"/>
    <cellStyle name="Style 186 2 3" xfId="21041" xr:uid="{00000000-0005-0000-0000-000024860000}"/>
    <cellStyle name="Style 186 2 4" xfId="16142" xr:uid="{00000000-0005-0000-0000-000025860000}"/>
    <cellStyle name="Style 186 2 5" xfId="11243" xr:uid="{00000000-0005-0000-0000-000026860000}"/>
    <cellStyle name="Style 186 2 6" xfId="6287" xr:uid="{00000000-0005-0000-0000-000027860000}"/>
    <cellStyle name="Style 186 2 7" xfId="1332" xr:uid="{00000000-0005-0000-0000-000028860000}"/>
    <cellStyle name="Style 186 2 8" xfId="49846" xr:uid="{00000000-0005-0000-0000-000029860000}"/>
    <cellStyle name="Style 186 2 9" xfId="54745" xr:uid="{00000000-0005-0000-0000-00002A860000}"/>
    <cellStyle name="Style 186 3" xfId="38187" xr:uid="{00000000-0005-0000-0000-00002B860000}"/>
    <cellStyle name="Style 186 4" xfId="35738" xr:uid="{00000000-0005-0000-0000-00002C860000}"/>
    <cellStyle name="Style 186 5" xfId="33289" xr:uid="{00000000-0005-0000-0000-00002D860000}"/>
    <cellStyle name="Style 186 6" xfId="30840" xr:uid="{00000000-0005-0000-0000-00002E860000}"/>
    <cellStyle name="Style 186 7" xfId="28391" xr:uid="{00000000-0005-0000-0000-00002F860000}"/>
    <cellStyle name="Style 186 8" xfId="23491" xr:uid="{00000000-0005-0000-0000-000030860000}"/>
    <cellStyle name="Style 186 9" xfId="18592" xr:uid="{00000000-0005-0000-0000-000031860000}"/>
    <cellStyle name="Style 1860" xfId="43408" xr:uid="{00000000-0005-0000-0000-000032860000}"/>
    <cellStyle name="Style 1860 10" xfId="13692" xr:uid="{00000000-0005-0000-0000-000033860000}"/>
    <cellStyle name="Style 1860 11" xfId="8737" xr:uid="{00000000-0005-0000-0000-000034860000}"/>
    <cellStyle name="Style 1860 12" xfId="3781" xr:uid="{00000000-0005-0000-0000-000035860000}"/>
    <cellStyle name="Style 1860 13" xfId="47397" xr:uid="{00000000-0005-0000-0000-000036860000}"/>
    <cellStyle name="Style 1860 14" xfId="52296" xr:uid="{00000000-0005-0000-0000-000037860000}"/>
    <cellStyle name="Style 1860 15" xfId="58508" xr:uid="{00000000-0005-0000-0000-000038860000}"/>
    <cellStyle name="Style 1860 2" xfId="40635" xr:uid="{00000000-0005-0000-0000-000039860000}"/>
    <cellStyle name="Style 1860 2 2" xfId="25939" xr:uid="{00000000-0005-0000-0000-00003A860000}"/>
    <cellStyle name="Style 1860 2 3" xfId="21040" xr:uid="{00000000-0005-0000-0000-00003B860000}"/>
    <cellStyle name="Style 1860 2 4" xfId="16141" xr:uid="{00000000-0005-0000-0000-00003C860000}"/>
    <cellStyle name="Style 1860 2 5" xfId="11242" xr:uid="{00000000-0005-0000-0000-00003D860000}"/>
    <cellStyle name="Style 1860 2 6" xfId="6286" xr:uid="{00000000-0005-0000-0000-00003E860000}"/>
    <cellStyle name="Style 1860 2 7" xfId="1331" xr:uid="{00000000-0005-0000-0000-00003F860000}"/>
    <cellStyle name="Style 1860 2 8" xfId="49847" xr:uid="{00000000-0005-0000-0000-000040860000}"/>
    <cellStyle name="Style 1860 2 9" xfId="54746" xr:uid="{00000000-0005-0000-0000-000041860000}"/>
    <cellStyle name="Style 1860 3" xfId="38186" xr:uid="{00000000-0005-0000-0000-000042860000}"/>
    <cellStyle name="Style 1860 4" xfId="35737" xr:uid="{00000000-0005-0000-0000-000043860000}"/>
    <cellStyle name="Style 1860 5" xfId="33288" xr:uid="{00000000-0005-0000-0000-000044860000}"/>
    <cellStyle name="Style 1860 6" xfId="30839" xr:uid="{00000000-0005-0000-0000-000045860000}"/>
    <cellStyle name="Style 1860 7" xfId="28390" xr:uid="{00000000-0005-0000-0000-000046860000}"/>
    <cellStyle name="Style 1860 8" xfId="23490" xr:uid="{00000000-0005-0000-0000-000047860000}"/>
    <cellStyle name="Style 1860 9" xfId="18591" xr:uid="{00000000-0005-0000-0000-000048860000}"/>
    <cellStyle name="Style 1861" xfId="43407" xr:uid="{00000000-0005-0000-0000-000049860000}"/>
    <cellStyle name="Style 1861 10" xfId="13691" xr:uid="{00000000-0005-0000-0000-00004A860000}"/>
    <cellStyle name="Style 1861 11" xfId="8736" xr:uid="{00000000-0005-0000-0000-00004B860000}"/>
    <cellStyle name="Style 1861 12" xfId="3780" xr:uid="{00000000-0005-0000-0000-00004C860000}"/>
    <cellStyle name="Style 1861 13" xfId="47398" xr:uid="{00000000-0005-0000-0000-00004D860000}"/>
    <cellStyle name="Style 1861 14" xfId="52297" xr:uid="{00000000-0005-0000-0000-00004E860000}"/>
    <cellStyle name="Style 1861 15" xfId="58509" xr:uid="{00000000-0005-0000-0000-00004F860000}"/>
    <cellStyle name="Style 1861 2" xfId="40634" xr:uid="{00000000-0005-0000-0000-000050860000}"/>
    <cellStyle name="Style 1861 2 2" xfId="25938" xr:uid="{00000000-0005-0000-0000-000051860000}"/>
    <cellStyle name="Style 1861 2 3" xfId="21039" xr:uid="{00000000-0005-0000-0000-000052860000}"/>
    <cellStyle name="Style 1861 2 4" xfId="16140" xr:uid="{00000000-0005-0000-0000-000053860000}"/>
    <cellStyle name="Style 1861 2 5" xfId="11241" xr:uid="{00000000-0005-0000-0000-000054860000}"/>
    <cellStyle name="Style 1861 2 6" xfId="6285" xr:uid="{00000000-0005-0000-0000-000055860000}"/>
    <cellStyle name="Style 1861 2 7" xfId="1330" xr:uid="{00000000-0005-0000-0000-000056860000}"/>
    <cellStyle name="Style 1861 2 8" xfId="49848" xr:uid="{00000000-0005-0000-0000-000057860000}"/>
    <cellStyle name="Style 1861 2 9" xfId="54747" xr:uid="{00000000-0005-0000-0000-000058860000}"/>
    <cellStyle name="Style 1861 3" xfId="38185" xr:uid="{00000000-0005-0000-0000-000059860000}"/>
    <cellStyle name="Style 1861 4" xfId="35736" xr:uid="{00000000-0005-0000-0000-00005A860000}"/>
    <cellStyle name="Style 1861 5" xfId="33287" xr:uid="{00000000-0005-0000-0000-00005B860000}"/>
    <cellStyle name="Style 1861 6" xfId="30838" xr:uid="{00000000-0005-0000-0000-00005C860000}"/>
    <cellStyle name="Style 1861 7" xfId="28389" xr:uid="{00000000-0005-0000-0000-00005D860000}"/>
    <cellStyle name="Style 1861 8" xfId="23489" xr:uid="{00000000-0005-0000-0000-00005E860000}"/>
    <cellStyle name="Style 1861 9" xfId="18590" xr:uid="{00000000-0005-0000-0000-00005F860000}"/>
    <cellStyle name="Style 1862" xfId="43406" xr:uid="{00000000-0005-0000-0000-000060860000}"/>
    <cellStyle name="Style 1862 10" xfId="13690" xr:uid="{00000000-0005-0000-0000-000061860000}"/>
    <cellStyle name="Style 1862 11" xfId="8735" xr:uid="{00000000-0005-0000-0000-000062860000}"/>
    <cellStyle name="Style 1862 12" xfId="3779" xr:uid="{00000000-0005-0000-0000-000063860000}"/>
    <cellStyle name="Style 1862 13" xfId="47399" xr:uid="{00000000-0005-0000-0000-000064860000}"/>
    <cellStyle name="Style 1862 14" xfId="52298" xr:uid="{00000000-0005-0000-0000-000065860000}"/>
    <cellStyle name="Style 1862 15" xfId="58510" xr:uid="{00000000-0005-0000-0000-000066860000}"/>
    <cellStyle name="Style 1862 2" xfId="40633" xr:uid="{00000000-0005-0000-0000-000067860000}"/>
    <cellStyle name="Style 1862 2 2" xfId="25937" xr:uid="{00000000-0005-0000-0000-000068860000}"/>
    <cellStyle name="Style 1862 2 3" xfId="21038" xr:uid="{00000000-0005-0000-0000-000069860000}"/>
    <cellStyle name="Style 1862 2 4" xfId="16139" xr:uid="{00000000-0005-0000-0000-00006A860000}"/>
    <cellStyle name="Style 1862 2 5" xfId="11240" xr:uid="{00000000-0005-0000-0000-00006B860000}"/>
    <cellStyle name="Style 1862 2 6" xfId="6284" xr:uid="{00000000-0005-0000-0000-00006C860000}"/>
    <cellStyle name="Style 1862 2 7" xfId="1329" xr:uid="{00000000-0005-0000-0000-00006D860000}"/>
    <cellStyle name="Style 1862 2 8" xfId="49849" xr:uid="{00000000-0005-0000-0000-00006E860000}"/>
    <cellStyle name="Style 1862 2 9" xfId="54748" xr:uid="{00000000-0005-0000-0000-00006F860000}"/>
    <cellStyle name="Style 1862 3" xfId="38184" xr:uid="{00000000-0005-0000-0000-000070860000}"/>
    <cellStyle name="Style 1862 4" xfId="35735" xr:uid="{00000000-0005-0000-0000-000071860000}"/>
    <cellStyle name="Style 1862 5" xfId="33286" xr:uid="{00000000-0005-0000-0000-000072860000}"/>
    <cellStyle name="Style 1862 6" xfId="30837" xr:uid="{00000000-0005-0000-0000-000073860000}"/>
    <cellStyle name="Style 1862 7" xfId="28388" xr:uid="{00000000-0005-0000-0000-000074860000}"/>
    <cellStyle name="Style 1862 8" xfId="23488" xr:uid="{00000000-0005-0000-0000-000075860000}"/>
    <cellStyle name="Style 1862 9" xfId="18589" xr:uid="{00000000-0005-0000-0000-000076860000}"/>
    <cellStyle name="Style 1863" xfId="43405" xr:uid="{00000000-0005-0000-0000-000077860000}"/>
    <cellStyle name="Style 1863 10" xfId="13689" xr:uid="{00000000-0005-0000-0000-000078860000}"/>
    <cellStyle name="Style 1863 11" xfId="8734" xr:uid="{00000000-0005-0000-0000-000079860000}"/>
    <cellStyle name="Style 1863 12" xfId="3778" xr:uid="{00000000-0005-0000-0000-00007A860000}"/>
    <cellStyle name="Style 1863 13" xfId="47400" xr:uid="{00000000-0005-0000-0000-00007B860000}"/>
    <cellStyle name="Style 1863 14" xfId="52299" xr:uid="{00000000-0005-0000-0000-00007C860000}"/>
    <cellStyle name="Style 1863 15" xfId="58511" xr:uid="{00000000-0005-0000-0000-00007D860000}"/>
    <cellStyle name="Style 1863 2" xfId="40632" xr:uid="{00000000-0005-0000-0000-00007E860000}"/>
    <cellStyle name="Style 1863 2 2" xfId="25936" xr:uid="{00000000-0005-0000-0000-00007F860000}"/>
    <cellStyle name="Style 1863 2 3" xfId="21037" xr:uid="{00000000-0005-0000-0000-000080860000}"/>
    <cellStyle name="Style 1863 2 4" xfId="16138" xr:uid="{00000000-0005-0000-0000-000081860000}"/>
    <cellStyle name="Style 1863 2 5" xfId="11239" xr:uid="{00000000-0005-0000-0000-000082860000}"/>
    <cellStyle name="Style 1863 2 6" xfId="6283" xr:uid="{00000000-0005-0000-0000-000083860000}"/>
    <cellStyle name="Style 1863 2 7" xfId="1328" xr:uid="{00000000-0005-0000-0000-000084860000}"/>
    <cellStyle name="Style 1863 2 8" xfId="49850" xr:uid="{00000000-0005-0000-0000-000085860000}"/>
    <cellStyle name="Style 1863 2 9" xfId="54749" xr:uid="{00000000-0005-0000-0000-000086860000}"/>
    <cellStyle name="Style 1863 3" xfId="38183" xr:uid="{00000000-0005-0000-0000-000087860000}"/>
    <cellStyle name="Style 1863 4" xfId="35734" xr:uid="{00000000-0005-0000-0000-000088860000}"/>
    <cellStyle name="Style 1863 5" xfId="33285" xr:uid="{00000000-0005-0000-0000-000089860000}"/>
    <cellStyle name="Style 1863 6" xfId="30836" xr:uid="{00000000-0005-0000-0000-00008A860000}"/>
    <cellStyle name="Style 1863 7" xfId="28387" xr:uid="{00000000-0005-0000-0000-00008B860000}"/>
    <cellStyle name="Style 1863 8" xfId="23487" xr:uid="{00000000-0005-0000-0000-00008C860000}"/>
    <cellStyle name="Style 1863 9" xfId="18588" xr:uid="{00000000-0005-0000-0000-00008D860000}"/>
    <cellStyle name="Style 1864" xfId="43404" xr:uid="{00000000-0005-0000-0000-00008E860000}"/>
    <cellStyle name="Style 1864 10" xfId="13688" xr:uid="{00000000-0005-0000-0000-00008F860000}"/>
    <cellStyle name="Style 1864 11" xfId="8733" xr:uid="{00000000-0005-0000-0000-000090860000}"/>
    <cellStyle name="Style 1864 12" xfId="3777" xr:uid="{00000000-0005-0000-0000-000091860000}"/>
    <cellStyle name="Style 1864 13" xfId="47401" xr:uid="{00000000-0005-0000-0000-000092860000}"/>
    <cellStyle name="Style 1864 14" xfId="52300" xr:uid="{00000000-0005-0000-0000-000093860000}"/>
    <cellStyle name="Style 1864 15" xfId="58512" xr:uid="{00000000-0005-0000-0000-000094860000}"/>
    <cellStyle name="Style 1864 2" xfId="40631" xr:uid="{00000000-0005-0000-0000-000095860000}"/>
    <cellStyle name="Style 1864 2 2" xfId="25935" xr:uid="{00000000-0005-0000-0000-000096860000}"/>
    <cellStyle name="Style 1864 2 3" xfId="21036" xr:uid="{00000000-0005-0000-0000-000097860000}"/>
    <cellStyle name="Style 1864 2 4" xfId="16137" xr:uid="{00000000-0005-0000-0000-000098860000}"/>
    <cellStyle name="Style 1864 2 5" xfId="11238" xr:uid="{00000000-0005-0000-0000-000099860000}"/>
    <cellStyle name="Style 1864 2 6" xfId="6282" xr:uid="{00000000-0005-0000-0000-00009A860000}"/>
    <cellStyle name="Style 1864 2 7" xfId="1327" xr:uid="{00000000-0005-0000-0000-00009B860000}"/>
    <cellStyle name="Style 1864 2 8" xfId="49851" xr:uid="{00000000-0005-0000-0000-00009C860000}"/>
    <cellStyle name="Style 1864 2 9" xfId="54750" xr:uid="{00000000-0005-0000-0000-00009D860000}"/>
    <cellStyle name="Style 1864 3" xfId="38182" xr:uid="{00000000-0005-0000-0000-00009E860000}"/>
    <cellStyle name="Style 1864 4" xfId="35733" xr:uid="{00000000-0005-0000-0000-00009F860000}"/>
    <cellStyle name="Style 1864 5" xfId="33284" xr:uid="{00000000-0005-0000-0000-0000A0860000}"/>
    <cellStyle name="Style 1864 6" xfId="30835" xr:uid="{00000000-0005-0000-0000-0000A1860000}"/>
    <cellStyle name="Style 1864 7" xfId="28386" xr:uid="{00000000-0005-0000-0000-0000A2860000}"/>
    <cellStyle name="Style 1864 8" xfId="23486" xr:uid="{00000000-0005-0000-0000-0000A3860000}"/>
    <cellStyle name="Style 1864 9" xfId="18587" xr:uid="{00000000-0005-0000-0000-0000A4860000}"/>
    <cellStyle name="Style 1865" xfId="43403" xr:uid="{00000000-0005-0000-0000-0000A5860000}"/>
    <cellStyle name="Style 1865 10" xfId="13687" xr:uid="{00000000-0005-0000-0000-0000A6860000}"/>
    <cellStyle name="Style 1865 11" xfId="8732" xr:uid="{00000000-0005-0000-0000-0000A7860000}"/>
    <cellStyle name="Style 1865 12" xfId="3776" xr:uid="{00000000-0005-0000-0000-0000A8860000}"/>
    <cellStyle name="Style 1865 13" xfId="47402" xr:uid="{00000000-0005-0000-0000-0000A9860000}"/>
    <cellStyle name="Style 1865 14" xfId="52301" xr:uid="{00000000-0005-0000-0000-0000AA860000}"/>
    <cellStyle name="Style 1865 15" xfId="58513" xr:uid="{00000000-0005-0000-0000-0000AB860000}"/>
    <cellStyle name="Style 1865 2" xfId="40630" xr:uid="{00000000-0005-0000-0000-0000AC860000}"/>
    <cellStyle name="Style 1865 2 2" xfId="25934" xr:uid="{00000000-0005-0000-0000-0000AD860000}"/>
    <cellStyle name="Style 1865 2 3" xfId="21035" xr:uid="{00000000-0005-0000-0000-0000AE860000}"/>
    <cellStyle name="Style 1865 2 4" xfId="16136" xr:uid="{00000000-0005-0000-0000-0000AF860000}"/>
    <cellStyle name="Style 1865 2 5" xfId="11237" xr:uid="{00000000-0005-0000-0000-0000B0860000}"/>
    <cellStyle name="Style 1865 2 6" xfId="6281" xr:uid="{00000000-0005-0000-0000-0000B1860000}"/>
    <cellStyle name="Style 1865 2 7" xfId="1326" xr:uid="{00000000-0005-0000-0000-0000B2860000}"/>
    <cellStyle name="Style 1865 2 8" xfId="49852" xr:uid="{00000000-0005-0000-0000-0000B3860000}"/>
    <cellStyle name="Style 1865 2 9" xfId="54751" xr:uid="{00000000-0005-0000-0000-0000B4860000}"/>
    <cellStyle name="Style 1865 3" xfId="38181" xr:uid="{00000000-0005-0000-0000-0000B5860000}"/>
    <cellStyle name="Style 1865 4" xfId="35732" xr:uid="{00000000-0005-0000-0000-0000B6860000}"/>
    <cellStyle name="Style 1865 5" xfId="33283" xr:uid="{00000000-0005-0000-0000-0000B7860000}"/>
    <cellStyle name="Style 1865 6" xfId="30834" xr:uid="{00000000-0005-0000-0000-0000B8860000}"/>
    <cellStyle name="Style 1865 7" xfId="28385" xr:uid="{00000000-0005-0000-0000-0000B9860000}"/>
    <cellStyle name="Style 1865 8" xfId="23485" xr:uid="{00000000-0005-0000-0000-0000BA860000}"/>
    <cellStyle name="Style 1865 9" xfId="18586" xr:uid="{00000000-0005-0000-0000-0000BB860000}"/>
    <cellStyle name="Style 1866" xfId="43402" xr:uid="{00000000-0005-0000-0000-0000BC860000}"/>
    <cellStyle name="Style 1866 10" xfId="13686" xr:uid="{00000000-0005-0000-0000-0000BD860000}"/>
    <cellStyle name="Style 1866 11" xfId="8731" xr:uid="{00000000-0005-0000-0000-0000BE860000}"/>
    <cellStyle name="Style 1866 12" xfId="3775" xr:uid="{00000000-0005-0000-0000-0000BF860000}"/>
    <cellStyle name="Style 1866 13" xfId="47403" xr:uid="{00000000-0005-0000-0000-0000C0860000}"/>
    <cellStyle name="Style 1866 14" xfId="52302" xr:uid="{00000000-0005-0000-0000-0000C1860000}"/>
    <cellStyle name="Style 1866 15" xfId="58514" xr:uid="{00000000-0005-0000-0000-0000C2860000}"/>
    <cellStyle name="Style 1866 2" xfId="40629" xr:uid="{00000000-0005-0000-0000-0000C3860000}"/>
    <cellStyle name="Style 1866 2 2" xfId="25933" xr:uid="{00000000-0005-0000-0000-0000C4860000}"/>
    <cellStyle name="Style 1866 2 3" xfId="21034" xr:uid="{00000000-0005-0000-0000-0000C5860000}"/>
    <cellStyle name="Style 1866 2 4" xfId="16135" xr:uid="{00000000-0005-0000-0000-0000C6860000}"/>
    <cellStyle name="Style 1866 2 5" xfId="11236" xr:uid="{00000000-0005-0000-0000-0000C7860000}"/>
    <cellStyle name="Style 1866 2 6" xfId="6280" xr:uid="{00000000-0005-0000-0000-0000C8860000}"/>
    <cellStyle name="Style 1866 2 7" xfId="1325" xr:uid="{00000000-0005-0000-0000-0000C9860000}"/>
    <cellStyle name="Style 1866 2 8" xfId="49853" xr:uid="{00000000-0005-0000-0000-0000CA860000}"/>
    <cellStyle name="Style 1866 2 9" xfId="54752" xr:uid="{00000000-0005-0000-0000-0000CB860000}"/>
    <cellStyle name="Style 1866 3" xfId="38180" xr:uid="{00000000-0005-0000-0000-0000CC860000}"/>
    <cellStyle name="Style 1866 4" xfId="35731" xr:uid="{00000000-0005-0000-0000-0000CD860000}"/>
    <cellStyle name="Style 1866 5" xfId="33282" xr:uid="{00000000-0005-0000-0000-0000CE860000}"/>
    <cellStyle name="Style 1866 6" xfId="30833" xr:uid="{00000000-0005-0000-0000-0000CF860000}"/>
    <cellStyle name="Style 1866 7" xfId="28384" xr:uid="{00000000-0005-0000-0000-0000D0860000}"/>
    <cellStyle name="Style 1866 8" xfId="23484" xr:uid="{00000000-0005-0000-0000-0000D1860000}"/>
    <cellStyle name="Style 1866 9" xfId="18585" xr:uid="{00000000-0005-0000-0000-0000D2860000}"/>
    <cellStyle name="Style 1867" xfId="43401" xr:uid="{00000000-0005-0000-0000-0000D3860000}"/>
    <cellStyle name="Style 1867 10" xfId="13685" xr:uid="{00000000-0005-0000-0000-0000D4860000}"/>
    <cellStyle name="Style 1867 11" xfId="8730" xr:uid="{00000000-0005-0000-0000-0000D5860000}"/>
    <cellStyle name="Style 1867 12" xfId="3774" xr:uid="{00000000-0005-0000-0000-0000D6860000}"/>
    <cellStyle name="Style 1867 13" xfId="47404" xr:uid="{00000000-0005-0000-0000-0000D7860000}"/>
    <cellStyle name="Style 1867 14" xfId="52303" xr:uid="{00000000-0005-0000-0000-0000D8860000}"/>
    <cellStyle name="Style 1867 15" xfId="58515" xr:uid="{00000000-0005-0000-0000-0000D9860000}"/>
    <cellStyle name="Style 1867 2" xfId="40628" xr:uid="{00000000-0005-0000-0000-0000DA860000}"/>
    <cellStyle name="Style 1867 2 2" xfId="25932" xr:uid="{00000000-0005-0000-0000-0000DB860000}"/>
    <cellStyle name="Style 1867 2 3" xfId="21033" xr:uid="{00000000-0005-0000-0000-0000DC860000}"/>
    <cellStyle name="Style 1867 2 4" xfId="16134" xr:uid="{00000000-0005-0000-0000-0000DD860000}"/>
    <cellStyle name="Style 1867 2 5" xfId="11235" xr:uid="{00000000-0005-0000-0000-0000DE860000}"/>
    <cellStyle name="Style 1867 2 6" xfId="6279" xr:uid="{00000000-0005-0000-0000-0000DF860000}"/>
    <cellStyle name="Style 1867 2 7" xfId="1324" xr:uid="{00000000-0005-0000-0000-0000E0860000}"/>
    <cellStyle name="Style 1867 2 8" xfId="49854" xr:uid="{00000000-0005-0000-0000-0000E1860000}"/>
    <cellStyle name="Style 1867 2 9" xfId="54753" xr:uid="{00000000-0005-0000-0000-0000E2860000}"/>
    <cellStyle name="Style 1867 3" xfId="38179" xr:uid="{00000000-0005-0000-0000-0000E3860000}"/>
    <cellStyle name="Style 1867 4" xfId="35730" xr:uid="{00000000-0005-0000-0000-0000E4860000}"/>
    <cellStyle name="Style 1867 5" xfId="33281" xr:uid="{00000000-0005-0000-0000-0000E5860000}"/>
    <cellStyle name="Style 1867 6" xfId="30832" xr:uid="{00000000-0005-0000-0000-0000E6860000}"/>
    <cellStyle name="Style 1867 7" xfId="28383" xr:uid="{00000000-0005-0000-0000-0000E7860000}"/>
    <cellStyle name="Style 1867 8" xfId="23483" xr:uid="{00000000-0005-0000-0000-0000E8860000}"/>
    <cellStyle name="Style 1867 9" xfId="18584" xr:uid="{00000000-0005-0000-0000-0000E9860000}"/>
    <cellStyle name="Style 1868" xfId="43400" xr:uid="{00000000-0005-0000-0000-0000EA860000}"/>
    <cellStyle name="Style 1868 10" xfId="13684" xr:uid="{00000000-0005-0000-0000-0000EB860000}"/>
    <cellStyle name="Style 1868 11" xfId="8729" xr:uid="{00000000-0005-0000-0000-0000EC860000}"/>
    <cellStyle name="Style 1868 12" xfId="3773" xr:uid="{00000000-0005-0000-0000-0000ED860000}"/>
    <cellStyle name="Style 1868 13" xfId="47405" xr:uid="{00000000-0005-0000-0000-0000EE860000}"/>
    <cellStyle name="Style 1868 14" xfId="52304" xr:uid="{00000000-0005-0000-0000-0000EF860000}"/>
    <cellStyle name="Style 1868 15" xfId="58516" xr:uid="{00000000-0005-0000-0000-0000F0860000}"/>
    <cellStyle name="Style 1868 2" xfId="40627" xr:uid="{00000000-0005-0000-0000-0000F1860000}"/>
    <cellStyle name="Style 1868 2 2" xfId="25931" xr:uid="{00000000-0005-0000-0000-0000F2860000}"/>
    <cellStyle name="Style 1868 2 3" xfId="21032" xr:uid="{00000000-0005-0000-0000-0000F3860000}"/>
    <cellStyle name="Style 1868 2 4" xfId="16133" xr:uid="{00000000-0005-0000-0000-0000F4860000}"/>
    <cellStyle name="Style 1868 2 5" xfId="11234" xr:uid="{00000000-0005-0000-0000-0000F5860000}"/>
    <cellStyle name="Style 1868 2 6" xfId="6278" xr:uid="{00000000-0005-0000-0000-0000F6860000}"/>
    <cellStyle name="Style 1868 2 7" xfId="1323" xr:uid="{00000000-0005-0000-0000-0000F7860000}"/>
    <cellStyle name="Style 1868 2 8" xfId="49855" xr:uid="{00000000-0005-0000-0000-0000F8860000}"/>
    <cellStyle name="Style 1868 2 9" xfId="54754" xr:uid="{00000000-0005-0000-0000-0000F9860000}"/>
    <cellStyle name="Style 1868 3" xfId="38178" xr:uid="{00000000-0005-0000-0000-0000FA860000}"/>
    <cellStyle name="Style 1868 4" xfId="35729" xr:uid="{00000000-0005-0000-0000-0000FB860000}"/>
    <cellStyle name="Style 1868 5" xfId="33280" xr:uid="{00000000-0005-0000-0000-0000FC860000}"/>
    <cellStyle name="Style 1868 6" xfId="30831" xr:uid="{00000000-0005-0000-0000-0000FD860000}"/>
    <cellStyle name="Style 1868 7" xfId="28382" xr:uid="{00000000-0005-0000-0000-0000FE860000}"/>
    <cellStyle name="Style 1868 8" xfId="23482" xr:uid="{00000000-0005-0000-0000-0000FF860000}"/>
    <cellStyle name="Style 1868 9" xfId="18583" xr:uid="{00000000-0005-0000-0000-000000870000}"/>
    <cellStyle name="Style 1869" xfId="43399" xr:uid="{00000000-0005-0000-0000-000001870000}"/>
    <cellStyle name="Style 1869 10" xfId="13683" xr:uid="{00000000-0005-0000-0000-000002870000}"/>
    <cellStyle name="Style 1869 11" xfId="8728" xr:uid="{00000000-0005-0000-0000-000003870000}"/>
    <cellStyle name="Style 1869 12" xfId="3772" xr:uid="{00000000-0005-0000-0000-000004870000}"/>
    <cellStyle name="Style 1869 13" xfId="47406" xr:uid="{00000000-0005-0000-0000-000005870000}"/>
    <cellStyle name="Style 1869 14" xfId="52305" xr:uid="{00000000-0005-0000-0000-000006870000}"/>
    <cellStyle name="Style 1869 15" xfId="58517" xr:uid="{00000000-0005-0000-0000-000007870000}"/>
    <cellStyle name="Style 1869 2" xfId="40626" xr:uid="{00000000-0005-0000-0000-000008870000}"/>
    <cellStyle name="Style 1869 2 2" xfId="25930" xr:uid="{00000000-0005-0000-0000-000009870000}"/>
    <cellStyle name="Style 1869 2 3" xfId="21031" xr:uid="{00000000-0005-0000-0000-00000A870000}"/>
    <cellStyle name="Style 1869 2 4" xfId="16132" xr:uid="{00000000-0005-0000-0000-00000B870000}"/>
    <cellStyle name="Style 1869 2 5" xfId="11233" xr:uid="{00000000-0005-0000-0000-00000C870000}"/>
    <cellStyle name="Style 1869 2 6" xfId="6277" xr:uid="{00000000-0005-0000-0000-00000D870000}"/>
    <cellStyle name="Style 1869 2 7" xfId="1322" xr:uid="{00000000-0005-0000-0000-00000E870000}"/>
    <cellStyle name="Style 1869 2 8" xfId="49856" xr:uid="{00000000-0005-0000-0000-00000F870000}"/>
    <cellStyle name="Style 1869 2 9" xfId="54755" xr:uid="{00000000-0005-0000-0000-000010870000}"/>
    <cellStyle name="Style 1869 3" xfId="38177" xr:uid="{00000000-0005-0000-0000-000011870000}"/>
    <cellStyle name="Style 1869 4" xfId="35728" xr:uid="{00000000-0005-0000-0000-000012870000}"/>
    <cellStyle name="Style 1869 5" xfId="33279" xr:uid="{00000000-0005-0000-0000-000013870000}"/>
    <cellStyle name="Style 1869 6" xfId="30830" xr:uid="{00000000-0005-0000-0000-000014870000}"/>
    <cellStyle name="Style 1869 7" xfId="28381" xr:uid="{00000000-0005-0000-0000-000015870000}"/>
    <cellStyle name="Style 1869 8" xfId="23481" xr:uid="{00000000-0005-0000-0000-000016870000}"/>
    <cellStyle name="Style 1869 9" xfId="18582" xr:uid="{00000000-0005-0000-0000-000017870000}"/>
    <cellStyle name="Style 187" xfId="43398" xr:uid="{00000000-0005-0000-0000-000018870000}"/>
    <cellStyle name="Style 187 10" xfId="13682" xr:uid="{00000000-0005-0000-0000-000019870000}"/>
    <cellStyle name="Style 187 11" xfId="8727" xr:uid="{00000000-0005-0000-0000-00001A870000}"/>
    <cellStyle name="Style 187 12" xfId="3771" xr:uid="{00000000-0005-0000-0000-00001B870000}"/>
    <cellStyle name="Style 187 13" xfId="47407" xr:uid="{00000000-0005-0000-0000-00001C870000}"/>
    <cellStyle name="Style 187 14" xfId="52306" xr:uid="{00000000-0005-0000-0000-00001D870000}"/>
    <cellStyle name="Style 187 15" xfId="58518" xr:uid="{00000000-0005-0000-0000-00001E870000}"/>
    <cellStyle name="Style 187 2" xfId="40625" xr:uid="{00000000-0005-0000-0000-00001F870000}"/>
    <cellStyle name="Style 187 2 2" xfId="25929" xr:uid="{00000000-0005-0000-0000-000020870000}"/>
    <cellStyle name="Style 187 2 3" xfId="21030" xr:uid="{00000000-0005-0000-0000-000021870000}"/>
    <cellStyle name="Style 187 2 4" xfId="16131" xr:uid="{00000000-0005-0000-0000-000022870000}"/>
    <cellStyle name="Style 187 2 5" xfId="11232" xr:uid="{00000000-0005-0000-0000-000023870000}"/>
    <cellStyle name="Style 187 2 6" xfId="6276" xr:uid="{00000000-0005-0000-0000-000024870000}"/>
    <cellStyle name="Style 187 2 7" xfId="1321" xr:uid="{00000000-0005-0000-0000-000025870000}"/>
    <cellStyle name="Style 187 2 8" xfId="49857" xr:uid="{00000000-0005-0000-0000-000026870000}"/>
    <cellStyle name="Style 187 2 9" xfId="54756" xr:uid="{00000000-0005-0000-0000-000027870000}"/>
    <cellStyle name="Style 187 3" xfId="38176" xr:uid="{00000000-0005-0000-0000-000028870000}"/>
    <cellStyle name="Style 187 4" xfId="35727" xr:uid="{00000000-0005-0000-0000-000029870000}"/>
    <cellStyle name="Style 187 5" xfId="33278" xr:uid="{00000000-0005-0000-0000-00002A870000}"/>
    <cellStyle name="Style 187 6" xfId="30829" xr:uid="{00000000-0005-0000-0000-00002B870000}"/>
    <cellStyle name="Style 187 7" xfId="28380" xr:uid="{00000000-0005-0000-0000-00002C870000}"/>
    <cellStyle name="Style 187 8" xfId="23480" xr:uid="{00000000-0005-0000-0000-00002D870000}"/>
    <cellStyle name="Style 187 9" xfId="18581" xr:uid="{00000000-0005-0000-0000-00002E870000}"/>
    <cellStyle name="Style 1870" xfId="43397" xr:uid="{00000000-0005-0000-0000-00002F870000}"/>
    <cellStyle name="Style 1870 10" xfId="13681" xr:uid="{00000000-0005-0000-0000-000030870000}"/>
    <cellStyle name="Style 1870 11" xfId="8726" xr:uid="{00000000-0005-0000-0000-000031870000}"/>
    <cellStyle name="Style 1870 12" xfId="3770" xr:uid="{00000000-0005-0000-0000-000032870000}"/>
    <cellStyle name="Style 1870 13" xfId="47408" xr:uid="{00000000-0005-0000-0000-000033870000}"/>
    <cellStyle name="Style 1870 14" xfId="52307" xr:uid="{00000000-0005-0000-0000-000034870000}"/>
    <cellStyle name="Style 1870 15" xfId="58519" xr:uid="{00000000-0005-0000-0000-000035870000}"/>
    <cellStyle name="Style 1870 2" xfId="40624" xr:uid="{00000000-0005-0000-0000-000036870000}"/>
    <cellStyle name="Style 1870 2 2" xfId="25928" xr:uid="{00000000-0005-0000-0000-000037870000}"/>
    <cellStyle name="Style 1870 2 3" xfId="21029" xr:uid="{00000000-0005-0000-0000-000038870000}"/>
    <cellStyle name="Style 1870 2 4" xfId="16130" xr:uid="{00000000-0005-0000-0000-000039870000}"/>
    <cellStyle name="Style 1870 2 5" xfId="11231" xr:uid="{00000000-0005-0000-0000-00003A870000}"/>
    <cellStyle name="Style 1870 2 6" xfId="6275" xr:uid="{00000000-0005-0000-0000-00003B870000}"/>
    <cellStyle name="Style 1870 2 7" xfId="1320" xr:uid="{00000000-0005-0000-0000-00003C870000}"/>
    <cellStyle name="Style 1870 2 8" xfId="49858" xr:uid="{00000000-0005-0000-0000-00003D870000}"/>
    <cellStyle name="Style 1870 2 9" xfId="54757" xr:uid="{00000000-0005-0000-0000-00003E870000}"/>
    <cellStyle name="Style 1870 3" xfId="38175" xr:uid="{00000000-0005-0000-0000-00003F870000}"/>
    <cellStyle name="Style 1870 4" xfId="35726" xr:uid="{00000000-0005-0000-0000-000040870000}"/>
    <cellStyle name="Style 1870 5" xfId="33277" xr:uid="{00000000-0005-0000-0000-000041870000}"/>
    <cellStyle name="Style 1870 6" xfId="30828" xr:uid="{00000000-0005-0000-0000-000042870000}"/>
    <cellStyle name="Style 1870 7" xfId="28379" xr:uid="{00000000-0005-0000-0000-000043870000}"/>
    <cellStyle name="Style 1870 8" xfId="23479" xr:uid="{00000000-0005-0000-0000-000044870000}"/>
    <cellStyle name="Style 1870 9" xfId="18580" xr:uid="{00000000-0005-0000-0000-000045870000}"/>
    <cellStyle name="Style 1871" xfId="43396" xr:uid="{00000000-0005-0000-0000-000046870000}"/>
    <cellStyle name="Style 1871 10" xfId="13680" xr:uid="{00000000-0005-0000-0000-000047870000}"/>
    <cellStyle name="Style 1871 11" xfId="8725" xr:uid="{00000000-0005-0000-0000-000048870000}"/>
    <cellStyle name="Style 1871 12" xfId="3769" xr:uid="{00000000-0005-0000-0000-000049870000}"/>
    <cellStyle name="Style 1871 13" xfId="47409" xr:uid="{00000000-0005-0000-0000-00004A870000}"/>
    <cellStyle name="Style 1871 14" xfId="52308" xr:uid="{00000000-0005-0000-0000-00004B870000}"/>
    <cellStyle name="Style 1871 15" xfId="58520" xr:uid="{00000000-0005-0000-0000-00004C870000}"/>
    <cellStyle name="Style 1871 2" xfId="40623" xr:uid="{00000000-0005-0000-0000-00004D870000}"/>
    <cellStyle name="Style 1871 2 2" xfId="25927" xr:uid="{00000000-0005-0000-0000-00004E870000}"/>
    <cellStyle name="Style 1871 2 3" xfId="21028" xr:uid="{00000000-0005-0000-0000-00004F870000}"/>
    <cellStyle name="Style 1871 2 4" xfId="16129" xr:uid="{00000000-0005-0000-0000-000050870000}"/>
    <cellStyle name="Style 1871 2 5" xfId="11230" xr:uid="{00000000-0005-0000-0000-000051870000}"/>
    <cellStyle name="Style 1871 2 6" xfId="6274" xr:uid="{00000000-0005-0000-0000-000052870000}"/>
    <cellStyle name="Style 1871 2 7" xfId="1319" xr:uid="{00000000-0005-0000-0000-000053870000}"/>
    <cellStyle name="Style 1871 2 8" xfId="49859" xr:uid="{00000000-0005-0000-0000-000054870000}"/>
    <cellStyle name="Style 1871 2 9" xfId="54758" xr:uid="{00000000-0005-0000-0000-000055870000}"/>
    <cellStyle name="Style 1871 3" xfId="38174" xr:uid="{00000000-0005-0000-0000-000056870000}"/>
    <cellStyle name="Style 1871 4" xfId="35725" xr:uid="{00000000-0005-0000-0000-000057870000}"/>
    <cellStyle name="Style 1871 5" xfId="33276" xr:uid="{00000000-0005-0000-0000-000058870000}"/>
    <cellStyle name="Style 1871 6" xfId="30827" xr:uid="{00000000-0005-0000-0000-000059870000}"/>
    <cellStyle name="Style 1871 7" xfId="28378" xr:uid="{00000000-0005-0000-0000-00005A870000}"/>
    <cellStyle name="Style 1871 8" xfId="23478" xr:uid="{00000000-0005-0000-0000-00005B870000}"/>
    <cellStyle name="Style 1871 9" xfId="18579" xr:uid="{00000000-0005-0000-0000-00005C870000}"/>
    <cellStyle name="Style 1872" xfId="43395" xr:uid="{00000000-0005-0000-0000-00005D870000}"/>
    <cellStyle name="Style 1872 10" xfId="13679" xr:uid="{00000000-0005-0000-0000-00005E870000}"/>
    <cellStyle name="Style 1872 11" xfId="8724" xr:uid="{00000000-0005-0000-0000-00005F870000}"/>
    <cellStyle name="Style 1872 12" xfId="3768" xr:uid="{00000000-0005-0000-0000-000060870000}"/>
    <cellStyle name="Style 1872 13" xfId="47410" xr:uid="{00000000-0005-0000-0000-000061870000}"/>
    <cellStyle name="Style 1872 14" xfId="52309" xr:uid="{00000000-0005-0000-0000-000062870000}"/>
    <cellStyle name="Style 1872 15" xfId="58521" xr:uid="{00000000-0005-0000-0000-000063870000}"/>
    <cellStyle name="Style 1872 2" xfId="40622" xr:uid="{00000000-0005-0000-0000-000064870000}"/>
    <cellStyle name="Style 1872 2 2" xfId="25926" xr:uid="{00000000-0005-0000-0000-000065870000}"/>
    <cellStyle name="Style 1872 2 3" xfId="21027" xr:uid="{00000000-0005-0000-0000-000066870000}"/>
    <cellStyle name="Style 1872 2 4" xfId="16128" xr:uid="{00000000-0005-0000-0000-000067870000}"/>
    <cellStyle name="Style 1872 2 5" xfId="11229" xr:uid="{00000000-0005-0000-0000-000068870000}"/>
    <cellStyle name="Style 1872 2 6" xfId="6273" xr:uid="{00000000-0005-0000-0000-000069870000}"/>
    <cellStyle name="Style 1872 2 7" xfId="1318" xr:uid="{00000000-0005-0000-0000-00006A870000}"/>
    <cellStyle name="Style 1872 2 8" xfId="49860" xr:uid="{00000000-0005-0000-0000-00006B870000}"/>
    <cellStyle name="Style 1872 2 9" xfId="54759" xr:uid="{00000000-0005-0000-0000-00006C870000}"/>
    <cellStyle name="Style 1872 3" xfId="38173" xr:uid="{00000000-0005-0000-0000-00006D870000}"/>
    <cellStyle name="Style 1872 4" xfId="35724" xr:uid="{00000000-0005-0000-0000-00006E870000}"/>
    <cellStyle name="Style 1872 5" xfId="33275" xr:uid="{00000000-0005-0000-0000-00006F870000}"/>
    <cellStyle name="Style 1872 6" xfId="30826" xr:uid="{00000000-0005-0000-0000-000070870000}"/>
    <cellStyle name="Style 1872 7" xfId="28377" xr:uid="{00000000-0005-0000-0000-000071870000}"/>
    <cellStyle name="Style 1872 8" xfId="23477" xr:uid="{00000000-0005-0000-0000-000072870000}"/>
    <cellStyle name="Style 1872 9" xfId="18578" xr:uid="{00000000-0005-0000-0000-000073870000}"/>
    <cellStyle name="Style 1873" xfId="43394" xr:uid="{00000000-0005-0000-0000-000074870000}"/>
    <cellStyle name="Style 1873 10" xfId="13678" xr:uid="{00000000-0005-0000-0000-000075870000}"/>
    <cellStyle name="Style 1873 11" xfId="8723" xr:uid="{00000000-0005-0000-0000-000076870000}"/>
    <cellStyle name="Style 1873 12" xfId="3767" xr:uid="{00000000-0005-0000-0000-000077870000}"/>
    <cellStyle name="Style 1873 13" xfId="47411" xr:uid="{00000000-0005-0000-0000-000078870000}"/>
    <cellStyle name="Style 1873 14" xfId="52310" xr:uid="{00000000-0005-0000-0000-000079870000}"/>
    <cellStyle name="Style 1873 15" xfId="58522" xr:uid="{00000000-0005-0000-0000-00007A870000}"/>
    <cellStyle name="Style 1873 2" xfId="40621" xr:uid="{00000000-0005-0000-0000-00007B870000}"/>
    <cellStyle name="Style 1873 2 2" xfId="25925" xr:uid="{00000000-0005-0000-0000-00007C870000}"/>
    <cellStyle name="Style 1873 2 3" xfId="21026" xr:uid="{00000000-0005-0000-0000-00007D870000}"/>
    <cellStyle name="Style 1873 2 4" xfId="16127" xr:uid="{00000000-0005-0000-0000-00007E870000}"/>
    <cellStyle name="Style 1873 2 5" xfId="11228" xr:uid="{00000000-0005-0000-0000-00007F870000}"/>
    <cellStyle name="Style 1873 2 6" xfId="6272" xr:uid="{00000000-0005-0000-0000-000080870000}"/>
    <cellStyle name="Style 1873 2 7" xfId="1317" xr:uid="{00000000-0005-0000-0000-000081870000}"/>
    <cellStyle name="Style 1873 2 8" xfId="49861" xr:uid="{00000000-0005-0000-0000-000082870000}"/>
    <cellStyle name="Style 1873 2 9" xfId="54760" xr:uid="{00000000-0005-0000-0000-000083870000}"/>
    <cellStyle name="Style 1873 3" xfId="38172" xr:uid="{00000000-0005-0000-0000-000084870000}"/>
    <cellStyle name="Style 1873 4" xfId="35723" xr:uid="{00000000-0005-0000-0000-000085870000}"/>
    <cellStyle name="Style 1873 5" xfId="33274" xr:uid="{00000000-0005-0000-0000-000086870000}"/>
    <cellStyle name="Style 1873 6" xfId="30825" xr:uid="{00000000-0005-0000-0000-000087870000}"/>
    <cellStyle name="Style 1873 7" xfId="28376" xr:uid="{00000000-0005-0000-0000-000088870000}"/>
    <cellStyle name="Style 1873 8" xfId="23476" xr:uid="{00000000-0005-0000-0000-000089870000}"/>
    <cellStyle name="Style 1873 9" xfId="18577" xr:uid="{00000000-0005-0000-0000-00008A870000}"/>
    <cellStyle name="Style 1874" xfId="43393" xr:uid="{00000000-0005-0000-0000-00008B870000}"/>
    <cellStyle name="Style 1874 10" xfId="13677" xr:uid="{00000000-0005-0000-0000-00008C870000}"/>
    <cellStyle name="Style 1874 11" xfId="8722" xr:uid="{00000000-0005-0000-0000-00008D870000}"/>
    <cellStyle name="Style 1874 12" xfId="3766" xr:uid="{00000000-0005-0000-0000-00008E870000}"/>
    <cellStyle name="Style 1874 13" xfId="47412" xr:uid="{00000000-0005-0000-0000-00008F870000}"/>
    <cellStyle name="Style 1874 14" xfId="52311" xr:uid="{00000000-0005-0000-0000-000090870000}"/>
    <cellStyle name="Style 1874 15" xfId="58523" xr:uid="{00000000-0005-0000-0000-000091870000}"/>
    <cellStyle name="Style 1874 2" xfId="40620" xr:uid="{00000000-0005-0000-0000-000092870000}"/>
    <cellStyle name="Style 1874 2 2" xfId="25924" xr:uid="{00000000-0005-0000-0000-000093870000}"/>
    <cellStyle name="Style 1874 2 3" xfId="21025" xr:uid="{00000000-0005-0000-0000-000094870000}"/>
    <cellStyle name="Style 1874 2 4" xfId="16126" xr:uid="{00000000-0005-0000-0000-000095870000}"/>
    <cellStyle name="Style 1874 2 5" xfId="11227" xr:uid="{00000000-0005-0000-0000-000096870000}"/>
    <cellStyle name="Style 1874 2 6" xfId="6271" xr:uid="{00000000-0005-0000-0000-000097870000}"/>
    <cellStyle name="Style 1874 2 7" xfId="1316" xr:uid="{00000000-0005-0000-0000-000098870000}"/>
    <cellStyle name="Style 1874 2 8" xfId="49862" xr:uid="{00000000-0005-0000-0000-000099870000}"/>
    <cellStyle name="Style 1874 2 9" xfId="54761" xr:uid="{00000000-0005-0000-0000-00009A870000}"/>
    <cellStyle name="Style 1874 3" xfId="38171" xr:uid="{00000000-0005-0000-0000-00009B870000}"/>
    <cellStyle name="Style 1874 4" xfId="35722" xr:uid="{00000000-0005-0000-0000-00009C870000}"/>
    <cellStyle name="Style 1874 5" xfId="33273" xr:uid="{00000000-0005-0000-0000-00009D870000}"/>
    <cellStyle name="Style 1874 6" xfId="30824" xr:uid="{00000000-0005-0000-0000-00009E870000}"/>
    <cellStyle name="Style 1874 7" xfId="28375" xr:uid="{00000000-0005-0000-0000-00009F870000}"/>
    <cellStyle name="Style 1874 8" xfId="23475" xr:uid="{00000000-0005-0000-0000-0000A0870000}"/>
    <cellStyle name="Style 1874 9" xfId="18576" xr:uid="{00000000-0005-0000-0000-0000A1870000}"/>
    <cellStyle name="Style 1875" xfId="43392" xr:uid="{00000000-0005-0000-0000-0000A2870000}"/>
    <cellStyle name="Style 1875 10" xfId="13676" xr:uid="{00000000-0005-0000-0000-0000A3870000}"/>
    <cellStyle name="Style 1875 11" xfId="8721" xr:uid="{00000000-0005-0000-0000-0000A4870000}"/>
    <cellStyle name="Style 1875 12" xfId="3765" xr:uid="{00000000-0005-0000-0000-0000A5870000}"/>
    <cellStyle name="Style 1875 13" xfId="47413" xr:uid="{00000000-0005-0000-0000-0000A6870000}"/>
    <cellStyle name="Style 1875 14" xfId="52312" xr:uid="{00000000-0005-0000-0000-0000A7870000}"/>
    <cellStyle name="Style 1875 15" xfId="58524" xr:uid="{00000000-0005-0000-0000-0000A8870000}"/>
    <cellStyle name="Style 1875 2" xfId="40619" xr:uid="{00000000-0005-0000-0000-0000A9870000}"/>
    <cellStyle name="Style 1875 2 2" xfId="25923" xr:uid="{00000000-0005-0000-0000-0000AA870000}"/>
    <cellStyle name="Style 1875 2 3" xfId="21024" xr:uid="{00000000-0005-0000-0000-0000AB870000}"/>
    <cellStyle name="Style 1875 2 4" xfId="16125" xr:uid="{00000000-0005-0000-0000-0000AC870000}"/>
    <cellStyle name="Style 1875 2 5" xfId="11226" xr:uid="{00000000-0005-0000-0000-0000AD870000}"/>
    <cellStyle name="Style 1875 2 6" xfId="6270" xr:uid="{00000000-0005-0000-0000-0000AE870000}"/>
    <cellStyle name="Style 1875 2 7" xfId="1315" xr:uid="{00000000-0005-0000-0000-0000AF870000}"/>
    <cellStyle name="Style 1875 2 8" xfId="49863" xr:uid="{00000000-0005-0000-0000-0000B0870000}"/>
    <cellStyle name="Style 1875 2 9" xfId="54762" xr:uid="{00000000-0005-0000-0000-0000B1870000}"/>
    <cellStyle name="Style 1875 3" xfId="38170" xr:uid="{00000000-0005-0000-0000-0000B2870000}"/>
    <cellStyle name="Style 1875 4" xfId="35721" xr:uid="{00000000-0005-0000-0000-0000B3870000}"/>
    <cellStyle name="Style 1875 5" xfId="33272" xr:uid="{00000000-0005-0000-0000-0000B4870000}"/>
    <cellStyle name="Style 1875 6" xfId="30823" xr:uid="{00000000-0005-0000-0000-0000B5870000}"/>
    <cellStyle name="Style 1875 7" xfId="28374" xr:uid="{00000000-0005-0000-0000-0000B6870000}"/>
    <cellStyle name="Style 1875 8" xfId="23474" xr:uid="{00000000-0005-0000-0000-0000B7870000}"/>
    <cellStyle name="Style 1875 9" xfId="18575" xr:uid="{00000000-0005-0000-0000-0000B8870000}"/>
    <cellStyle name="Style 1876" xfId="43391" xr:uid="{00000000-0005-0000-0000-0000B9870000}"/>
    <cellStyle name="Style 1876 10" xfId="13675" xr:uid="{00000000-0005-0000-0000-0000BA870000}"/>
    <cellStyle name="Style 1876 11" xfId="8720" xr:uid="{00000000-0005-0000-0000-0000BB870000}"/>
    <cellStyle name="Style 1876 12" xfId="3764" xr:uid="{00000000-0005-0000-0000-0000BC870000}"/>
    <cellStyle name="Style 1876 13" xfId="47414" xr:uid="{00000000-0005-0000-0000-0000BD870000}"/>
    <cellStyle name="Style 1876 14" xfId="52313" xr:uid="{00000000-0005-0000-0000-0000BE870000}"/>
    <cellStyle name="Style 1876 15" xfId="58525" xr:uid="{00000000-0005-0000-0000-0000BF870000}"/>
    <cellStyle name="Style 1876 2" xfId="40618" xr:uid="{00000000-0005-0000-0000-0000C0870000}"/>
    <cellStyle name="Style 1876 2 2" xfId="25922" xr:uid="{00000000-0005-0000-0000-0000C1870000}"/>
    <cellStyle name="Style 1876 2 3" xfId="21023" xr:uid="{00000000-0005-0000-0000-0000C2870000}"/>
    <cellStyle name="Style 1876 2 4" xfId="16124" xr:uid="{00000000-0005-0000-0000-0000C3870000}"/>
    <cellStyle name="Style 1876 2 5" xfId="11225" xr:uid="{00000000-0005-0000-0000-0000C4870000}"/>
    <cellStyle name="Style 1876 2 6" xfId="6269" xr:uid="{00000000-0005-0000-0000-0000C5870000}"/>
    <cellStyle name="Style 1876 2 7" xfId="1314" xr:uid="{00000000-0005-0000-0000-0000C6870000}"/>
    <cellStyle name="Style 1876 2 8" xfId="49864" xr:uid="{00000000-0005-0000-0000-0000C7870000}"/>
    <cellStyle name="Style 1876 2 9" xfId="54763" xr:uid="{00000000-0005-0000-0000-0000C8870000}"/>
    <cellStyle name="Style 1876 3" xfId="38169" xr:uid="{00000000-0005-0000-0000-0000C9870000}"/>
    <cellStyle name="Style 1876 4" xfId="35720" xr:uid="{00000000-0005-0000-0000-0000CA870000}"/>
    <cellStyle name="Style 1876 5" xfId="33271" xr:uid="{00000000-0005-0000-0000-0000CB870000}"/>
    <cellStyle name="Style 1876 6" xfId="30822" xr:uid="{00000000-0005-0000-0000-0000CC870000}"/>
    <cellStyle name="Style 1876 7" xfId="28373" xr:uid="{00000000-0005-0000-0000-0000CD870000}"/>
    <cellStyle name="Style 1876 8" xfId="23473" xr:uid="{00000000-0005-0000-0000-0000CE870000}"/>
    <cellStyle name="Style 1876 9" xfId="18574" xr:uid="{00000000-0005-0000-0000-0000CF870000}"/>
    <cellStyle name="Style 1877" xfId="43390" xr:uid="{00000000-0005-0000-0000-0000D0870000}"/>
    <cellStyle name="Style 1877 10" xfId="13674" xr:uid="{00000000-0005-0000-0000-0000D1870000}"/>
    <cellStyle name="Style 1877 11" xfId="8719" xr:uid="{00000000-0005-0000-0000-0000D2870000}"/>
    <cellStyle name="Style 1877 12" xfId="3763" xr:uid="{00000000-0005-0000-0000-0000D3870000}"/>
    <cellStyle name="Style 1877 13" xfId="47415" xr:uid="{00000000-0005-0000-0000-0000D4870000}"/>
    <cellStyle name="Style 1877 14" xfId="52314" xr:uid="{00000000-0005-0000-0000-0000D5870000}"/>
    <cellStyle name="Style 1877 15" xfId="58526" xr:uid="{00000000-0005-0000-0000-0000D6870000}"/>
    <cellStyle name="Style 1877 2" xfId="40617" xr:uid="{00000000-0005-0000-0000-0000D7870000}"/>
    <cellStyle name="Style 1877 2 2" xfId="25921" xr:uid="{00000000-0005-0000-0000-0000D8870000}"/>
    <cellStyle name="Style 1877 2 3" xfId="21022" xr:uid="{00000000-0005-0000-0000-0000D9870000}"/>
    <cellStyle name="Style 1877 2 4" xfId="16123" xr:uid="{00000000-0005-0000-0000-0000DA870000}"/>
    <cellStyle name="Style 1877 2 5" xfId="11224" xr:uid="{00000000-0005-0000-0000-0000DB870000}"/>
    <cellStyle name="Style 1877 2 6" xfId="6268" xr:uid="{00000000-0005-0000-0000-0000DC870000}"/>
    <cellStyle name="Style 1877 2 7" xfId="1313" xr:uid="{00000000-0005-0000-0000-0000DD870000}"/>
    <cellStyle name="Style 1877 2 8" xfId="49865" xr:uid="{00000000-0005-0000-0000-0000DE870000}"/>
    <cellStyle name="Style 1877 2 9" xfId="54764" xr:uid="{00000000-0005-0000-0000-0000DF870000}"/>
    <cellStyle name="Style 1877 3" xfId="38168" xr:uid="{00000000-0005-0000-0000-0000E0870000}"/>
    <cellStyle name="Style 1877 4" xfId="35719" xr:uid="{00000000-0005-0000-0000-0000E1870000}"/>
    <cellStyle name="Style 1877 5" xfId="33270" xr:uid="{00000000-0005-0000-0000-0000E2870000}"/>
    <cellStyle name="Style 1877 6" xfId="30821" xr:uid="{00000000-0005-0000-0000-0000E3870000}"/>
    <cellStyle name="Style 1877 7" xfId="28372" xr:uid="{00000000-0005-0000-0000-0000E4870000}"/>
    <cellStyle name="Style 1877 8" xfId="23472" xr:uid="{00000000-0005-0000-0000-0000E5870000}"/>
    <cellStyle name="Style 1877 9" xfId="18573" xr:uid="{00000000-0005-0000-0000-0000E6870000}"/>
    <cellStyle name="Style 1878" xfId="43389" xr:uid="{00000000-0005-0000-0000-0000E7870000}"/>
    <cellStyle name="Style 1878 10" xfId="13673" xr:uid="{00000000-0005-0000-0000-0000E8870000}"/>
    <cellStyle name="Style 1878 11" xfId="8718" xr:uid="{00000000-0005-0000-0000-0000E9870000}"/>
    <cellStyle name="Style 1878 12" xfId="3762" xr:uid="{00000000-0005-0000-0000-0000EA870000}"/>
    <cellStyle name="Style 1878 13" xfId="47416" xr:uid="{00000000-0005-0000-0000-0000EB870000}"/>
    <cellStyle name="Style 1878 14" xfId="52315" xr:uid="{00000000-0005-0000-0000-0000EC870000}"/>
    <cellStyle name="Style 1878 15" xfId="58527" xr:uid="{00000000-0005-0000-0000-0000ED870000}"/>
    <cellStyle name="Style 1878 2" xfId="40616" xr:uid="{00000000-0005-0000-0000-0000EE870000}"/>
    <cellStyle name="Style 1878 2 2" xfId="25920" xr:uid="{00000000-0005-0000-0000-0000EF870000}"/>
    <cellStyle name="Style 1878 2 3" xfId="21021" xr:uid="{00000000-0005-0000-0000-0000F0870000}"/>
    <cellStyle name="Style 1878 2 4" xfId="16122" xr:uid="{00000000-0005-0000-0000-0000F1870000}"/>
    <cellStyle name="Style 1878 2 5" xfId="11223" xr:uid="{00000000-0005-0000-0000-0000F2870000}"/>
    <cellStyle name="Style 1878 2 6" xfId="6267" xr:uid="{00000000-0005-0000-0000-0000F3870000}"/>
    <cellStyle name="Style 1878 2 7" xfId="1312" xr:uid="{00000000-0005-0000-0000-0000F4870000}"/>
    <cellStyle name="Style 1878 2 8" xfId="49866" xr:uid="{00000000-0005-0000-0000-0000F5870000}"/>
    <cellStyle name="Style 1878 2 9" xfId="54765" xr:uid="{00000000-0005-0000-0000-0000F6870000}"/>
    <cellStyle name="Style 1878 3" xfId="38167" xr:uid="{00000000-0005-0000-0000-0000F7870000}"/>
    <cellStyle name="Style 1878 4" xfId="35718" xr:uid="{00000000-0005-0000-0000-0000F8870000}"/>
    <cellStyle name="Style 1878 5" xfId="33269" xr:uid="{00000000-0005-0000-0000-0000F9870000}"/>
    <cellStyle name="Style 1878 6" xfId="30820" xr:uid="{00000000-0005-0000-0000-0000FA870000}"/>
    <cellStyle name="Style 1878 7" xfId="28371" xr:uid="{00000000-0005-0000-0000-0000FB870000}"/>
    <cellStyle name="Style 1878 8" xfId="23471" xr:uid="{00000000-0005-0000-0000-0000FC870000}"/>
    <cellStyle name="Style 1878 9" xfId="18572" xr:uid="{00000000-0005-0000-0000-0000FD870000}"/>
    <cellStyle name="Style 1879" xfId="43388" xr:uid="{00000000-0005-0000-0000-0000FE870000}"/>
    <cellStyle name="Style 1879 10" xfId="13672" xr:uid="{00000000-0005-0000-0000-0000FF870000}"/>
    <cellStyle name="Style 1879 11" xfId="8717" xr:uid="{00000000-0005-0000-0000-000000880000}"/>
    <cellStyle name="Style 1879 12" xfId="3761" xr:uid="{00000000-0005-0000-0000-000001880000}"/>
    <cellStyle name="Style 1879 13" xfId="47417" xr:uid="{00000000-0005-0000-0000-000002880000}"/>
    <cellStyle name="Style 1879 14" xfId="52316" xr:uid="{00000000-0005-0000-0000-000003880000}"/>
    <cellStyle name="Style 1879 15" xfId="58528" xr:uid="{00000000-0005-0000-0000-000004880000}"/>
    <cellStyle name="Style 1879 2" xfId="40615" xr:uid="{00000000-0005-0000-0000-000005880000}"/>
    <cellStyle name="Style 1879 2 2" xfId="25919" xr:uid="{00000000-0005-0000-0000-000006880000}"/>
    <cellStyle name="Style 1879 2 3" xfId="21020" xr:uid="{00000000-0005-0000-0000-000007880000}"/>
    <cellStyle name="Style 1879 2 4" xfId="16121" xr:uid="{00000000-0005-0000-0000-000008880000}"/>
    <cellStyle name="Style 1879 2 5" xfId="11222" xr:uid="{00000000-0005-0000-0000-000009880000}"/>
    <cellStyle name="Style 1879 2 6" xfId="6266" xr:uid="{00000000-0005-0000-0000-00000A880000}"/>
    <cellStyle name="Style 1879 2 7" xfId="1311" xr:uid="{00000000-0005-0000-0000-00000B880000}"/>
    <cellStyle name="Style 1879 2 8" xfId="49867" xr:uid="{00000000-0005-0000-0000-00000C880000}"/>
    <cellStyle name="Style 1879 2 9" xfId="54766" xr:uid="{00000000-0005-0000-0000-00000D880000}"/>
    <cellStyle name="Style 1879 3" xfId="38166" xr:uid="{00000000-0005-0000-0000-00000E880000}"/>
    <cellStyle name="Style 1879 4" xfId="35717" xr:uid="{00000000-0005-0000-0000-00000F880000}"/>
    <cellStyle name="Style 1879 5" xfId="33268" xr:uid="{00000000-0005-0000-0000-000010880000}"/>
    <cellStyle name="Style 1879 6" xfId="30819" xr:uid="{00000000-0005-0000-0000-000011880000}"/>
    <cellStyle name="Style 1879 7" xfId="28370" xr:uid="{00000000-0005-0000-0000-000012880000}"/>
    <cellStyle name="Style 1879 8" xfId="23470" xr:uid="{00000000-0005-0000-0000-000013880000}"/>
    <cellStyle name="Style 1879 9" xfId="18571" xr:uid="{00000000-0005-0000-0000-000014880000}"/>
    <cellStyle name="Style 188" xfId="43387" xr:uid="{00000000-0005-0000-0000-000015880000}"/>
    <cellStyle name="Style 188 10" xfId="13671" xr:uid="{00000000-0005-0000-0000-000016880000}"/>
    <cellStyle name="Style 188 11" xfId="8716" xr:uid="{00000000-0005-0000-0000-000017880000}"/>
    <cellStyle name="Style 188 12" xfId="3760" xr:uid="{00000000-0005-0000-0000-000018880000}"/>
    <cellStyle name="Style 188 13" xfId="47418" xr:uid="{00000000-0005-0000-0000-000019880000}"/>
    <cellStyle name="Style 188 14" xfId="52317" xr:uid="{00000000-0005-0000-0000-00001A880000}"/>
    <cellStyle name="Style 188 15" xfId="58529" xr:uid="{00000000-0005-0000-0000-00001B880000}"/>
    <cellStyle name="Style 188 2" xfId="40614" xr:uid="{00000000-0005-0000-0000-00001C880000}"/>
    <cellStyle name="Style 188 2 2" xfId="25918" xr:uid="{00000000-0005-0000-0000-00001D880000}"/>
    <cellStyle name="Style 188 2 3" xfId="21019" xr:uid="{00000000-0005-0000-0000-00001E880000}"/>
    <cellStyle name="Style 188 2 4" xfId="16120" xr:uid="{00000000-0005-0000-0000-00001F880000}"/>
    <cellStyle name="Style 188 2 5" xfId="11221" xr:uid="{00000000-0005-0000-0000-000020880000}"/>
    <cellStyle name="Style 188 2 6" xfId="6265" xr:uid="{00000000-0005-0000-0000-000021880000}"/>
    <cellStyle name="Style 188 2 7" xfId="1310" xr:uid="{00000000-0005-0000-0000-000022880000}"/>
    <cellStyle name="Style 188 2 8" xfId="49868" xr:uid="{00000000-0005-0000-0000-000023880000}"/>
    <cellStyle name="Style 188 2 9" xfId="54767" xr:uid="{00000000-0005-0000-0000-000024880000}"/>
    <cellStyle name="Style 188 3" xfId="38165" xr:uid="{00000000-0005-0000-0000-000025880000}"/>
    <cellStyle name="Style 188 4" xfId="35716" xr:uid="{00000000-0005-0000-0000-000026880000}"/>
    <cellStyle name="Style 188 5" xfId="33267" xr:uid="{00000000-0005-0000-0000-000027880000}"/>
    <cellStyle name="Style 188 6" xfId="30818" xr:uid="{00000000-0005-0000-0000-000028880000}"/>
    <cellStyle name="Style 188 7" xfId="28369" xr:uid="{00000000-0005-0000-0000-000029880000}"/>
    <cellStyle name="Style 188 8" xfId="23469" xr:uid="{00000000-0005-0000-0000-00002A880000}"/>
    <cellStyle name="Style 188 9" xfId="18570" xr:uid="{00000000-0005-0000-0000-00002B880000}"/>
    <cellStyle name="Style 1880" xfId="43386" xr:uid="{00000000-0005-0000-0000-00002C880000}"/>
    <cellStyle name="Style 1880 10" xfId="13670" xr:uid="{00000000-0005-0000-0000-00002D880000}"/>
    <cellStyle name="Style 1880 11" xfId="8715" xr:uid="{00000000-0005-0000-0000-00002E880000}"/>
    <cellStyle name="Style 1880 12" xfId="3759" xr:uid="{00000000-0005-0000-0000-00002F880000}"/>
    <cellStyle name="Style 1880 13" xfId="47419" xr:uid="{00000000-0005-0000-0000-000030880000}"/>
    <cellStyle name="Style 1880 14" xfId="52318" xr:uid="{00000000-0005-0000-0000-000031880000}"/>
    <cellStyle name="Style 1880 15" xfId="58530" xr:uid="{00000000-0005-0000-0000-000032880000}"/>
    <cellStyle name="Style 1880 2" xfId="40613" xr:uid="{00000000-0005-0000-0000-000033880000}"/>
    <cellStyle name="Style 1880 2 2" xfId="25917" xr:uid="{00000000-0005-0000-0000-000034880000}"/>
    <cellStyle name="Style 1880 2 3" xfId="21018" xr:uid="{00000000-0005-0000-0000-000035880000}"/>
    <cellStyle name="Style 1880 2 4" xfId="16119" xr:uid="{00000000-0005-0000-0000-000036880000}"/>
    <cellStyle name="Style 1880 2 5" xfId="11220" xr:uid="{00000000-0005-0000-0000-000037880000}"/>
    <cellStyle name="Style 1880 2 6" xfId="6264" xr:uid="{00000000-0005-0000-0000-000038880000}"/>
    <cellStyle name="Style 1880 2 7" xfId="1309" xr:uid="{00000000-0005-0000-0000-000039880000}"/>
    <cellStyle name="Style 1880 2 8" xfId="49869" xr:uid="{00000000-0005-0000-0000-00003A880000}"/>
    <cellStyle name="Style 1880 2 9" xfId="54768" xr:uid="{00000000-0005-0000-0000-00003B880000}"/>
    <cellStyle name="Style 1880 3" xfId="38164" xr:uid="{00000000-0005-0000-0000-00003C880000}"/>
    <cellStyle name="Style 1880 4" xfId="35715" xr:uid="{00000000-0005-0000-0000-00003D880000}"/>
    <cellStyle name="Style 1880 5" xfId="33266" xr:uid="{00000000-0005-0000-0000-00003E880000}"/>
    <cellStyle name="Style 1880 6" xfId="30817" xr:uid="{00000000-0005-0000-0000-00003F880000}"/>
    <cellStyle name="Style 1880 7" xfId="28368" xr:uid="{00000000-0005-0000-0000-000040880000}"/>
    <cellStyle name="Style 1880 8" xfId="23468" xr:uid="{00000000-0005-0000-0000-000041880000}"/>
    <cellStyle name="Style 1880 9" xfId="18569" xr:uid="{00000000-0005-0000-0000-000042880000}"/>
    <cellStyle name="Style 1881" xfId="43385" xr:uid="{00000000-0005-0000-0000-000043880000}"/>
    <cellStyle name="Style 1881 10" xfId="13669" xr:uid="{00000000-0005-0000-0000-000044880000}"/>
    <cellStyle name="Style 1881 11" xfId="8714" xr:uid="{00000000-0005-0000-0000-000045880000}"/>
    <cellStyle name="Style 1881 12" xfId="3758" xr:uid="{00000000-0005-0000-0000-000046880000}"/>
    <cellStyle name="Style 1881 13" xfId="47420" xr:uid="{00000000-0005-0000-0000-000047880000}"/>
    <cellStyle name="Style 1881 14" xfId="52319" xr:uid="{00000000-0005-0000-0000-000048880000}"/>
    <cellStyle name="Style 1881 15" xfId="58531" xr:uid="{00000000-0005-0000-0000-000049880000}"/>
    <cellStyle name="Style 1881 2" xfId="40612" xr:uid="{00000000-0005-0000-0000-00004A880000}"/>
    <cellStyle name="Style 1881 2 2" xfId="25916" xr:uid="{00000000-0005-0000-0000-00004B880000}"/>
    <cellStyle name="Style 1881 2 3" xfId="21017" xr:uid="{00000000-0005-0000-0000-00004C880000}"/>
    <cellStyle name="Style 1881 2 4" xfId="16118" xr:uid="{00000000-0005-0000-0000-00004D880000}"/>
    <cellStyle name="Style 1881 2 5" xfId="11219" xr:uid="{00000000-0005-0000-0000-00004E880000}"/>
    <cellStyle name="Style 1881 2 6" xfId="6263" xr:uid="{00000000-0005-0000-0000-00004F880000}"/>
    <cellStyle name="Style 1881 2 7" xfId="1308" xr:uid="{00000000-0005-0000-0000-000050880000}"/>
    <cellStyle name="Style 1881 2 8" xfId="49870" xr:uid="{00000000-0005-0000-0000-000051880000}"/>
    <cellStyle name="Style 1881 2 9" xfId="54769" xr:uid="{00000000-0005-0000-0000-000052880000}"/>
    <cellStyle name="Style 1881 3" xfId="38163" xr:uid="{00000000-0005-0000-0000-000053880000}"/>
    <cellStyle name="Style 1881 4" xfId="35714" xr:uid="{00000000-0005-0000-0000-000054880000}"/>
    <cellStyle name="Style 1881 5" xfId="33265" xr:uid="{00000000-0005-0000-0000-000055880000}"/>
    <cellStyle name="Style 1881 6" xfId="30816" xr:uid="{00000000-0005-0000-0000-000056880000}"/>
    <cellStyle name="Style 1881 7" xfId="28367" xr:uid="{00000000-0005-0000-0000-000057880000}"/>
    <cellStyle name="Style 1881 8" xfId="23467" xr:uid="{00000000-0005-0000-0000-000058880000}"/>
    <cellStyle name="Style 1881 9" xfId="18568" xr:uid="{00000000-0005-0000-0000-000059880000}"/>
    <cellStyle name="Style 1882" xfId="43384" xr:uid="{00000000-0005-0000-0000-00005A880000}"/>
    <cellStyle name="Style 1882 10" xfId="13668" xr:uid="{00000000-0005-0000-0000-00005B880000}"/>
    <cellStyle name="Style 1882 11" xfId="8713" xr:uid="{00000000-0005-0000-0000-00005C880000}"/>
    <cellStyle name="Style 1882 12" xfId="3757" xr:uid="{00000000-0005-0000-0000-00005D880000}"/>
    <cellStyle name="Style 1882 13" xfId="47421" xr:uid="{00000000-0005-0000-0000-00005E880000}"/>
    <cellStyle name="Style 1882 14" xfId="52320" xr:uid="{00000000-0005-0000-0000-00005F880000}"/>
    <cellStyle name="Style 1882 15" xfId="58532" xr:uid="{00000000-0005-0000-0000-000060880000}"/>
    <cellStyle name="Style 1882 2" xfId="40611" xr:uid="{00000000-0005-0000-0000-000061880000}"/>
    <cellStyle name="Style 1882 2 2" xfId="25915" xr:uid="{00000000-0005-0000-0000-000062880000}"/>
    <cellStyle name="Style 1882 2 3" xfId="21016" xr:uid="{00000000-0005-0000-0000-000063880000}"/>
    <cellStyle name="Style 1882 2 4" xfId="16117" xr:uid="{00000000-0005-0000-0000-000064880000}"/>
    <cellStyle name="Style 1882 2 5" xfId="11218" xr:uid="{00000000-0005-0000-0000-000065880000}"/>
    <cellStyle name="Style 1882 2 6" xfId="6262" xr:uid="{00000000-0005-0000-0000-000066880000}"/>
    <cellStyle name="Style 1882 2 7" xfId="1307" xr:uid="{00000000-0005-0000-0000-000067880000}"/>
    <cellStyle name="Style 1882 2 8" xfId="49871" xr:uid="{00000000-0005-0000-0000-000068880000}"/>
    <cellStyle name="Style 1882 2 9" xfId="54770" xr:uid="{00000000-0005-0000-0000-000069880000}"/>
    <cellStyle name="Style 1882 3" xfId="38162" xr:uid="{00000000-0005-0000-0000-00006A880000}"/>
    <cellStyle name="Style 1882 4" xfId="35713" xr:uid="{00000000-0005-0000-0000-00006B880000}"/>
    <cellStyle name="Style 1882 5" xfId="33264" xr:uid="{00000000-0005-0000-0000-00006C880000}"/>
    <cellStyle name="Style 1882 6" xfId="30815" xr:uid="{00000000-0005-0000-0000-00006D880000}"/>
    <cellStyle name="Style 1882 7" xfId="28366" xr:uid="{00000000-0005-0000-0000-00006E880000}"/>
    <cellStyle name="Style 1882 8" xfId="23466" xr:uid="{00000000-0005-0000-0000-00006F880000}"/>
    <cellStyle name="Style 1882 9" xfId="18567" xr:uid="{00000000-0005-0000-0000-000070880000}"/>
    <cellStyle name="Style 1883" xfId="43383" xr:uid="{00000000-0005-0000-0000-000071880000}"/>
    <cellStyle name="Style 1883 10" xfId="13667" xr:uid="{00000000-0005-0000-0000-000072880000}"/>
    <cellStyle name="Style 1883 11" xfId="8712" xr:uid="{00000000-0005-0000-0000-000073880000}"/>
    <cellStyle name="Style 1883 12" xfId="3756" xr:uid="{00000000-0005-0000-0000-000074880000}"/>
    <cellStyle name="Style 1883 13" xfId="47422" xr:uid="{00000000-0005-0000-0000-000075880000}"/>
    <cellStyle name="Style 1883 14" xfId="52321" xr:uid="{00000000-0005-0000-0000-000076880000}"/>
    <cellStyle name="Style 1883 15" xfId="58533" xr:uid="{00000000-0005-0000-0000-000077880000}"/>
    <cellStyle name="Style 1883 2" xfId="40610" xr:uid="{00000000-0005-0000-0000-000078880000}"/>
    <cellStyle name="Style 1883 2 2" xfId="25914" xr:uid="{00000000-0005-0000-0000-000079880000}"/>
    <cellStyle name="Style 1883 2 3" xfId="21015" xr:uid="{00000000-0005-0000-0000-00007A880000}"/>
    <cellStyle name="Style 1883 2 4" xfId="16116" xr:uid="{00000000-0005-0000-0000-00007B880000}"/>
    <cellStyle name="Style 1883 2 5" xfId="11217" xr:uid="{00000000-0005-0000-0000-00007C880000}"/>
    <cellStyle name="Style 1883 2 6" xfId="6261" xr:uid="{00000000-0005-0000-0000-00007D880000}"/>
    <cellStyle name="Style 1883 2 7" xfId="1306" xr:uid="{00000000-0005-0000-0000-00007E880000}"/>
    <cellStyle name="Style 1883 2 8" xfId="49872" xr:uid="{00000000-0005-0000-0000-00007F880000}"/>
    <cellStyle name="Style 1883 2 9" xfId="54771" xr:uid="{00000000-0005-0000-0000-000080880000}"/>
    <cellStyle name="Style 1883 3" xfId="38161" xr:uid="{00000000-0005-0000-0000-000081880000}"/>
    <cellStyle name="Style 1883 4" xfId="35712" xr:uid="{00000000-0005-0000-0000-000082880000}"/>
    <cellStyle name="Style 1883 5" xfId="33263" xr:uid="{00000000-0005-0000-0000-000083880000}"/>
    <cellStyle name="Style 1883 6" xfId="30814" xr:uid="{00000000-0005-0000-0000-000084880000}"/>
    <cellStyle name="Style 1883 7" xfId="28365" xr:uid="{00000000-0005-0000-0000-000085880000}"/>
    <cellStyle name="Style 1883 8" xfId="23465" xr:uid="{00000000-0005-0000-0000-000086880000}"/>
    <cellStyle name="Style 1883 9" xfId="18566" xr:uid="{00000000-0005-0000-0000-000087880000}"/>
    <cellStyle name="Style 1884" xfId="43382" xr:uid="{00000000-0005-0000-0000-000088880000}"/>
    <cellStyle name="Style 1884 10" xfId="13666" xr:uid="{00000000-0005-0000-0000-000089880000}"/>
    <cellStyle name="Style 1884 11" xfId="8711" xr:uid="{00000000-0005-0000-0000-00008A880000}"/>
    <cellStyle name="Style 1884 12" xfId="3755" xr:uid="{00000000-0005-0000-0000-00008B880000}"/>
    <cellStyle name="Style 1884 13" xfId="47423" xr:uid="{00000000-0005-0000-0000-00008C880000}"/>
    <cellStyle name="Style 1884 14" xfId="52322" xr:uid="{00000000-0005-0000-0000-00008D880000}"/>
    <cellStyle name="Style 1884 15" xfId="58534" xr:uid="{00000000-0005-0000-0000-00008E880000}"/>
    <cellStyle name="Style 1884 2" xfId="40609" xr:uid="{00000000-0005-0000-0000-00008F880000}"/>
    <cellStyle name="Style 1884 2 2" xfId="25913" xr:uid="{00000000-0005-0000-0000-000090880000}"/>
    <cellStyle name="Style 1884 2 3" xfId="21014" xr:uid="{00000000-0005-0000-0000-000091880000}"/>
    <cellStyle name="Style 1884 2 4" xfId="16115" xr:uid="{00000000-0005-0000-0000-000092880000}"/>
    <cellStyle name="Style 1884 2 5" xfId="11216" xr:uid="{00000000-0005-0000-0000-000093880000}"/>
    <cellStyle name="Style 1884 2 6" xfId="6260" xr:uid="{00000000-0005-0000-0000-000094880000}"/>
    <cellStyle name="Style 1884 2 7" xfId="1305" xr:uid="{00000000-0005-0000-0000-000095880000}"/>
    <cellStyle name="Style 1884 2 8" xfId="49873" xr:uid="{00000000-0005-0000-0000-000096880000}"/>
    <cellStyle name="Style 1884 2 9" xfId="54772" xr:uid="{00000000-0005-0000-0000-000097880000}"/>
    <cellStyle name="Style 1884 3" xfId="38160" xr:uid="{00000000-0005-0000-0000-000098880000}"/>
    <cellStyle name="Style 1884 4" xfId="35711" xr:uid="{00000000-0005-0000-0000-000099880000}"/>
    <cellStyle name="Style 1884 5" xfId="33262" xr:uid="{00000000-0005-0000-0000-00009A880000}"/>
    <cellStyle name="Style 1884 6" xfId="30813" xr:uid="{00000000-0005-0000-0000-00009B880000}"/>
    <cellStyle name="Style 1884 7" xfId="28364" xr:uid="{00000000-0005-0000-0000-00009C880000}"/>
    <cellStyle name="Style 1884 8" xfId="23464" xr:uid="{00000000-0005-0000-0000-00009D880000}"/>
    <cellStyle name="Style 1884 9" xfId="18565" xr:uid="{00000000-0005-0000-0000-00009E880000}"/>
    <cellStyle name="Style 1885" xfId="43381" xr:uid="{00000000-0005-0000-0000-00009F880000}"/>
    <cellStyle name="Style 1885 10" xfId="13665" xr:uid="{00000000-0005-0000-0000-0000A0880000}"/>
    <cellStyle name="Style 1885 11" xfId="8710" xr:uid="{00000000-0005-0000-0000-0000A1880000}"/>
    <cellStyle name="Style 1885 12" xfId="3754" xr:uid="{00000000-0005-0000-0000-0000A2880000}"/>
    <cellStyle name="Style 1885 13" xfId="47424" xr:uid="{00000000-0005-0000-0000-0000A3880000}"/>
    <cellStyle name="Style 1885 14" xfId="52323" xr:uid="{00000000-0005-0000-0000-0000A4880000}"/>
    <cellStyle name="Style 1885 15" xfId="58535" xr:uid="{00000000-0005-0000-0000-0000A5880000}"/>
    <cellStyle name="Style 1885 2" xfId="40608" xr:uid="{00000000-0005-0000-0000-0000A6880000}"/>
    <cellStyle name="Style 1885 2 2" xfId="25912" xr:uid="{00000000-0005-0000-0000-0000A7880000}"/>
    <cellStyle name="Style 1885 2 3" xfId="21013" xr:uid="{00000000-0005-0000-0000-0000A8880000}"/>
    <cellStyle name="Style 1885 2 4" xfId="16114" xr:uid="{00000000-0005-0000-0000-0000A9880000}"/>
    <cellStyle name="Style 1885 2 5" xfId="11215" xr:uid="{00000000-0005-0000-0000-0000AA880000}"/>
    <cellStyle name="Style 1885 2 6" xfId="6259" xr:uid="{00000000-0005-0000-0000-0000AB880000}"/>
    <cellStyle name="Style 1885 2 7" xfId="1304" xr:uid="{00000000-0005-0000-0000-0000AC880000}"/>
    <cellStyle name="Style 1885 2 8" xfId="49874" xr:uid="{00000000-0005-0000-0000-0000AD880000}"/>
    <cellStyle name="Style 1885 2 9" xfId="54773" xr:uid="{00000000-0005-0000-0000-0000AE880000}"/>
    <cellStyle name="Style 1885 3" xfId="38159" xr:uid="{00000000-0005-0000-0000-0000AF880000}"/>
    <cellStyle name="Style 1885 4" xfId="35710" xr:uid="{00000000-0005-0000-0000-0000B0880000}"/>
    <cellStyle name="Style 1885 5" xfId="33261" xr:uid="{00000000-0005-0000-0000-0000B1880000}"/>
    <cellStyle name="Style 1885 6" xfId="30812" xr:uid="{00000000-0005-0000-0000-0000B2880000}"/>
    <cellStyle name="Style 1885 7" xfId="28363" xr:uid="{00000000-0005-0000-0000-0000B3880000}"/>
    <cellStyle name="Style 1885 8" xfId="23463" xr:uid="{00000000-0005-0000-0000-0000B4880000}"/>
    <cellStyle name="Style 1885 9" xfId="18564" xr:uid="{00000000-0005-0000-0000-0000B5880000}"/>
    <cellStyle name="Style 1886" xfId="43380" xr:uid="{00000000-0005-0000-0000-0000B6880000}"/>
    <cellStyle name="Style 1886 10" xfId="13664" xr:uid="{00000000-0005-0000-0000-0000B7880000}"/>
    <cellStyle name="Style 1886 11" xfId="8709" xr:uid="{00000000-0005-0000-0000-0000B8880000}"/>
    <cellStyle name="Style 1886 12" xfId="3753" xr:uid="{00000000-0005-0000-0000-0000B9880000}"/>
    <cellStyle name="Style 1886 13" xfId="47425" xr:uid="{00000000-0005-0000-0000-0000BA880000}"/>
    <cellStyle name="Style 1886 14" xfId="52324" xr:uid="{00000000-0005-0000-0000-0000BB880000}"/>
    <cellStyle name="Style 1886 15" xfId="58536" xr:uid="{00000000-0005-0000-0000-0000BC880000}"/>
    <cellStyle name="Style 1886 2" xfId="40607" xr:uid="{00000000-0005-0000-0000-0000BD880000}"/>
    <cellStyle name="Style 1886 2 2" xfId="25911" xr:uid="{00000000-0005-0000-0000-0000BE880000}"/>
    <cellStyle name="Style 1886 2 3" xfId="21012" xr:uid="{00000000-0005-0000-0000-0000BF880000}"/>
    <cellStyle name="Style 1886 2 4" xfId="16113" xr:uid="{00000000-0005-0000-0000-0000C0880000}"/>
    <cellStyle name="Style 1886 2 5" xfId="11214" xr:uid="{00000000-0005-0000-0000-0000C1880000}"/>
    <cellStyle name="Style 1886 2 6" xfId="6258" xr:uid="{00000000-0005-0000-0000-0000C2880000}"/>
    <cellStyle name="Style 1886 2 7" xfId="1303" xr:uid="{00000000-0005-0000-0000-0000C3880000}"/>
    <cellStyle name="Style 1886 2 8" xfId="49875" xr:uid="{00000000-0005-0000-0000-0000C4880000}"/>
    <cellStyle name="Style 1886 2 9" xfId="54774" xr:uid="{00000000-0005-0000-0000-0000C5880000}"/>
    <cellStyle name="Style 1886 3" xfId="38158" xr:uid="{00000000-0005-0000-0000-0000C6880000}"/>
    <cellStyle name="Style 1886 4" xfId="35709" xr:uid="{00000000-0005-0000-0000-0000C7880000}"/>
    <cellStyle name="Style 1886 5" xfId="33260" xr:uid="{00000000-0005-0000-0000-0000C8880000}"/>
    <cellStyle name="Style 1886 6" xfId="30811" xr:uid="{00000000-0005-0000-0000-0000C9880000}"/>
    <cellStyle name="Style 1886 7" xfId="28362" xr:uid="{00000000-0005-0000-0000-0000CA880000}"/>
    <cellStyle name="Style 1886 8" xfId="23462" xr:uid="{00000000-0005-0000-0000-0000CB880000}"/>
    <cellStyle name="Style 1886 9" xfId="18563" xr:uid="{00000000-0005-0000-0000-0000CC880000}"/>
    <cellStyle name="Style 1887" xfId="43379" xr:uid="{00000000-0005-0000-0000-0000CD880000}"/>
    <cellStyle name="Style 1887 10" xfId="13663" xr:uid="{00000000-0005-0000-0000-0000CE880000}"/>
    <cellStyle name="Style 1887 11" xfId="8708" xr:uid="{00000000-0005-0000-0000-0000CF880000}"/>
    <cellStyle name="Style 1887 12" xfId="3752" xr:uid="{00000000-0005-0000-0000-0000D0880000}"/>
    <cellStyle name="Style 1887 13" xfId="47426" xr:uid="{00000000-0005-0000-0000-0000D1880000}"/>
    <cellStyle name="Style 1887 14" xfId="52325" xr:uid="{00000000-0005-0000-0000-0000D2880000}"/>
    <cellStyle name="Style 1887 15" xfId="58537" xr:uid="{00000000-0005-0000-0000-0000D3880000}"/>
    <cellStyle name="Style 1887 2" xfId="40606" xr:uid="{00000000-0005-0000-0000-0000D4880000}"/>
    <cellStyle name="Style 1887 2 2" xfId="25910" xr:uid="{00000000-0005-0000-0000-0000D5880000}"/>
    <cellStyle name="Style 1887 2 3" xfId="21011" xr:uid="{00000000-0005-0000-0000-0000D6880000}"/>
    <cellStyle name="Style 1887 2 4" xfId="16112" xr:uid="{00000000-0005-0000-0000-0000D7880000}"/>
    <cellStyle name="Style 1887 2 5" xfId="11213" xr:uid="{00000000-0005-0000-0000-0000D8880000}"/>
    <cellStyle name="Style 1887 2 6" xfId="6257" xr:uid="{00000000-0005-0000-0000-0000D9880000}"/>
    <cellStyle name="Style 1887 2 7" xfId="1302" xr:uid="{00000000-0005-0000-0000-0000DA880000}"/>
    <cellStyle name="Style 1887 2 8" xfId="49876" xr:uid="{00000000-0005-0000-0000-0000DB880000}"/>
    <cellStyle name="Style 1887 2 9" xfId="54775" xr:uid="{00000000-0005-0000-0000-0000DC880000}"/>
    <cellStyle name="Style 1887 3" xfId="38157" xr:uid="{00000000-0005-0000-0000-0000DD880000}"/>
    <cellStyle name="Style 1887 4" xfId="35708" xr:uid="{00000000-0005-0000-0000-0000DE880000}"/>
    <cellStyle name="Style 1887 5" xfId="33259" xr:uid="{00000000-0005-0000-0000-0000DF880000}"/>
    <cellStyle name="Style 1887 6" xfId="30810" xr:uid="{00000000-0005-0000-0000-0000E0880000}"/>
    <cellStyle name="Style 1887 7" xfId="28361" xr:uid="{00000000-0005-0000-0000-0000E1880000}"/>
    <cellStyle name="Style 1887 8" xfId="23461" xr:uid="{00000000-0005-0000-0000-0000E2880000}"/>
    <cellStyle name="Style 1887 9" xfId="18562" xr:uid="{00000000-0005-0000-0000-0000E3880000}"/>
    <cellStyle name="Style 1888" xfId="43378" xr:uid="{00000000-0005-0000-0000-0000E4880000}"/>
    <cellStyle name="Style 1888 10" xfId="13662" xr:uid="{00000000-0005-0000-0000-0000E5880000}"/>
    <cellStyle name="Style 1888 11" xfId="8707" xr:uid="{00000000-0005-0000-0000-0000E6880000}"/>
    <cellStyle name="Style 1888 12" xfId="3751" xr:uid="{00000000-0005-0000-0000-0000E7880000}"/>
    <cellStyle name="Style 1888 13" xfId="47427" xr:uid="{00000000-0005-0000-0000-0000E8880000}"/>
    <cellStyle name="Style 1888 14" xfId="52326" xr:uid="{00000000-0005-0000-0000-0000E9880000}"/>
    <cellStyle name="Style 1888 15" xfId="58538" xr:uid="{00000000-0005-0000-0000-0000EA880000}"/>
    <cellStyle name="Style 1888 2" xfId="40605" xr:uid="{00000000-0005-0000-0000-0000EB880000}"/>
    <cellStyle name="Style 1888 2 2" xfId="25909" xr:uid="{00000000-0005-0000-0000-0000EC880000}"/>
    <cellStyle name="Style 1888 2 3" xfId="21010" xr:uid="{00000000-0005-0000-0000-0000ED880000}"/>
    <cellStyle name="Style 1888 2 4" xfId="16111" xr:uid="{00000000-0005-0000-0000-0000EE880000}"/>
    <cellStyle name="Style 1888 2 5" xfId="11212" xr:uid="{00000000-0005-0000-0000-0000EF880000}"/>
    <cellStyle name="Style 1888 2 6" xfId="6256" xr:uid="{00000000-0005-0000-0000-0000F0880000}"/>
    <cellStyle name="Style 1888 2 7" xfId="1301" xr:uid="{00000000-0005-0000-0000-0000F1880000}"/>
    <cellStyle name="Style 1888 2 8" xfId="49877" xr:uid="{00000000-0005-0000-0000-0000F2880000}"/>
    <cellStyle name="Style 1888 2 9" xfId="54776" xr:uid="{00000000-0005-0000-0000-0000F3880000}"/>
    <cellStyle name="Style 1888 3" xfId="38156" xr:uid="{00000000-0005-0000-0000-0000F4880000}"/>
    <cellStyle name="Style 1888 4" xfId="35707" xr:uid="{00000000-0005-0000-0000-0000F5880000}"/>
    <cellStyle name="Style 1888 5" xfId="33258" xr:uid="{00000000-0005-0000-0000-0000F6880000}"/>
    <cellStyle name="Style 1888 6" xfId="30809" xr:uid="{00000000-0005-0000-0000-0000F7880000}"/>
    <cellStyle name="Style 1888 7" xfId="28360" xr:uid="{00000000-0005-0000-0000-0000F8880000}"/>
    <cellStyle name="Style 1888 8" xfId="23460" xr:uid="{00000000-0005-0000-0000-0000F9880000}"/>
    <cellStyle name="Style 1888 9" xfId="18561" xr:uid="{00000000-0005-0000-0000-0000FA880000}"/>
    <cellStyle name="Style 1889" xfId="43377" xr:uid="{00000000-0005-0000-0000-0000FB880000}"/>
    <cellStyle name="Style 1889 10" xfId="13661" xr:uid="{00000000-0005-0000-0000-0000FC880000}"/>
    <cellStyle name="Style 1889 11" xfId="8706" xr:uid="{00000000-0005-0000-0000-0000FD880000}"/>
    <cellStyle name="Style 1889 12" xfId="3750" xr:uid="{00000000-0005-0000-0000-0000FE880000}"/>
    <cellStyle name="Style 1889 13" xfId="47428" xr:uid="{00000000-0005-0000-0000-0000FF880000}"/>
    <cellStyle name="Style 1889 14" xfId="52327" xr:uid="{00000000-0005-0000-0000-000000890000}"/>
    <cellStyle name="Style 1889 15" xfId="58539" xr:uid="{00000000-0005-0000-0000-000001890000}"/>
    <cellStyle name="Style 1889 2" xfId="40604" xr:uid="{00000000-0005-0000-0000-000002890000}"/>
    <cellStyle name="Style 1889 2 2" xfId="25908" xr:uid="{00000000-0005-0000-0000-000003890000}"/>
    <cellStyle name="Style 1889 2 3" xfId="21009" xr:uid="{00000000-0005-0000-0000-000004890000}"/>
    <cellStyle name="Style 1889 2 4" xfId="16110" xr:uid="{00000000-0005-0000-0000-000005890000}"/>
    <cellStyle name="Style 1889 2 5" xfId="11211" xr:uid="{00000000-0005-0000-0000-000006890000}"/>
    <cellStyle name="Style 1889 2 6" xfId="6255" xr:uid="{00000000-0005-0000-0000-000007890000}"/>
    <cellStyle name="Style 1889 2 7" xfId="1300" xr:uid="{00000000-0005-0000-0000-000008890000}"/>
    <cellStyle name="Style 1889 2 8" xfId="49878" xr:uid="{00000000-0005-0000-0000-000009890000}"/>
    <cellStyle name="Style 1889 2 9" xfId="54777" xr:uid="{00000000-0005-0000-0000-00000A890000}"/>
    <cellStyle name="Style 1889 3" xfId="38155" xr:uid="{00000000-0005-0000-0000-00000B890000}"/>
    <cellStyle name="Style 1889 4" xfId="35706" xr:uid="{00000000-0005-0000-0000-00000C890000}"/>
    <cellStyle name="Style 1889 5" xfId="33257" xr:uid="{00000000-0005-0000-0000-00000D890000}"/>
    <cellStyle name="Style 1889 6" xfId="30808" xr:uid="{00000000-0005-0000-0000-00000E890000}"/>
    <cellStyle name="Style 1889 7" xfId="28359" xr:uid="{00000000-0005-0000-0000-00000F890000}"/>
    <cellStyle name="Style 1889 8" xfId="23459" xr:uid="{00000000-0005-0000-0000-000010890000}"/>
    <cellStyle name="Style 1889 9" xfId="18560" xr:uid="{00000000-0005-0000-0000-000011890000}"/>
    <cellStyle name="Style 189" xfId="43376" xr:uid="{00000000-0005-0000-0000-000012890000}"/>
    <cellStyle name="Style 189 10" xfId="13660" xr:uid="{00000000-0005-0000-0000-000013890000}"/>
    <cellStyle name="Style 189 11" xfId="8705" xr:uid="{00000000-0005-0000-0000-000014890000}"/>
    <cellStyle name="Style 189 12" xfId="3749" xr:uid="{00000000-0005-0000-0000-000015890000}"/>
    <cellStyle name="Style 189 13" xfId="47429" xr:uid="{00000000-0005-0000-0000-000016890000}"/>
    <cellStyle name="Style 189 14" xfId="52328" xr:uid="{00000000-0005-0000-0000-000017890000}"/>
    <cellStyle name="Style 189 15" xfId="58540" xr:uid="{00000000-0005-0000-0000-000018890000}"/>
    <cellStyle name="Style 189 2" xfId="40603" xr:uid="{00000000-0005-0000-0000-000019890000}"/>
    <cellStyle name="Style 189 2 2" xfId="25907" xr:uid="{00000000-0005-0000-0000-00001A890000}"/>
    <cellStyle name="Style 189 2 3" xfId="21008" xr:uid="{00000000-0005-0000-0000-00001B890000}"/>
    <cellStyle name="Style 189 2 4" xfId="16109" xr:uid="{00000000-0005-0000-0000-00001C890000}"/>
    <cellStyle name="Style 189 2 5" xfId="11210" xr:uid="{00000000-0005-0000-0000-00001D890000}"/>
    <cellStyle name="Style 189 2 6" xfId="6254" xr:uid="{00000000-0005-0000-0000-00001E890000}"/>
    <cellStyle name="Style 189 2 7" xfId="1299" xr:uid="{00000000-0005-0000-0000-00001F890000}"/>
    <cellStyle name="Style 189 2 8" xfId="49879" xr:uid="{00000000-0005-0000-0000-000020890000}"/>
    <cellStyle name="Style 189 2 9" xfId="54778" xr:uid="{00000000-0005-0000-0000-000021890000}"/>
    <cellStyle name="Style 189 3" xfId="38154" xr:uid="{00000000-0005-0000-0000-000022890000}"/>
    <cellStyle name="Style 189 4" xfId="35705" xr:uid="{00000000-0005-0000-0000-000023890000}"/>
    <cellStyle name="Style 189 5" xfId="33256" xr:uid="{00000000-0005-0000-0000-000024890000}"/>
    <cellStyle name="Style 189 6" xfId="30807" xr:uid="{00000000-0005-0000-0000-000025890000}"/>
    <cellStyle name="Style 189 7" xfId="28358" xr:uid="{00000000-0005-0000-0000-000026890000}"/>
    <cellStyle name="Style 189 8" xfId="23458" xr:uid="{00000000-0005-0000-0000-000027890000}"/>
    <cellStyle name="Style 189 9" xfId="18559" xr:uid="{00000000-0005-0000-0000-000028890000}"/>
    <cellStyle name="Style 1890" xfId="43375" xr:uid="{00000000-0005-0000-0000-000029890000}"/>
    <cellStyle name="Style 1890 10" xfId="13659" xr:uid="{00000000-0005-0000-0000-00002A890000}"/>
    <cellStyle name="Style 1890 11" xfId="8704" xr:uid="{00000000-0005-0000-0000-00002B890000}"/>
    <cellStyle name="Style 1890 12" xfId="3748" xr:uid="{00000000-0005-0000-0000-00002C890000}"/>
    <cellStyle name="Style 1890 13" xfId="47430" xr:uid="{00000000-0005-0000-0000-00002D890000}"/>
    <cellStyle name="Style 1890 14" xfId="52329" xr:uid="{00000000-0005-0000-0000-00002E890000}"/>
    <cellStyle name="Style 1890 15" xfId="58541" xr:uid="{00000000-0005-0000-0000-00002F890000}"/>
    <cellStyle name="Style 1890 2" xfId="40602" xr:uid="{00000000-0005-0000-0000-000030890000}"/>
    <cellStyle name="Style 1890 2 2" xfId="25906" xr:uid="{00000000-0005-0000-0000-000031890000}"/>
    <cellStyle name="Style 1890 2 3" xfId="21007" xr:uid="{00000000-0005-0000-0000-000032890000}"/>
    <cellStyle name="Style 1890 2 4" xfId="16108" xr:uid="{00000000-0005-0000-0000-000033890000}"/>
    <cellStyle name="Style 1890 2 5" xfId="11209" xr:uid="{00000000-0005-0000-0000-000034890000}"/>
    <cellStyle name="Style 1890 2 6" xfId="6253" xr:uid="{00000000-0005-0000-0000-000035890000}"/>
    <cellStyle name="Style 1890 2 7" xfId="1298" xr:uid="{00000000-0005-0000-0000-000036890000}"/>
    <cellStyle name="Style 1890 2 8" xfId="49880" xr:uid="{00000000-0005-0000-0000-000037890000}"/>
    <cellStyle name="Style 1890 2 9" xfId="54779" xr:uid="{00000000-0005-0000-0000-000038890000}"/>
    <cellStyle name="Style 1890 3" xfId="38153" xr:uid="{00000000-0005-0000-0000-000039890000}"/>
    <cellStyle name="Style 1890 4" xfId="35704" xr:uid="{00000000-0005-0000-0000-00003A890000}"/>
    <cellStyle name="Style 1890 5" xfId="33255" xr:uid="{00000000-0005-0000-0000-00003B890000}"/>
    <cellStyle name="Style 1890 6" xfId="30806" xr:uid="{00000000-0005-0000-0000-00003C890000}"/>
    <cellStyle name="Style 1890 7" xfId="28357" xr:uid="{00000000-0005-0000-0000-00003D890000}"/>
    <cellStyle name="Style 1890 8" xfId="23457" xr:uid="{00000000-0005-0000-0000-00003E890000}"/>
    <cellStyle name="Style 1890 9" xfId="18558" xr:uid="{00000000-0005-0000-0000-00003F890000}"/>
    <cellStyle name="Style 1891" xfId="43374" xr:uid="{00000000-0005-0000-0000-000040890000}"/>
    <cellStyle name="Style 1891 10" xfId="13658" xr:uid="{00000000-0005-0000-0000-000041890000}"/>
    <cellStyle name="Style 1891 11" xfId="8703" xr:uid="{00000000-0005-0000-0000-000042890000}"/>
    <cellStyle name="Style 1891 12" xfId="3747" xr:uid="{00000000-0005-0000-0000-000043890000}"/>
    <cellStyle name="Style 1891 13" xfId="47431" xr:uid="{00000000-0005-0000-0000-000044890000}"/>
    <cellStyle name="Style 1891 14" xfId="52330" xr:uid="{00000000-0005-0000-0000-000045890000}"/>
    <cellStyle name="Style 1891 15" xfId="58542" xr:uid="{00000000-0005-0000-0000-000046890000}"/>
    <cellStyle name="Style 1891 2" xfId="40601" xr:uid="{00000000-0005-0000-0000-000047890000}"/>
    <cellStyle name="Style 1891 2 2" xfId="25905" xr:uid="{00000000-0005-0000-0000-000048890000}"/>
    <cellStyle name="Style 1891 2 3" xfId="21006" xr:uid="{00000000-0005-0000-0000-000049890000}"/>
    <cellStyle name="Style 1891 2 4" xfId="16107" xr:uid="{00000000-0005-0000-0000-00004A890000}"/>
    <cellStyle name="Style 1891 2 5" xfId="11208" xr:uid="{00000000-0005-0000-0000-00004B890000}"/>
    <cellStyle name="Style 1891 2 6" xfId="6252" xr:uid="{00000000-0005-0000-0000-00004C890000}"/>
    <cellStyle name="Style 1891 2 7" xfId="1297" xr:uid="{00000000-0005-0000-0000-00004D890000}"/>
    <cellStyle name="Style 1891 2 8" xfId="49881" xr:uid="{00000000-0005-0000-0000-00004E890000}"/>
    <cellStyle name="Style 1891 2 9" xfId="54780" xr:uid="{00000000-0005-0000-0000-00004F890000}"/>
    <cellStyle name="Style 1891 3" xfId="38152" xr:uid="{00000000-0005-0000-0000-000050890000}"/>
    <cellStyle name="Style 1891 4" xfId="35703" xr:uid="{00000000-0005-0000-0000-000051890000}"/>
    <cellStyle name="Style 1891 5" xfId="33254" xr:uid="{00000000-0005-0000-0000-000052890000}"/>
    <cellStyle name="Style 1891 6" xfId="30805" xr:uid="{00000000-0005-0000-0000-000053890000}"/>
    <cellStyle name="Style 1891 7" xfId="28356" xr:uid="{00000000-0005-0000-0000-000054890000}"/>
    <cellStyle name="Style 1891 8" xfId="23456" xr:uid="{00000000-0005-0000-0000-000055890000}"/>
    <cellStyle name="Style 1891 9" xfId="18557" xr:uid="{00000000-0005-0000-0000-000056890000}"/>
    <cellStyle name="Style 1892" xfId="43373" xr:uid="{00000000-0005-0000-0000-000057890000}"/>
    <cellStyle name="Style 1892 10" xfId="13657" xr:uid="{00000000-0005-0000-0000-000058890000}"/>
    <cellStyle name="Style 1892 11" xfId="8702" xr:uid="{00000000-0005-0000-0000-000059890000}"/>
    <cellStyle name="Style 1892 12" xfId="3746" xr:uid="{00000000-0005-0000-0000-00005A890000}"/>
    <cellStyle name="Style 1892 13" xfId="47432" xr:uid="{00000000-0005-0000-0000-00005B890000}"/>
    <cellStyle name="Style 1892 14" xfId="52331" xr:uid="{00000000-0005-0000-0000-00005C890000}"/>
    <cellStyle name="Style 1892 15" xfId="58543" xr:uid="{00000000-0005-0000-0000-00005D890000}"/>
    <cellStyle name="Style 1892 2" xfId="40600" xr:uid="{00000000-0005-0000-0000-00005E890000}"/>
    <cellStyle name="Style 1892 2 2" xfId="25904" xr:uid="{00000000-0005-0000-0000-00005F890000}"/>
    <cellStyle name="Style 1892 2 3" xfId="21005" xr:uid="{00000000-0005-0000-0000-000060890000}"/>
    <cellStyle name="Style 1892 2 4" xfId="16106" xr:uid="{00000000-0005-0000-0000-000061890000}"/>
    <cellStyle name="Style 1892 2 5" xfId="11207" xr:uid="{00000000-0005-0000-0000-000062890000}"/>
    <cellStyle name="Style 1892 2 6" xfId="6251" xr:uid="{00000000-0005-0000-0000-000063890000}"/>
    <cellStyle name="Style 1892 2 7" xfId="1296" xr:uid="{00000000-0005-0000-0000-000064890000}"/>
    <cellStyle name="Style 1892 2 8" xfId="49882" xr:uid="{00000000-0005-0000-0000-000065890000}"/>
    <cellStyle name="Style 1892 2 9" xfId="54781" xr:uid="{00000000-0005-0000-0000-000066890000}"/>
    <cellStyle name="Style 1892 3" xfId="38151" xr:uid="{00000000-0005-0000-0000-000067890000}"/>
    <cellStyle name="Style 1892 4" xfId="35702" xr:uid="{00000000-0005-0000-0000-000068890000}"/>
    <cellStyle name="Style 1892 5" xfId="33253" xr:uid="{00000000-0005-0000-0000-000069890000}"/>
    <cellStyle name="Style 1892 6" xfId="30804" xr:uid="{00000000-0005-0000-0000-00006A890000}"/>
    <cellStyle name="Style 1892 7" xfId="28355" xr:uid="{00000000-0005-0000-0000-00006B890000}"/>
    <cellStyle name="Style 1892 8" xfId="23455" xr:uid="{00000000-0005-0000-0000-00006C890000}"/>
    <cellStyle name="Style 1892 9" xfId="18556" xr:uid="{00000000-0005-0000-0000-00006D890000}"/>
    <cellStyle name="Style 1893" xfId="43372" xr:uid="{00000000-0005-0000-0000-00006E890000}"/>
    <cellStyle name="Style 1893 10" xfId="13656" xr:uid="{00000000-0005-0000-0000-00006F890000}"/>
    <cellStyle name="Style 1893 11" xfId="8701" xr:uid="{00000000-0005-0000-0000-000070890000}"/>
    <cellStyle name="Style 1893 12" xfId="3745" xr:uid="{00000000-0005-0000-0000-000071890000}"/>
    <cellStyle name="Style 1893 13" xfId="47433" xr:uid="{00000000-0005-0000-0000-000072890000}"/>
    <cellStyle name="Style 1893 14" xfId="52332" xr:uid="{00000000-0005-0000-0000-000073890000}"/>
    <cellStyle name="Style 1893 15" xfId="58544" xr:uid="{00000000-0005-0000-0000-000074890000}"/>
    <cellStyle name="Style 1893 2" xfId="40599" xr:uid="{00000000-0005-0000-0000-000075890000}"/>
    <cellStyle name="Style 1893 2 2" xfId="25903" xr:uid="{00000000-0005-0000-0000-000076890000}"/>
    <cellStyle name="Style 1893 2 3" xfId="21004" xr:uid="{00000000-0005-0000-0000-000077890000}"/>
    <cellStyle name="Style 1893 2 4" xfId="16105" xr:uid="{00000000-0005-0000-0000-000078890000}"/>
    <cellStyle name="Style 1893 2 5" xfId="11206" xr:uid="{00000000-0005-0000-0000-000079890000}"/>
    <cellStyle name="Style 1893 2 6" xfId="6250" xr:uid="{00000000-0005-0000-0000-00007A890000}"/>
    <cellStyle name="Style 1893 2 7" xfId="1295" xr:uid="{00000000-0005-0000-0000-00007B890000}"/>
    <cellStyle name="Style 1893 2 8" xfId="49883" xr:uid="{00000000-0005-0000-0000-00007C890000}"/>
    <cellStyle name="Style 1893 2 9" xfId="54782" xr:uid="{00000000-0005-0000-0000-00007D890000}"/>
    <cellStyle name="Style 1893 3" xfId="38150" xr:uid="{00000000-0005-0000-0000-00007E890000}"/>
    <cellStyle name="Style 1893 4" xfId="35701" xr:uid="{00000000-0005-0000-0000-00007F890000}"/>
    <cellStyle name="Style 1893 5" xfId="33252" xr:uid="{00000000-0005-0000-0000-000080890000}"/>
    <cellStyle name="Style 1893 6" xfId="30803" xr:uid="{00000000-0005-0000-0000-000081890000}"/>
    <cellStyle name="Style 1893 7" xfId="28354" xr:uid="{00000000-0005-0000-0000-000082890000}"/>
    <cellStyle name="Style 1893 8" xfId="23454" xr:uid="{00000000-0005-0000-0000-000083890000}"/>
    <cellStyle name="Style 1893 9" xfId="18555" xr:uid="{00000000-0005-0000-0000-000084890000}"/>
    <cellStyle name="Style 1894" xfId="43371" xr:uid="{00000000-0005-0000-0000-000085890000}"/>
    <cellStyle name="Style 1894 10" xfId="13655" xr:uid="{00000000-0005-0000-0000-000086890000}"/>
    <cellStyle name="Style 1894 11" xfId="8700" xr:uid="{00000000-0005-0000-0000-000087890000}"/>
    <cellStyle name="Style 1894 12" xfId="3744" xr:uid="{00000000-0005-0000-0000-000088890000}"/>
    <cellStyle name="Style 1894 13" xfId="47434" xr:uid="{00000000-0005-0000-0000-000089890000}"/>
    <cellStyle name="Style 1894 14" xfId="52333" xr:uid="{00000000-0005-0000-0000-00008A890000}"/>
    <cellStyle name="Style 1894 15" xfId="58545" xr:uid="{00000000-0005-0000-0000-00008B890000}"/>
    <cellStyle name="Style 1894 2" xfId="40598" xr:uid="{00000000-0005-0000-0000-00008C890000}"/>
    <cellStyle name="Style 1894 2 2" xfId="25902" xr:uid="{00000000-0005-0000-0000-00008D890000}"/>
    <cellStyle name="Style 1894 2 3" xfId="21003" xr:uid="{00000000-0005-0000-0000-00008E890000}"/>
    <cellStyle name="Style 1894 2 4" xfId="16104" xr:uid="{00000000-0005-0000-0000-00008F890000}"/>
    <cellStyle name="Style 1894 2 5" xfId="11205" xr:uid="{00000000-0005-0000-0000-000090890000}"/>
    <cellStyle name="Style 1894 2 6" xfId="6249" xr:uid="{00000000-0005-0000-0000-000091890000}"/>
    <cellStyle name="Style 1894 2 7" xfId="1294" xr:uid="{00000000-0005-0000-0000-000092890000}"/>
    <cellStyle name="Style 1894 2 8" xfId="49884" xr:uid="{00000000-0005-0000-0000-000093890000}"/>
    <cellStyle name="Style 1894 2 9" xfId="54783" xr:uid="{00000000-0005-0000-0000-000094890000}"/>
    <cellStyle name="Style 1894 3" xfId="38149" xr:uid="{00000000-0005-0000-0000-000095890000}"/>
    <cellStyle name="Style 1894 4" xfId="35700" xr:uid="{00000000-0005-0000-0000-000096890000}"/>
    <cellStyle name="Style 1894 5" xfId="33251" xr:uid="{00000000-0005-0000-0000-000097890000}"/>
    <cellStyle name="Style 1894 6" xfId="30802" xr:uid="{00000000-0005-0000-0000-000098890000}"/>
    <cellStyle name="Style 1894 7" xfId="28353" xr:uid="{00000000-0005-0000-0000-000099890000}"/>
    <cellStyle name="Style 1894 8" xfId="23453" xr:uid="{00000000-0005-0000-0000-00009A890000}"/>
    <cellStyle name="Style 1894 9" xfId="18554" xr:uid="{00000000-0005-0000-0000-00009B890000}"/>
    <cellStyle name="Style 1895" xfId="43370" xr:uid="{00000000-0005-0000-0000-00009C890000}"/>
    <cellStyle name="Style 1895 10" xfId="13654" xr:uid="{00000000-0005-0000-0000-00009D890000}"/>
    <cellStyle name="Style 1895 11" xfId="8699" xr:uid="{00000000-0005-0000-0000-00009E890000}"/>
    <cellStyle name="Style 1895 12" xfId="3743" xr:uid="{00000000-0005-0000-0000-00009F890000}"/>
    <cellStyle name="Style 1895 13" xfId="47435" xr:uid="{00000000-0005-0000-0000-0000A0890000}"/>
    <cellStyle name="Style 1895 14" xfId="52334" xr:uid="{00000000-0005-0000-0000-0000A1890000}"/>
    <cellStyle name="Style 1895 15" xfId="58546" xr:uid="{00000000-0005-0000-0000-0000A2890000}"/>
    <cellStyle name="Style 1895 2" xfId="40597" xr:uid="{00000000-0005-0000-0000-0000A3890000}"/>
    <cellStyle name="Style 1895 2 2" xfId="25901" xr:uid="{00000000-0005-0000-0000-0000A4890000}"/>
    <cellStyle name="Style 1895 2 3" xfId="21002" xr:uid="{00000000-0005-0000-0000-0000A5890000}"/>
    <cellStyle name="Style 1895 2 4" xfId="16103" xr:uid="{00000000-0005-0000-0000-0000A6890000}"/>
    <cellStyle name="Style 1895 2 5" xfId="11204" xr:uid="{00000000-0005-0000-0000-0000A7890000}"/>
    <cellStyle name="Style 1895 2 6" xfId="6248" xr:uid="{00000000-0005-0000-0000-0000A8890000}"/>
    <cellStyle name="Style 1895 2 7" xfId="1293" xr:uid="{00000000-0005-0000-0000-0000A9890000}"/>
    <cellStyle name="Style 1895 2 8" xfId="49885" xr:uid="{00000000-0005-0000-0000-0000AA890000}"/>
    <cellStyle name="Style 1895 2 9" xfId="54784" xr:uid="{00000000-0005-0000-0000-0000AB890000}"/>
    <cellStyle name="Style 1895 3" xfId="38148" xr:uid="{00000000-0005-0000-0000-0000AC890000}"/>
    <cellStyle name="Style 1895 4" xfId="35699" xr:uid="{00000000-0005-0000-0000-0000AD890000}"/>
    <cellStyle name="Style 1895 5" xfId="33250" xr:uid="{00000000-0005-0000-0000-0000AE890000}"/>
    <cellStyle name="Style 1895 6" xfId="30801" xr:uid="{00000000-0005-0000-0000-0000AF890000}"/>
    <cellStyle name="Style 1895 7" xfId="28352" xr:uid="{00000000-0005-0000-0000-0000B0890000}"/>
    <cellStyle name="Style 1895 8" xfId="23452" xr:uid="{00000000-0005-0000-0000-0000B1890000}"/>
    <cellStyle name="Style 1895 9" xfId="18553" xr:uid="{00000000-0005-0000-0000-0000B2890000}"/>
    <cellStyle name="Style 1896" xfId="43369" xr:uid="{00000000-0005-0000-0000-0000B3890000}"/>
    <cellStyle name="Style 1896 10" xfId="13653" xr:uid="{00000000-0005-0000-0000-0000B4890000}"/>
    <cellStyle name="Style 1896 11" xfId="8698" xr:uid="{00000000-0005-0000-0000-0000B5890000}"/>
    <cellStyle name="Style 1896 12" xfId="3742" xr:uid="{00000000-0005-0000-0000-0000B6890000}"/>
    <cellStyle name="Style 1896 13" xfId="47436" xr:uid="{00000000-0005-0000-0000-0000B7890000}"/>
    <cellStyle name="Style 1896 14" xfId="52335" xr:uid="{00000000-0005-0000-0000-0000B8890000}"/>
    <cellStyle name="Style 1896 15" xfId="58547" xr:uid="{00000000-0005-0000-0000-0000B9890000}"/>
    <cellStyle name="Style 1896 2" xfId="40596" xr:uid="{00000000-0005-0000-0000-0000BA890000}"/>
    <cellStyle name="Style 1896 2 2" xfId="25900" xr:uid="{00000000-0005-0000-0000-0000BB890000}"/>
    <cellStyle name="Style 1896 2 3" xfId="21001" xr:uid="{00000000-0005-0000-0000-0000BC890000}"/>
    <cellStyle name="Style 1896 2 4" xfId="16102" xr:uid="{00000000-0005-0000-0000-0000BD890000}"/>
    <cellStyle name="Style 1896 2 5" xfId="11203" xr:uid="{00000000-0005-0000-0000-0000BE890000}"/>
    <cellStyle name="Style 1896 2 6" xfId="6247" xr:uid="{00000000-0005-0000-0000-0000BF890000}"/>
    <cellStyle name="Style 1896 2 7" xfId="1292" xr:uid="{00000000-0005-0000-0000-0000C0890000}"/>
    <cellStyle name="Style 1896 2 8" xfId="49886" xr:uid="{00000000-0005-0000-0000-0000C1890000}"/>
    <cellStyle name="Style 1896 2 9" xfId="54785" xr:uid="{00000000-0005-0000-0000-0000C2890000}"/>
    <cellStyle name="Style 1896 3" xfId="38147" xr:uid="{00000000-0005-0000-0000-0000C3890000}"/>
    <cellStyle name="Style 1896 4" xfId="35698" xr:uid="{00000000-0005-0000-0000-0000C4890000}"/>
    <cellStyle name="Style 1896 5" xfId="33249" xr:uid="{00000000-0005-0000-0000-0000C5890000}"/>
    <cellStyle name="Style 1896 6" xfId="30800" xr:uid="{00000000-0005-0000-0000-0000C6890000}"/>
    <cellStyle name="Style 1896 7" xfId="28351" xr:uid="{00000000-0005-0000-0000-0000C7890000}"/>
    <cellStyle name="Style 1896 8" xfId="23451" xr:uid="{00000000-0005-0000-0000-0000C8890000}"/>
    <cellStyle name="Style 1896 9" xfId="18552" xr:uid="{00000000-0005-0000-0000-0000C9890000}"/>
    <cellStyle name="Style 1897" xfId="43368" xr:uid="{00000000-0005-0000-0000-0000CA890000}"/>
    <cellStyle name="Style 1897 10" xfId="13652" xr:uid="{00000000-0005-0000-0000-0000CB890000}"/>
    <cellStyle name="Style 1897 11" xfId="8697" xr:uid="{00000000-0005-0000-0000-0000CC890000}"/>
    <cellStyle name="Style 1897 12" xfId="3741" xr:uid="{00000000-0005-0000-0000-0000CD890000}"/>
    <cellStyle name="Style 1897 13" xfId="47437" xr:uid="{00000000-0005-0000-0000-0000CE890000}"/>
    <cellStyle name="Style 1897 14" xfId="52336" xr:uid="{00000000-0005-0000-0000-0000CF890000}"/>
    <cellStyle name="Style 1897 15" xfId="58548" xr:uid="{00000000-0005-0000-0000-0000D0890000}"/>
    <cellStyle name="Style 1897 2" xfId="40595" xr:uid="{00000000-0005-0000-0000-0000D1890000}"/>
    <cellStyle name="Style 1897 2 2" xfId="25899" xr:uid="{00000000-0005-0000-0000-0000D2890000}"/>
    <cellStyle name="Style 1897 2 3" xfId="21000" xr:uid="{00000000-0005-0000-0000-0000D3890000}"/>
    <cellStyle name="Style 1897 2 4" xfId="16101" xr:uid="{00000000-0005-0000-0000-0000D4890000}"/>
    <cellStyle name="Style 1897 2 5" xfId="11202" xr:uid="{00000000-0005-0000-0000-0000D5890000}"/>
    <cellStyle name="Style 1897 2 6" xfId="6246" xr:uid="{00000000-0005-0000-0000-0000D6890000}"/>
    <cellStyle name="Style 1897 2 7" xfId="1291" xr:uid="{00000000-0005-0000-0000-0000D7890000}"/>
    <cellStyle name="Style 1897 2 8" xfId="49887" xr:uid="{00000000-0005-0000-0000-0000D8890000}"/>
    <cellStyle name="Style 1897 2 9" xfId="54786" xr:uid="{00000000-0005-0000-0000-0000D9890000}"/>
    <cellStyle name="Style 1897 3" xfId="38146" xr:uid="{00000000-0005-0000-0000-0000DA890000}"/>
    <cellStyle name="Style 1897 4" xfId="35697" xr:uid="{00000000-0005-0000-0000-0000DB890000}"/>
    <cellStyle name="Style 1897 5" xfId="33248" xr:uid="{00000000-0005-0000-0000-0000DC890000}"/>
    <cellStyle name="Style 1897 6" xfId="30799" xr:uid="{00000000-0005-0000-0000-0000DD890000}"/>
    <cellStyle name="Style 1897 7" xfId="28350" xr:uid="{00000000-0005-0000-0000-0000DE890000}"/>
    <cellStyle name="Style 1897 8" xfId="23450" xr:uid="{00000000-0005-0000-0000-0000DF890000}"/>
    <cellStyle name="Style 1897 9" xfId="18551" xr:uid="{00000000-0005-0000-0000-0000E0890000}"/>
    <cellStyle name="Style 1898" xfId="43367" xr:uid="{00000000-0005-0000-0000-0000E1890000}"/>
    <cellStyle name="Style 1898 10" xfId="13651" xr:uid="{00000000-0005-0000-0000-0000E2890000}"/>
    <cellStyle name="Style 1898 11" xfId="8696" xr:uid="{00000000-0005-0000-0000-0000E3890000}"/>
    <cellStyle name="Style 1898 12" xfId="3740" xr:uid="{00000000-0005-0000-0000-0000E4890000}"/>
    <cellStyle name="Style 1898 13" xfId="47438" xr:uid="{00000000-0005-0000-0000-0000E5890000}"/>
    <cellStyle name="Style 1898 14" xfId="52337" xr:uid="{00000000-0005-0000-0000-0000E6890000}"/>
    <cellStyle name="Style 1898 15" xfId="58549" xr:uid="{00000000-0005-0000-0000-0000E7890000}"/>
    <cellStyle name="Style 1898 2" xfId="40594" xr:uid="{00000000-0005-0000-0000-0000E8890000}"/>
    <cellStyle name="Style 1898 2 2" xfId="25898" xr:uid="{00000000-0005-0000-0000-0000E9890000}"/>
    <cellStyle name="Style 1898 2 3" xfId="20999" xr:uid="{00000000-0005-0000-0000-0000EA890000}"/>
    <cellStyle name="Style 1898 2 4" xfId="16100" xr:uid="{00000000-0005-0000-0000-0000EB890000}"/>
    <cellStyle name="Style 1898 2 5" xfId="11201" xr:uid="{00000000-0005-0000-0000-0000EC890000}"/>
    <cellStyle name="Style 1898 2 6" xfId="6245" xr:uid="{00000000-0005-0000-0000-0000ED890000}"/>
    <cellStyle name="Style 1898 2 7" xfId="1290" xr:uid="{00000000-0005-0000-0000-0000EE890000}"/>
    <cellStyle name="Style 1898 2 8" xfId="49888" xr:uid="{00000000-0005-0000-0000-0000EF890000}"/>
    <cellStyle name="Style 1898 2 9" xfId="54787" xr:uid="{00000000-0005-0000-0000-0000F0890000}"/>
    <cellStyle name="Style 1898 3" xfId="38145" xr:uid="{00000000-0005-0000-0000-0000F1890000}"/>
    <cellStyle name="Style 1898 4" xfId="35696" xr:uid="{00000000-0005-0000-0000-0000F2890000}"/>
    <cellStyle name="Style 1898 5" xfId="33247" xr:uid="{00000000-0005-0000-0000-0000F3890000}"/>
    <cellStyle name="Style 1898 6" xfId="30798" xr:uid="{00000000-0005-0000-0000-0000F4890000}"/>
    <cellStyle name="Style 1898 7" xfId="28349" xr:uid="{00000000-0005-0000-0000-0000F5890000}"/>
    <cellStyle name="Style 1898 8" xfId="23449" xr:uid="{00000000-0005-0000-0000-0000F6890000}"/>
    <cellStyle name="Style 1898 9" xfId="18550" xr:uid="{00000000-0005-0000-0000-0000F7890000}"/>
    <cellStyle name="Style 1899" xfId="43366" xr:uid="{00000000-0005-0000-0000-0000F8890000}"/>
    <cellStyle name="Style 1899 10" xfId="13650" xr:uid="{00000000-0005-0000-0000-0000F9890000}"/>
    <cellStyle name="Style 1899 11" xfId="8695" xr:uid="{00000000-0005-0000-0000-0000FA890000}"/>
    <cellStyle name="Style 1899 12" xfId="3739" xr:uid="{00000000-0005-0000-0000-0000FB890000}"/>
    <cellStyle name="Style 1899 13" xfId="47439" xr:uid="{00000000-0005-0000-0000-0000FC890000}"/>
    <cellStyle name="Style 1899 14" xfId="52338" xr:uid="{00000000-0005-0000-0000-0000FD890000}"/>
    <cellStyle name="Style 1899 15" xfId="58550" xr:uid="{00000000-0005-0000-0000-0000FE890000}"/>
    <cellStyle name="Style 1899 2" xfId="40593" xr:uid="{00000000-0005-0000-0000-0000FF890000}"/>
    <cellStyle name="Style 1899 2 2" xfId="25897" xr:uid="{00000000-0005-0000-0000-0000008A0000}"/>
    <cellStyle name="Style 1899 2 3" xfId="20998" xr:uid="{00000000-0005-0000-0000-0000018A0000}"/>
    <cellStyle name="Style 1899 2 4" xfId="16099" xr:uid="{00000000-0005-0000-0000-0000028A0000}"/>
    <cellStyle name="Style 1899 2 5" xfId="11200" xr:uid="{00000000-0005-0000-0000-0000038A0000}"/>
    <cellStyle name="Style 1899 2 6" xfId="6244" xr:uid="{00000000-0005-0000-0000-0000048A0000}"/>
    <cellStyle name="Style 1899 2 7" xfId="1289" xr:uid="{00000000-0005-0000-0000-0000058A0000}"/>
    <cellStyle name="Style 1899 2 8" xfId="49889" xr:uid="{00000000-0005-0000-0000-0000068A0000}"/>
    <cellStyle name="Style 1899 2 9" xfId="54788" xr:uid="{00000000-0005-0000-0000-0000078A0000}"/>
    <cellStyle name="Style 1899 3" xfId="38144" xr:uid="{00000000-0005-0000-0000-0000088A0000}"/>
    <cellStyle name="Style 1899 4" xfId="35695" xr:uid="{00000000-0005-0000-0000-0000098A0000}"/>
    <cellStyle name="Style 1899 5" xfId="33246" xr:uid="{00000000-0005-0000-0000-00000A8A0000}"/>
    <cellStyle name="Style 1899 6" xfId="30797" xr:uid="{00000000-0005-0000-0000-00000B8A0000}"/>
    <cellStyle name="Style 1899 7" xfId="28348" xr:uid="{00000000-0005-0000-0000-00000C8A0000}"/>
    <cellStyle name="Style 1899 8" xfId="23448" xr:uid="{00000000-0005-0000-0000-00000D8A0000}"/>
    <cellStyle name="Style 1899 9" xfId="18549" xr:uid="{00000000-0005-0000-0000-00000E8A0000}"/>
    <cellStyle name="Style 19" xfId="43365" xr:uid="{00000000-0005-0000-0000-00000F8A0000}"/>
    <cellStyle name="Style 19 10" xfId="13649" xr:uid="{00000000-0005-0000-0000-0000108A0000}"/>
    <cellStyle name="Style 19 11" xfId="8694" xr:uid="{00000000-0005-0000-0000-0000118A0000}"/>
    <cellStyle name="Style 19 12" xfId="3738" xr:uid="{00000000-0005-0000-0000-0000128A0000}"/>
    <cellStyle name="Style 19 13" xfId="47440" xr:uid="{00000000-0005-0000-0000-0000138A0000}"/>
    <cellStyle name="Style 19 14" xfId="52339" xr:uid="{00000000-0005-0000-0000-0000148A0000}"/>
    <cellStyle name="Style 19 15" xfId="58551" xr:uid="{00000000-0005-0000-0000-0000158A0000}"/>
    <cellStyle name="Style 19 2" xfId="40592" xr:uid="{00000000-0005-0000-0000-0000168A0000}"/>
    <cellStyle name="Style 19 2 2" xfId="25896" xr:uid="{00000000-0005-0000-0000-0000178A0000}"/>
    <cellStyle name="Style 19 2 3" xfId="20997" xr:uid="{00000000-0005-0000-0000-0000188A0000}"/>
    <cellStyle name="Style 19 2 4" xfId="16098" xr:uid="{00000000-0005-0000-0000-0000198A0000}"/>
    <cellStyle name="Style 19 2 5" xfId="11199" xr:uid="{00000000-0005-0000-0000-00001A8A0000}"/>
    <cellStyle name="Style 19 2 6" xfId="6243" xr:uid="{00000000-0005-0000-0000-00001B8A0000}"/>
    <cellStyle name="Style 19 2 7" xfId="1288" xr:uid="{00000000-0005-0000-0000-00001C8A0000}"/>
    <cellStyle name="Style 19 2 8" xfId="49890" xr:uid="{00000000-0005-0000-0000-00001D8A0000}"/>
    <cellStyle name="Style 19 2 9" xfId="54789" xr:uid="{00000000-0005-0000-0000-00001E8A0000}"/>
    <cellStyle name="Style 19 3" xfId="38143" xr:uid="{00000000-0005-0000-0000-00001F8A0000}"/>
    <cellStyle name="Style 19 4" xfId="35694" xr:uid="{00000000-0005-0000-0000-0000208A0000}"/>
    <cellStyle name="Style 19 5" xfId="33245" xr:uid="{00000000-0005-0000-0000-0000218A0000}"/>
    <cellStyle name="Style 19 6" xfId="30796" xr:uid="{00000000-0005-0000-0000-0000228A0000}"/>
    <cellStyle name="Style 19 7" xfId="28347" xr:uid="{00000000-0005-0000-0000-0000238A0000}"/>
    <cellStyle name="Style 19 8" xfId="23447" xr:uid="{00000000-0005-0000-0000-0000248A0000}"/>
    <cellStyle name="Style 19 9" xfId="18548" xr:uid="{00000000-0005-0000-0000-0000258A0000}"/>
    <cellStyle name="Style 190" xfId="43364" xr:uid="{00000000-0005-0000-0000-0000268A0000}"/>
    <cellStyle name="Style 190 10" xfId="13648" xr:uid="{00000000-0005-0000-0000-0000278A0000}"/>
    <cellStyle name="Style 190 11" xfId="8693" xr:uid="{00000000-0005-0000-0000-0000288A0000}"/>
    <cellStyle name="Style 190 12" xfId="3737" xr:uid="{00000000-0005-0000-0000-0000298A0000}"/>
    <cellStyle name="Style 190 13" xfId="47441" xr:uid="{00000000-0005-0000-0000-00002A8A0000}"/>
    <cellStyle name="Style 190 14" xfId="52340" xr:uid="{00000000-0005-0000-0000-00002B8A0000}"/>
    <cellStyle name="Style 190 15" xfId="58552" xr:uid="{00000000-0005-0000-0000-00002C8A0000}"/>
    <cellStyle name="Style 190 2" xfId="40591" xr:uid="{00000000-0005-0000-0000-00002D8A0000}"/>
    <cellStyle name="Style 190 2 2" xfId="25895" xr:uid="{00000000-0005-0000-0000-00002E8A0000}"/>
    <cellStyle name="Style 190 2 3" xfId="20996" xr:uid="{00000000-0005-0000-0000-00002F8A0000}"/>
    <cellStyle name="Style 190 2 4" xfId="16097" xr:uid="{00000000-0005-0000-0000-0000308A0000}"/>
    <cellStyle name="Style 190 2 5" xfId="11198" xr:uid="{00000000-0005-0000-0000-0000318A0000}"/>
    <cellStyle name="Style 190 2 6" xfId="6242" xr:uid="{00000000-0005-0000-0000-0000328A0000}"/>
    <cellStyle name="Style 190 2 7" xfId="1287" xr:uid="{00000000-0005-0000-0000-0000338A0000}"/>
    <cellStyle name="Style 190 2 8" xfId="49891" xr:uid="{00000000-0005-0000-0000-0000348A0000}"/>
    <cellStyle name="Style 190 2 9" xfId="54790" xr:uid="{00000000-0005-0000-0000-0000358A0000}"/>
    <cellStyle name="Style 190 3" xfId="38142" xr:uid="{00000000-0005-0000-0000-0000368A0000}"/>
    <cellStyle name="Style 190 4" xfId="35693" xr:uid="{00000000-0005-0000-0000-0000378A0000}"/>
    <cellStyle name="Style 190 5" xfId="33244" xr:uid="{00000000-0005-0000-0000-0000388A0000}"/>
    <cellStyle name="Style 190 6" xfId="30795" xr:uid="{00000000-0005-0000-0000-0000398A0000}"/>
    <cellStyle name="Style 190 7" xfId="28346" xr:uid="{00000000-0005-0000-0000-00003A8A0000}"/>
    <cellStyle name="Style 190 8" xfId="23446" xr:uid="{00000000-0005-0000-0000-00003B8A0000}"/>
    <cellStyle name="Style 190 9" xfId="18547" xr:uid="{00000000-0005-0000-0000-00003C8A0000}"/>
    <cellStyle name="Style 1900" xfId="43363" xr:uid="{00000000-0005-0000-0000-00003D8A0000}"/>
    <cellStyle name="Style 1900 10" xfId="13647" xr:uid="{00000000-0005-0000-0000-00003E8A0000}"/>
    <cellStyle name="Style 1900 11" xfId="8692" xr:uid="{00000000-0005-0000-0000-00003F8A0000}"/>
    <cellStyle name="Style 1900 12" xfId="3736" xr:uid="{00000000-0005-0000-0000-0000408A0000}"/>
    <cellStyle name="Style 1900 13" xfId="47442" xr:uid="{00000000-0005-0000-0000-0000418A0000}"/>
    <cellStyle name="Style 1900 14" xfId="52341" xr:uid="{00000000-0005-0000-0000-0000428A0000}"/>
    <cellStyle name="Style 1900 15" xfId="58553" xr:uid="{00000000-0005-0000-0000-0000438A0000}"/>
    <cellStyle name="Style 1900 2" xfId="40590" xr:uid="{00000000-0005-0000-0000-0000448A0000}"/>
    <cellStyle name="Style 1900 2 2" xfId="25894" xr:uid="{00000000-0005-0000-0000-0000458A0000}"/>
    <cellStyle name="Style 1900 2 3" xfId="20995" xr:uid="{00000000-0005-0000-0000-0000468A0000}"/>
    <cellStyle name="Style 1900 2 4" xfId="16096" xr:uid="{00000000-0005-0000-0000-0000478A0000}"/>
    <cellStyle name="Style 1900 2 5" xfId="11197" xr:uid="{00000000-0005-0000-0000-0000488A0000}"/>
    <cellStyle name="Style 1900 2 6" xfId="6241" xr:uid="{00000000-0005-0000-0000-0000498A0000}"/>
    <cellStyle name="Style 1900 2 7" xfId="1286" xr:uid="{00000000-0005-0000-0000-00004A8A0000}"/>
    <cellStyle name="Style 1900 2 8" xfId="49892" xr:uid="{00000000-0005-0000-0000-00004B8A0000}"/>
    <cellStyle name="Style 1900 2 9" xfId="54791" xr:uid="{00000000-0005-0000-0000-00004C8A0000}"/>
    <cellStyle name="Style 1900 3" xfId="38141" xr:uid="{00000000-0005-0000-0000-00004D8A0000}"/>
    <cellStyle name="Style 1900 4" xfId="35692" xr:uid="{00000000-0005-0000-0000-00004E8A0000}"/>
    <cellStyle name="Style 1900 5" xfId="33243" xr:uid="{00000000-0005-0000-0000-00004F8A0000}"/>
    <cellStyle name="Style 1900 6" xfId="30794" xr:uid="{00000000-0005-0000-0000-0000508A0000}"/>
    <cellStyle name="Style 1900 7" xfId="28345" xr:uid="{00000000-0005-0000-0000-0000518A0000}"/>
    <cellStyle name="Style 1900 8" xfId="23445" xr:uid="{00000000-0005-0000-0000-0000528A0000}"/>
    <cellStyle name="Style 1900 9" xfId="18546" xr:uid="{00000000-0005-0000-0000-0000538A0000}"/>
    <cellStyle name="Style 1901" xfId="43362" xr:uid="{00000000-0005-0000-0000-0000548A0000}"/>
    <cellStyle name="Style 1901 10" xfId="13646" xr:uid="{00000000-0005-0000-0000-0000558A0000}"/>
    <cellStyle name="Style 1901 11" xfId="8691" xr:uid="{00000000-0005-0000-0000-0000568A0000}"/>
    <cellStyle name="Style 1901 12" xfId="3735" xr:uid="{00000000-0005-0000-0000-0000578A0000}"/>
    <cellStyle name="Style 1901 13" xfId="47443" xr:uid="{00000000-0005-0000-0000-0000588A0000}"/>
    <cellStyle name="Style 1901 14" xfId="52342" xr:uid="{00000000-0005-0000-0000-0000598A0000}"/>
    <cellStyle name="Style 1901 15" xfId="58554" xr:uid="{00000000-0005-0000-0000-00005A8A0000}"/>
    <cellStyle name="Style 1901 2" xfId="40589" xr:uid="{00000000-0005-0000-0000-00005B8A0000}"/>
    <cellStyle name="Style 1901 2 2" xfId="25893" xr:uid="{00000000-0005-0000-0000-00005C8A0000}"/>
    <cellStyle name="Style 1901 2 3" xfId="20994" xr:uid="{00000000-0005-0000-0000-00005D8A0000}"/>
    <cellStyle name="Style 1901 2 4" xfId="16095" xr:uid="{00000000-0005-0000-0000-00005E8A0000}"/>
    <cellStyle name="Style 1901 2 5" xfId="11196" xr:uid="{00000000-0005-0000-0000-00005F8A0000}"/>
    <cellStyle name="Style 1901 2 6" xfId="6240" xr:uid="{00000000-0005-0000-0000-0000608A0000}"/>
    <cellStyle name="Style 1901 2 7" xfId="1285" xr:uid="{00000000-0005-0000-0000-0000618A0000}"/>
    <cellStyle name="Style 1901 2 8" xfId="49893" xr:uid="{00000000-0005-0000-0000-0000628A0000}"/>
    <cellStyle name="Style 1901 2 9" xfId="54792" xr:uid="{00000000-0005-0000-0000-0000638A0000}"/>
    <cellStyle name="Style 1901 3" xfId="38140" xr:uid="{00000000-0005-0000-0000-0000648A0000}"/>
    <cellStyle name="Style 1901 4" xfId="35691" xr:uid="{00000000-0005-0000-0000-0000658A0000}"/>
    <cellStyle name="Style 1901 5" xfId="33242" xr:uid="{00000000-0005-0000-0000-0000668A0000}"/>
    <cellStyle name="Style 1901 6" xfId="30793" xr:uid="{00000000-0005-0000-0000-0000678A0000}"/>
    <cellStyle name="Style 1901 7" xfId="28344" xr:uid="{00000000-0005-0000-0000-0000688A0000}"/>
    <cellStyle name="Style 1901 8" xfId="23444" xr:uid="{00000000-0005-0000-0000-0000698A0000}"/>
    <cellStyle name="Style 1901 9" xfId="18545" xr:uid="{00000000-0005-0000-0000-00006A8A0000}"/>
    <cellStyle name="Style 1902" xfId="43361" xr:uid="{00000000-0005-0000-0000-00006B8A0000}"/>
    <cellStyle name="Style 1902 10" xfId="13645" xr:uid="{00000000-0005-0000-0000-00006C8A0000}"/>
    <cellStyle name="Style 1902 11" xfId="8690" xr:uid="{00000000-0005-0000-0000-00006D8A0000}"/>
    <cellStyle name="Style 1902 12" xfId="3734" xr:uid="{00000000-0005-0000-0000-00006E8A0000}"/>
    <cellStyle name="Style 1902 13" xfId="47444" xr:uid="{00000000-0005-0000-0000-00006F8A0000}"/>
    <cellStyle name="Style 1902 14" xfId="52343" xr:uid="{00000000-0005-0000-0000-0000708A0000}"/>
    <cellStyle name="Style 1902 15" xfId="58555" xr:uid="{00000000-0005-0000-0000-0000718A0000}"/>
    <cellStyle name="Style 1902 2" xfId="40588" xr:uid="{00000000-0005-0000-0000-0000728A0000}"/>
    <cellStyle name="Style 1902 2 2" xfId="25892" xr:uid="{00000000-0005-0000-0000-0000738A0000}"/>
    <cellStyle name="Style 1902 2 3" xfId="20993" xr:uid="{00000000-0005-0000-0000-0000748A0000}"/>
    <cellStyle name="Style 1902 2 4" xfId="16094" xr:uid="{00000000-0005-0000-0000-0000758A0000}"/>
    <cellStyle name="Style 1902 2 5" xfId="11195" xr:uid="{00000000-0005-0000-0000-0000768A0000}"/>
    <cellStyle name="Style 1902 2 6" xfId="6239" xr:uid="{00000000-0005-0000-0000-0000778A0000}"/>
    <cellStyle name="Style 1902 2 7" xfId="1284" xr:uid="{00000000-0005-0000-0000-0000788A0000}"/>
    <cellStyle name="Style 1902 2 8" xfId="49894" xr:uid="{00000000-0005-0000-0000-0000798A0000}"/>
    <cellStyle name="Style 1902 2 9" xfId="54793" xr:uid="{00000000-0005-0000-0000-00007A8A0000}"/>
    <cellStyle name="Style 1902 3" xfId="38139" xr:uid="{00000000-0005-0000-0000-00007B8A0000}"/>
    <cellStyle name="Style 1902 4" xfId="35690" xr:uid="{00000000-0005-0000-0000-00007C8A0000}"/>
    <cellStyle name="Style 1902 5" xfId="33241" xr:uid="{00000000-0005-0000-0000-00007D8A0000}"/>
    <cellStyle name="Style 1902 6" xfId="30792" xr:uid="{00000000-0005-0000-0000-00007E8A0000}"/>
    <cellStyle name="Style 1902 7" xfId="28343" xr:uid="{00000000-0005-0000-0000-00007F8A0000}"/>
    <cellStyle name="Style 1902 8" xfId="23443" xr:uid="{00000000-0005-0000-0000-0000808A0000}"/>
    <cellStyle name="Style 1902 9" xfId="18544" xr:uid="{00000000-0005-0000-0000-0000818A0000}"/>
    <cellStyle name="Style 1903" xfId="43360" xr:uid="{00000000-0005-0000-0000-0000828A0000}"/>
    <cellStyle name="Style 1903 10" xfId="13644" xr:uid="{00000000-0005-0000-0000-0000838A0000}"/>
    <cellStyle name="Style 1903 11" xfId="8689" xr:uid="{00000000-0005-0000-0000-0000848A0000}"/>
    <cellStyle name="Style 1903 12" xfId="3733" xr:uid="{00000000-0005-0000-0000-0000858A0000}"/>
    <cellStyle name="Style 1903 13" xfId="47445" xr:uid="{00000000-0005-0000-0000-0000868A0000}"/>
    <cellStyle name="Style 1903 14" xfId="52344" xr:uid="{00000000-0005-0000-0000-0000878A0000}"/>
    <cellStyle name="Style 1903 15" xfId="58556" xr:uid="{00000000-0005-0000-0000-0000888A0000}"/>
    <cellStyle name="Style 1903 2" xfId="40587" xr:uid="{00000000-0005-0000-0000-0000898A0000}"/>
    <cellStyle name="Style 1903 2 2" xfId="25891" xr:uid="{00000000-0005-0000-0000-00008A8A0000}"/>
    <cellStyle name="Style 1903 2 3" xfId="20992" xr:uid="{00000000-0005-0000-0000-00008B8A0000}"/>
    <cellStyle name="Style 1903 2 4" xfId="16093" xr:uid="{00000000-0005-0000-0000-00008C8A0000}"/>
    <cellStyle name="Style 1903 2 5" xfId="11194" xr:uid="{00000000-0005-0000-0000-00008D8A0000}"/>
    <cellStyle name="Style 1903 2 6" xfId="6238" xr:uid="{00000000-0005-0000-0000-00008E8A0000}"/>
    <cellStyle name="Style 1903 2 7" xfId="1283" xr:uid="{00000000-0005-0000-0000-00008F8A0000}"/>
    <cellStyle name="Style 1903 2 8" xfId="49895" xr:uid="{00000000-0005-0000-0000-0000908A0000}"/>
    <cellStyle name="Style 1903 2 9" xfId="54794" xr:uid="{00000000-0005-0000-0000-0000918A0000}"/>
    <cellStyle name="Style 1903 3" xfId="38138" xr:uid="{00000000-0005-0000-0000-0000928A0000}"/>
    <cellStyle name="Style 1903 4" xfId="35689" xr:uid="{00000000-0005-0000-0000-0000938A0000}"/>
    <cellStyle name="Style 1903 5" xfId="33240" xr:uid="{00000000-0005-0000-0000-0000948A0000}"/>
    <cellStyle name="Style 1903 6" xfId="30791" xr:uid="{00000000-0005-0000-0000-0000958A0000}"/>
    <cellStyle name="Style 1903 7" xfId="28342" xr:uid="{00000000-0005-0000-0000-0000968A0000}"/>
    <cellStyle name="Style 1903 8" xfId="23442" xr:uid="{00000000-0005-0000-0000-0000978A0000}"/>
    <cellStyle name="Style 1903 9" xfId="18543" xr:uid="{00000000-0005-0000-0000-0000988A0000}"/>
    <cellStyle name="Style 1904" xfId="43359" xr:uid="{00000000-0005-0000-0000-0000998A0000}"/>
    <cellStyle name="Style 1904 10" xfId="13643" xr:uid="{00000000-0005-0000-0000-00009A8A0000}"/>
    <cellStyle name="Style 1904 11" xfId="8688" xr:uid="{00000000-0005-0000-0000-00009B8A0000}"/>
    <cellStyle name="Style 1904 12" xfId="3732" xr:uid="{00000000-0005-0000-0000-00009C8A0000}"/>
    <cellStyle name="Style 1904 13" xfId="47446" xr:uid="{00000000-0005-0000-0000-00009D8A0000}"/>
    <cellStyle name="Style 1904 14" xfId="52345" xr:uid="{00000000-0005-0000-0000-00009E8A0000}"/>
    <cellStyle name="Style 1904 15" xfId="58557" xr:uid="{00000000-0005-0000-0000-00009F8A0000}"/>
    <cellStyle name="Style 1904 2" xfId="40586" xr:uid="{00000000-0005-0000-0000-0000A08A0000}"/>
    <cellStyle name="Style 1904 2 2" xfId="25890" xr:uid="{00000000-0005-0000-0000-0000A18A0000}"/>
    <cellStyle name="Style 1904 2 3" xfId="20991" xr:uid="{00000000-0005-0000-0000-0000A28A0000}"/>
    <cellStyle name="Style 1904 2 4" xfId="16092" xr:uid="{00000000-0005-0000-0000-0000A38A0000}"/>
    <cellStyle name="Style 1904 2 5" xfId="11193" xr:uid="{00000000-0005-0000-0000-0000A48A0000}"/>
    <cellStyle name="Style 1904 2 6" xfId="6237" xr:uid="{00000000-0005-0000-0000-0000A58A0000}"/>
    <cellStyle name="Style 1904 2 7" xfId="1282" xr:uid="{00000000-0005-0000-0000-0000A68A0000}"/>
    <cellStyle name="Style 1904 2 8" xfId="49896" xr:uid="{00000000-0005-0000-0000-0000A78A0000}"/>
    <cellStyle name="Style 1904 2 9" xfId="54795" xr:uid="{00000000-0005-0000-0000-0000A88A0000}"/>
    <cellStyle name="Style 1904 3" xfId="38137" xr:uid="{00000000-0005-0000-0000-0000A98A0000}"/>
    <cellStyle name="Style 1904 4" xfId="35688" xr:uid="{00000000-0005-0000-0000-0000AA8A0000}"/>
    <cellStyle name="Style 1904 5" xfId="33239" xr:uid="{00000000-0005-0000-0000-0000AB8A0000}"/>
    <cellStyle name="Style 1904 6" xfId="30790" xr:uid="{00000000-0005-0000-0000-0000AC8A0000}"/>
    <cellStyle name="Style 1904 7" xfId="28341" xr:uid="{00000000-0005-0000-0000-0000AD8A0000}"/>
    <cellStyle name="Style 1904 8" xfId="23441" xr:uid="{00000000-0005-0000-0000-0000AE8A0000}"/>
    <cellStyle name="Style 1904 9" xfId="18542" xr:uid="{00000000-0005-0000-0000-0000AF8A0000}"/>
    <cellStyle name="Style 1905" xfId="43358" xr:uid="{00000000-0005-0000-0000-0000B08A0000}"/>
    <cellStyle name="Style 1905 10" xfId="13642" xr:uid="{00000000-0005-0000-0000-0000B18A0000}"/>
    <cellStyle name="Style 1905 11" xfId="8687" xr:uid="{00000000-0005-0000-0000-0000B28A0000}"/>
    <cellStyle name="Style 1905 12" xfId="3731" xr:uid="{00000000-0005-0000-0000-0000B38A0000}"/>
    <cellStyle name="Style 1905 13" xfId="47447" xr:uid="{00000000-0005-0000-0000-0000B48A0000}"/>
    <cellStyle name="Style 1905 14" xfId="52346" xr:uid="{00000000-0005-0000-0000-0000B58A0000}"/>
    <cellStyle name="Style 1905 15" xfId="58558" xr:uid="{00000000-0005-0000-0000-0000B68A0000}"/>
    <cellStyle name="Style 1905 2" xfId="40585" xr:uid="{00000000-0005-0000-0000-0000B78A0000}"/>
    <cellStyle name="Style 1905 2 2" xfId="25889" xr:uid="{00000000-0005-0000-0000-0000B88A0000}"/>
    <cellStyle name="Style 1905 2 3" xfId="20990" xr:uid="{00000000-0005-0000-0000-0000B98A0000}"/>
    <cellStyle name="Style 1905 2 4" xfId="16091" xr:uid="{00000000-0005-0000-0000-0000BA8A0000}"/>
    <cellStyle name="Style 1905 2 5" xfId="11192" xr:uid="{00000000-0005-0000-0000-0000BB8A0000}"/>
    <cellStyle name="Style 1905 2 6" xfId="6236" xr:uid="{00000000-0005-0000-0000-0000BC8A0000}"/>
    <cellStyle name="Style 1905 2 7" xfId="1281" xr:uid="{00000000-0005-0000-0000-0000BD8A0000}"/>
    <cellStyle name="Style 1905 2 8" xfId="49897" xr:uid="{00000000-0005-0000-0000-0000BE8A0000}"/>
    <cellStyle name="Style 1905 2 9" xfId="54796" xr:uid="{00000000-0005-0000-0000-0000BF8A0000}"/>
    <cellStyle name="Style 1905 3" xfId="38136" xr:uid="{00000000-0005-0000-0000-0000C08A0000}"/>
    <cellStyle name="Style 1905 4" xfId="35687" xr:uid="{00000000-0005-0000-0000-0000C18A0000}"/>
    <cellStyle name="Style 1905 5" xfId="33238" xr:uid="{00000000-0005-0000-0000-0000C28A0000}"/>
    <cellStyle name="Style 1905 6" xfId="30789" xr:uid="{00000000-0005-0000-0000-0000C38A0000}"/>
    <cellStyle name="Style 1905 7" xfId="28340" xr:uid="{00000000-0005-0000-0000-0000C48A0000}"/>
    <cellStyle name="Style 1905 8" xfId="23440" xr:uid="{00000000-0005-0000-0000-0000C58A0000}"/>
    <cellStyle name="Style 1905 9" xfId="18541" xr:uid="{00000000-0005-0000-0000-0000C68A0000}"/>
    <cellStyle name="Style 1906" xfId="43357" xr:uid="{00000000-0005-0000-0000-0000C78A0000}"/>
    <cellStyle name="Style 1906 10" xfId="13641" xr:uid="{00000000-0005-0000-0000-0000C88A0000}"/>
    <cellStyle name="Style 1906 11" xfId="8686" xr:uid="{00000000-0005-0000-0000-0000C98A0000}"/>
    <cellStyle name="Style 1906 12" xfId="3730" xr:uid="{00000000-0005-0000-0000-0000CA8A0000}"/>
    <cellStyle name="Style 1906 13" xfId="47448" xr:uid="{00000000-0005-0000-0000-0000CB8A0000}"/>
    <cellStyle name="Style 1906 14" xfId="52347" xr:uid="{00000000-0005-0000-0000-0000CC8A0000}"/>
    <cellStyle name="Style 1906 15" xfId="58559" xr:uid="{00000000-0005-0000-0000-0000CD8A0000}"/>
    <cellStyle name="Style 1906 2" xfId="40584" xr:uid="{00000000-0005-0000-0000-0000CE8A0000}"/>
    <cellStyle name="Style 1906 2 2" xfId="25888" xr:uid="{00000000-0005-0000-0000-0000CF8A0000}"/>
    <cellStyle name="Style 1906 2 3" xfId="20989" xr:uid="{00000000-0005-0000-0000-0000D08A0000}"/>
    <cellStyle name="Style 1906 2 4" xfId="16090" xr:uid="{00000000-0005-0000-0000-0000D18A0000}"/>
    <cellStyle name="Style 1906 2 5" xfId="11191" xr:uid="{00000000-0005-0000-0000-0000D28A0000}"/>
    <cellStyle name="Style 1906 2 6" xfId="6235" xr:uid="{00000000-0005-0000-0000-0000D38A0000}"/>
    <cellStyle name="Style 1906 2 7" xfId="1280" xr:uid="{00000000-0005-0000-0000-0000D48A0000}"/>
    <cellStyle name="Style 1906 2 8" xfId="49898" xr:uid="{00000000-0005-0000-0000-0000D58A0000}"/>
    <cellStyle name="Style 1906 2 9" xfId="54797" xr:uid="{00000000-0005-0000-0000-0000D68A0000}"/>
    <cellStyle name="Style 1906 3" xfId="38135" xr:uid="{00000000-0005-0000-0000-0000D78A0000}"/>
    <cellStyle name="Style 1906 4" xfId="35686" xr:uid="{00000000-0005-0000-0000-0000D88A0000}"/>
    <cellStyle name="Style 1906 5" xfId="33237" xr:uid="{00000000-0005-0000-0000-0000D98A0000}"/>
    <cellStyle name="Style 1906 6" xfId="30788" xr:uid="{00000000-0005-0000-0000-0000DA8A0000}"/>
    <cellStyle name="Style 1906 7" xfId="28339" xr:uid="{00000000-0005-0000-0000-0000DB8A0000}"/>
    <cellStyle name="Style 1906 8" xfId="23439" xr:uid="{00000000-0005-0000-0000-0000DC8A0000}"/>
    <cellStyle name="Style 1906 9" xfId="18540" xr:uid="{00000000-0005-0000-0000-0000DD8A0000}"/>
    <cellStyle name="Style 1907" xfId="43356" xr:uid="{00000000-0005-0000-0000-0000DE8A0000}"/>
    <cellStyle name="Style 1907 10" xfId="13640" xr:uid="{00000000-0005-0000-0000-0000DF8A0000}"/>
    <cellStyle name="Style 1907 11" xfId="8685" xr:uid="{00000000-0005-0000-0000-0000E08A0000}"/>
    <cellStyle name="Style 1907 12" xfId="3729" xr:uid="{00000000-0005-0000-0000-0000E18A0000}"/>
    <cellStyle name="Style 1907 13" xfId="47449" xr:uid="{00000000-0005-0000-0000-0000E28A0000}"/>
    <cellStyle name="Style 1907 14" xfId="52348" xr:uid="{00000000-0005-0000-0000-0000E38A0000}"/>
    <cellStyle name="Style 1907 15" xfId="58560" xr:uid="{00000000-0005-0000-0000-0000E48A0000}"/>
    <cellStyle name="Style 1907 2" xfId="40583" xr:uid="{00000000-0005-0000-0000-0000E58A0000}"/>
    <cellStyle name="Style 1907 2 2" xfId="25887" xr:uid="{00000000-0005-0000-0000-0000E68A0000}"/>
    <cellStyle name="Style 1907 2 3" xfId="20988" xr:uid="{00000000-0005-0000-0000-0000E78A0000}"/>
    <cellStyle name="Style 1907 2 4" xfId="16089" xr:uid="{00000000-0005-0000-0000-0000E88A0000}"/>
    <cellStyle name="Style 1907 2 5" xfId="11190" xr:uid="{00000000-0005-0000-0000-0000E98A0000}"/>
    <cellStyle name="Style 1907 2 6" xfId="6234" xr:uid="{00000000-0005-0000-0000-0000EA8A0000}"/>
    <cellStyle name="Style 1907 2 7" xfId="1279" xr:uid="{00000000-0005-0000-0000-0000EB8A0000}"/>
    <cellStyle name="Style 1907 2 8" xfId="49899" xr:uid="{00000000-0005-0000-0000-0000EC8A0000}"/>
    <cellStyle name="Style 1907 2 9" xfId="54798" xr:uid="{00000000-0005-0000-0000-0000ED8A0000}"/>
    <cellStyle name="Style 1907 3" xfId="38134" xr:uid="{00000000-0005-0000-0000-0000EE8A0000}"/>
    <cellStyle name="Style 1907 4" xfId="35685" xr:uid="{00000000-0005-0000-0000-0000EF8A0000}"/>
    <cellStyle name="Style 1907 5" xfId="33236" xr:uid="{00000000-0005-0000-0000-0000F08A0000}"/>
    <cellStyle name="Style 1907 6" xfId="30787" xr:uid="{00000000-0005-0000-0000-0000F18A0000}"/>
    <cellStyle name="Style 1907 7" xfId="28338" xr:uid="{00000000-0005-0000-0000-0000F28A0000}"/>
    <cellStyle name="Style 1907 8" xfId="23438" xr:uid="{00000000-0005-0000-0000-0000F38A0000}"/>
    <cellStyle name="Style 1907 9" xfId="18539" xr:uid="{00000000-0005-0000-0000-0000F48A0000}"/>
    <cellStyle name="Style 1908" xfId="43355" xr:uid="{00000000-0005-0000-0000-0000F58A0000}"/>
    <cellStyle name="Style 1908 10" xfId="13639" xr:uid="{00000000-0005-0000-0000-0000F68A0000}"/>
    <cellStyle name="Style 1908 11" xfId="8684" xr:uid="{00000000-0005-0000-0000-0000F78A0000}"/>
    <cellStyle name="Style 1908 12" xfId="3728" xr:uid="{00000000-0005-0000-0000-0000F88A0000}"/>
    <cellStyle name="Style 1908 13" xfId="47450" xr:uid="{00000000-0005-0000-0000-0000F98A0000}"/>
    <cellStyle name="Style 1908 14" xfId="52349" xr:uid="{00000000-0005-0000-0000-0000FA8A0000}"/>
    <cellStyle name="Style 1908 15" xfId="58561" xr:uid="{00000000-0005-0000-0000-0000FB8A0000}"/>
    <cellStyle name="Style 1908 2" xfId="40582" xr:uid="{00000000-0005-0000-0000-0000FC8A0000}"/>
    <cellStyle name="Style 1908 2 2" xfId="25886" xr:uid="{00000000-0005-0000-0000-0000FD8A0000}"/>
    <cellStyle name="Style 1908 2 3" xfId="20987" xr:uid="{00000000-0005-0000-0000-0000FE8A0000}"/>
    <cellStyle name="Style 1908 2 4" xfId="16088" xr:uid="{00000000-0005-0000-0000-0000FF8A0000}"/>
    <cellStyle name="Style 1908 2 5" xfId="11189" xr:uid="{00000000-0005-0000-0000-0000008B0000}"/>
    <cellStyle name="Style 1908 2 6" xfId="6233" xr:uid="{00000000-0005-0000-0000-0000018B0000}"/>
    <cellStyle name="Style 1908 2 7" xfId="1278" xr:uid="{00000000-0005-0000-0000-0000028B0000}"/>
    <cellStyle name="Style 1908 2 8" xfId="49900" xr:uid="{00000000-0005-0000-0000-0000038B0000}"/>
    <cellStyle name="Style 1908 2 9" xfId="54799" xr:uid="{00000000-0005-0000-0000-0000048B0000}"/>
    <cellStyle name="Style 1908 3" xfId="38133" xr:uid="{00000000-0005-0000-0000-0000058B0000}"/>
    <cellStyle name="Style 1908 4" xfId="35684" xr:uid="{00000000-0005-0000-0000-0000068B0000}"/>
    <cellStyle name="Style 1908 5" xfId="33235" xr:uid="{00000000-0005-0000-0000-0000078B0000}"/>
    <cellStyle name="Style 1908 6" xfId="30786" xr:uid="{00000000-0005-0000-0000-0000088B0000}"/>
    <cellStyle name="Style 1908 7" xfId="28337" xr:uid="{00000000-0005-0000-0000-0000098B0000}"/>
    <cellStyle name="Style 1908 8" xfId="23437" xr:uid="{00000000-0005-0000-0000-00000A8B0000}"/>
    <cellStyle name="Style 1908 9" xfId="18538" xr:uid="{00000000-0005-0000-0000-00000B8B0000}"/>
    <cellStyle name="Style 1909" xfId="43354" xr:uid="{00000000-0005-0000-0000-00000C8B0000}"/>
    <cellStyle name="Style 1909 10" xfId="13638" xr:uid="{00000000-0005-0000-0000-00000D8B0000}"/>
    <cellStyle name="Style 1909 11" xfId="8683" xr:uid="{00000000-0005-0000-0000-00000E8B0000}"/>
    <cellStyle name="Style 1909 12" xfId="3727" xr:uid="{00000000-0005-0000-0000-00000F8B0000}"/>
    <cellStyle name="Style 1909 13" xfId="47451" xr:uid="{00000000-0005-0000-0000-0000108B0000}"/>
    <cellStyle name="Style 1909 14" xfId="52350" xr:uid="{00000000-0005-0000-0000-0000118B0000}"/>
    <cellStyle name="Style 1909 15" xfId="58562" xr:uid="{00000000-0005-0000-0000-0000128B0000}"/>
    <cellStyle name="Style 1909 2" xfId="40581" xr:uid="{00000000-0005-0000-0000-0000138B0000}"/>
    <cellStyle name="Style 1909 2 2" xfId="25885" xr:uid="{00000000-0005-0000-0000-0000148B0000}"/>
    <cellStyle name="Style 1909 2 3" xfId="20986" xr:uid="{00000000-0005-0000-0000-0000158B0000}"/>
    <cellStyle name="Style 1909 2 4" xfId="16087" xr:uid="{00000000-0005-0000-0000-0000168B0000}"/>
    <cellStyle name="Style 1909 2 5" xfId="11188" xr:uid="{00000000-0005-0000-0000-0000178B0000}"/>
    <cellStyle name="Style 1909 2 6" xfId="6232" xr:uid="{00000000-0005-0000-0000-0000188B0000}"/>
    <cellStyle name="Style 1909 2 7" xfId="1277" xr:uid="{00000000-0005-0000-0000-0000198B0000}"/>
    <cellStyle name="Style 1909 2 8" xfId="49901" xr:uid="{00000000-0005-0000-0000-00001A8B0000}"/>
    <cellStyle name="Style 1909 2 9" xfId="54800" xr:uid="{00000000-0005-0000-0000-00001B8B0000}"/>
    <cellStyle name="Style 1909 3" xfId="38132" xr:uid="{00000000-0005-0000-0000-00001C8B0000}"/>
    <cellStyle name="Style 1909 4" xfId="35683" xr:uid="{00000000-0005-0000-0000-00001D8B0000}"/>
    <cellStyle name="Style 1909 5" xfId="33234" xr:uid="{00000000-0005-0000-0000-00001E8B0000}"/>
    <cellStyle name="Style 1909 6" xfId="30785" xr:uid="{00000000-0005-0000-0000-00001F8B0000}"/>
    <cellStyle name="Style 1909 7" xfId="28336" xr:uid="{00000000-0005-0000-0000-0000208B0000}"/>
    <cellStyle name="Style 1909 8" xfId="23436" xr:uid="{00000000-0005-0000-0000-0000218B0000}"/>
    <cellStyle name="Style 1909 9" xfId="18537" xr:uid="{00000000-0005-0000-0000-0000228B0000}"/>
    <cellStyle name="Style 191" xfId="43353" xr:uid="{00000000-0005-0000-0000-0000238B0000}"/>
    <cellStyle name="Style 191 10" xfId="13637" xr:uid="{00000000-0005-0000-0000-0000248B0000}"/>
    <cellStyle name="Style 191 11" xfId="8682" xr:uid="{00000000-0005-0000-0000-0000258B0000}"/>
    <cellStyle name="Style 191 12" xfId="3726" xr:uid="{00000000-0005-0000-0000-0000268B0000}"/>
    <cellStyle name="Style 191 13" xfId="47452" xr:uid="{00000000-0005-0000-0000-0000278B0000}"/>
    <cellStyle name="Style 191 14" xfId="52351" xr:uid="{00000000-0005-0000-0000-0000288B0000}"/>
    <cellStyle name="Style 191 15" xfId="58563" xr:uid="{00000000-0005-0000-0000-0000298B0000}"/>
    <cellStyle name="Style 191 2" xfId="40580" xr:uid="{00000000-0005-0000-0000-00002A8B0000}"/>
    <cellStyle name="Style 191 2 2" xfId="25884" xr:uid="{00000000-0005-0000-0000-00002B8B0000}"/>
    <cellStyle name="Style 191 2 3" xfId="20985" xr:uid="{00000000-0005-0000-0000-00002C8B0000}"/>
    <cellStyle name="Style 191 2 4" xfId="16086" xr:uid="{00000000-0005-0000-0000-00002D8B0000}"/>
    <cellStyle name="Style 191 2 5" xfId="11187" xr:uid="{00000000-0005-0000-0000-00002E8B0000}"/>
    <cellStyle name="Style 191 2 6" xfId="6231" xr:uid="{00000000-0005-0000-0000-00002F8B0000}"/>
    <cellStyle name="Style 191 2 7" xfId="1276" xr:uid="{00000000-0005-0000-0000-0000308B0000}"/>
    <cellStyle name="Style 191 2 8" xfId="49902" xr:uid="{00000000-0005-0000-0000-0000318B0000}"/>
    <cellStyle name="Style 191 2 9" xfId="54801" xr:uid="{00000000-0005-0000-0000-0000328B0000}"/>
    <cellStyle name="Style 191 3" xfId="38131" xr:uid="{00000000-0005-0000-0000-0000338B0000}"/>
    <cellStyle name="Style 191 4" xfId="35682" xr:uid="{00000000-0005-0000-0000-0000348B0000}"/>
    <cellStyle name="Style 191 5" xfId="33233" xr:uid="{00000000-0005-0000-0000-0000358B0000}"/>
    <cellStyle name="Style 191 6" xfId="30784" xr:uid="{00000000-0005-0000-0000-0000368B0000}"/>
    <cellStyle name="Style 191 7" xfId="28335" xr:uid="{00000000-0005-0000-0000-0000378B0000}"/>
    <cellStyle name="Style 191 8" xfId="23435" xr:uid="{00000000-0005-0000-0000-0000388B0000}"/>
    <cellStyle name="Style 191 9" xfId="18536" xr:uid="{00000000-0005-0000-0000-0000398B0000}"/>
    <cellStyle name="Style 1910" xfId="43352" xr:uid="{00000000-0005-0000-0000-00003A8B0000}"/>
    <cellStyle name="Style 1910 10" xfId="13636" xr:uid="{00000000-0005-0000-0000-00003B8B0000}"/>
    <cellStyle name="Style 1910 11" xfId="8681" xr:uid="{00000000-0005-0000-0000-00003C8B0000}"/>
    <cellStyle name="Style 1910 12" xfId="3725" xr:uid="{00000000-0005-0000-0000-00003D8B0000}"/>
    <cellStyle name="Style 1910 13" xfId="47453" xr:uid="{00000000-0005-0000-0000-00003E8B0000}"/>
    <cellStyle name="Style 1910 14" xfId="52352" xr:uid="{00000000-0005-0000-0000-00003F8B0000}"/>
    <cellStyle name="Style 1910 15" xfId="58564" xr:uid="{00000000-0005-0000-0000-0000408B0000}"/>
    <cellStyle name="Style 1910 2" xfId="40579" xr:uid="{00000000-0005-0000-0000-0000418B0000}"/>
    <cellStyle name="Style 1910 2 2" xfId="25883" xr:uid="{00000000-0005-0000-0000-0000428B0000}"/>
    <cellStyle name="Style 1910 2 3" xfId="20984" xr:uid="{00000000-0005-0000-0000-0000438B0000}"/>
    <cellStyle name="Style 1910 2 4" xfId="16085" xr:uid="{00000000-0005-0000-0000-0000448B0000}"/>
    <cellStyle name="Style 1910 2 5" xfId="11186" xr:uid="{00000000-0005-0000-0000-0000458B0000}"/>
    <cellStyle name="Style 1910 2 6" xfId="6230" xr:uid="{00000000-0005-0000-0000-0000468B0000}"/>
    <cellStyle name="Style 1910 2 7" xfId="1275" xr:uid="{00000000-0005-0000-0000-0000478B0000}"/>
    <cellStyle name="Style 1910 2 8" xfId="49903" xr:uid="{00000000-0005-0000-0000-0000488B0000}"/>
    <cellStyle name="Style 1910 2 9" xfId="54802" xr:uid="{00000000-0005-0000-0000-0000498B0000}"/>
    <cellStyle name="Style 1910 3" xfId="38130" xr:uid="{00000000-0005-0000-0000-00004A8B0000}"/>
    <cellStyle name="Style 1910 4" xfId="35681" xr:uid="{00000000-0005-0000-0000-00004B8B0000}"/>
    <cellStyle name="Style 1910 5" xfId="33232" xr:uid="{00000000-0005-0000-0000-00004C8B0000}"/>
    <cellStyle name="Style 1910 6" xfId="30783" xr:uid="{00000000-0005-0000-0000-00004D8B0000}"/>
    <cellStyle name="Style 1910 7" xfId="28334" xr:uid="{00000000-0005-0000-0000-00004E8B0000}"/>
    <cellStyle name="Style 1910 8" xfId="23434" xr:uid="{00000000-0005-0000-0000-00004F8B0000}"/>
    <cellStyle name="Style 1910 9" xfId="18535" xr:uid="{00000000-0005-0000-0000-0000508B0000}"/>
    <cellStyle name="Style 1911" xfId="43351" xr:uid="{00000000-0005-0000-0000-0000518B0000}"/>
    <cellStyle name="Style 1911 10" xfId="13635" xr:uid="{00000000-0005-0000-0000-0000528B0000}"/>
    <cellStyle name="Style 1911 11" xfId="8680" xr:uid="{00000000-0005-0000-0000-0000538B0000}"/>
    <cellStyle name="Style 1911 12" xfId="3724" xr:uid="{00000000-0005-0000-0000-0000548B0000}"/>
    <cellStyle name="Style 1911 13" xfId="47454" xr:uid="{00000000-0005-0000-0000-0000558B0000}"/>
    <cellStyle name="Style 1911 14" xfId="52353" xr:uid="{00000000-0005-0000-0000-0000568B0000}"/>
    <cellStyle name="Style 1911 15" xfId="58565" xr:uid="{00000000-0005-0000-0000-0000578B0000}"/>
    <cellStyle name="Style 1911 2" xfId="40578" xr:uid="{00000000-0005-0000-0000-0000588B0000}"/>
    <cellStyle name="Style 1911 2 2" xfId="25882" xr:uid="{00000000-0005-0000-0000-0000598B0000}"/>
    <cellStyle name="Style 1911 2 3" xfId="20983" xr:uid="{00000000-0005-0000-0000-00005A8B0000}"/>
    <cellStyle name="Style 1911 2 4" xfId="16084" xr:uid="{00000000-0005-0000-0000-00005B8B0000}"/>
    <cellStyle name="Style 1911 2 5" xfId="11185" xr:uid="{00000000-0005-0000-0000-00005C8B0000}"/>
    <cellStyle name="Style 1911 2 6" xfId="6229" xr:uid="{00000000-0005-0000-0000-00005D8B0000}"/>
    <cellStyle name="Style 1911 2 7" xfId="1274" xr:uid="{00000000-0005-0000-0000-00005E8B0000}"/>
    <cellStyle name="Style 1911 2 8" xfId="49904" xr:uid="{00000000-0005-0000-0000-00005F8B0000}"/>
    <cellStyle name="Style 1911 2 9" xfId="54803" xr:uid="{00000000-0005-0000-0000-0000608B0000}"/>
    <cellStyle name="Style 1911 3" xfId="38129" xr:uid="{00000000-0005-0000-0000-0000618B0000}"/>
    <cellStyle name="Style 1911 4" xfId="35680" xr:uid="{00000000-0005-0000-0000-0000628B0000}"/>
    <cellStyle name="Style 1911 5" xfId="33231" xr:uid="{00000000-0005-0000-0000-0000638B0000}"/>
    <cellStyle name="Style 1911 6" xfId="30782" xr:uid="{00000000-0005-0000-0000-0000648B0000}"/>
    <cellStyle name="Style 1911 7" xfId="28333" xr:uid="{00000000-0005-0000-0000-0000658B0000}"/>
    <cellStyle name="Style 1911 8" xfId="23433" xr:uid="{00000000-0005-0000-0000-0000668B0000}"/>
    <cellStyle name="Style 1911 9" xfId="18534" xr:uid="{00000000-0005-0000-0000-0000678B0000}"/>
    <cellStyle name="Style 1912" xfId="43350" xr:uid="{00000000-0005-0000-0000-0000688B0000}"/>
    <cellStyle name="Style 1912 10" xfId="13634" xr:uid="{00000000-0005-0000-0000-0000698B0000}"/>
    <cellStyle name="Style 1912 11" xfId="8679" xr:uid="{00000000-0005-0000-0000-00006A8B0000}"/>
    <cellStyle name="Style 1912 12" xfId="3723" xr:uid="{00000000-0005-0000-0000-00006B8B0000}"/>
    <cellStyle name="Style 1912 13" xfId="47455" xr:uid="{00000000-0005-0000-0000-00006C8B0000}"/>
    <cellStyle name="Style 1912 14" xfId="52354" xr:uid="{00000000-0005-0000-0000-00006D8B0000}"/>
    <cellStyle name="Style 1912 15" xfId="58566" xr:uid="{00000000-0005-0000-0000-00006E8B0000}"/>
    <cellStyle name="Style 1912 2" xfId="40577" xr:uid="{00000000-0005-0000-0000-00006F8B0000}"/>
    <cellStyle name="Style 1912 2 2" xfId="25881" xr:uid="{00000000-0005-0000-0000-0000708B0000}"/>
    <cellStyle name="Style 1912 2 3" xfId="20982" xr:uid="{00000000-0005-0000-0000-0000718B0000}"/>
    <cellStyle name="Style 1912 2 4" xfId="16083" xr:uid="{00000000-0005-0000-0000-0000728B0000}"/>
    <cellStyle name="Style 1912 2 5" xfId="11184" xr:uid="{00000000-0005-0000-0000-0000738B0000}"/>
    <cellStyle name="Style 1912 2 6" xfId="6228" xr:uid="{00000000-0005-0000-0000-0000748B0000}"/>
    <cellStyle name="Style 1912 2 7" xfId="1273" xr:uid="{00000000-0005-0000-0000-0000758B0000}"/>
    <cellStyle name="Style 1912 2 8" xfId="49905" xr:uid="{00000000-0005-0000-0000-0000768B0000}"/>
    <cellStyle name="Style 1912 2 9" xfId="54804" xr:uid="{00000000-0005-0000-0000-0000778B0000}"/>
    <cellStyle name="Style 1912 3" xfId="38128" xr:uid="{00000000-0005-0000-0000-0000788B0000}"/>
    <cellStyle name="Style 1912 4" xfId="35679" xr:uid="{00000000-0005-0000-0000-0000798B0000}"/>
    <cellStyle name="Style 1912 5" xfId="33230" xr:uid="{00000000-0005-0000-0000-00007A8B0000}"/>
    <cellStyle name="Style 1912 6" xfId="30781" xr:uid="{00000000-0005-0000-0000-00007B8B0000}"/>
    <cellStyle name="Style 1912 7" xfId="28332" xr:uid="{00000000-0005-0000-0000-00007C8B0000}"/>
    <cellStyle name="Style 1912 8" xfId="23432" xr:uid="{00000000-0005-0000-0000-00007D8B0000}"/>
    <cellStyle name="Style 1912 9" xfId="18533" xr:uid="{00000000-0005-0000-0000-00007E8B0000}"/>
    <cellStyle name="Style 1913" xfId="43349" xr:uid="{00000000-0005-0000-0000-00007F8B0000}"/>
    <cellStyle name="Style 1913 10" xfId="13633" xr:uid="{00000000-0005-0000-0000-0000808B0000}"/>
    <cellStyle name="Style 1913 11" xfId="8678" xr:uid="{00000000-0005-0000-0000-0000818B0000}"/>
    <cellStyle name="Style 1913 12" xfId="3722" xr:uid="{00000000-0005-0000-0000-0000828B0000}"/>
    <cellStyle name="Style 1913 13" xfId="47456" xr:uid="{00000000-0005-0000-0000-0000838B0000}"/>
    <cellStyle name="Style 1913 14" xfId="52355" xr:uid="{00000000-0005-0000-0000-0000848B0000}"/>
    <cellStyle name="Style 1913 15" xfId="58567" xr:uid="{00000000-0005-0000-0000-0000858B0000}"/>
    <cellStyle name="Style 1913 2" xfId="40576" xr:uid="{00000000-0005-0000-0000-0000868B0000}"/>
    <cellStyle name="Style 1913 2 2" xfId="25880" xr:uid="{00000000-0005-0000-0000-0000878B0000}"/>
    <cellStyle name="Style 1913 2 3" xfId="20981" xr:uid="{00000000-0005-0000-0000-0000888B0000}"/>
    <cellStyle name="Style 1913 2 4" xfId="16082" xr:uid="{00000000-0005-0000-0000-0000898B0000}"/>
    <cellStyle name="Style 1913 2 5" xfId="11183" xr:uid="{00000000-0005-0000-0000-00008A8B0000}"/>
    <cellStyle name="Style 1913 2 6" xfId="6227" xr:uid="{00000000-0005-0000-0000-00008B8B0000}"/>
    <cellStyle name="Style 1913 2 7" xfId="1272" xr:uid="{00000000-0005-0000-0000-00008C8B0000}"/>
    <cellStyle name="Style 1913 2 8" xfId="49906" xr:uid="{00000000-0005-0000-0000-00008D8B0000}"/>
    <cellStyle name="Style 1913 2 9" xfId="54805" xr:uid="{00000000-0005-0000-0000-00008E8B0000}"/>
    <cellStyle name="Style 1913 3" xfId="38127" xr:uid="{00000000-0005-0000-0000-00008F8B0000}"/>
    <cellStyle name="Style 1913 4" xfId="35678" xr:uid="{00000000-0005-0000-0000-0000908B0000}"/>
    <cellStyle name="Style 1913 5" xfId="33229" xr:uid="{00000000-0005-0000-0000-0000918B0000}"/>
    <cellStyle name="Style 1913 6" xfId="30780" xr:uid="{00000000-0005-0000-0000-0000928B0000}"/>
    <cellStyle name="Style 1913 7" xfId="28331" xr:uid="{00000000-0005-0000-0000-0000938B0000}"/>
    <cellStyle name="Style 1913 8" xfId="23431" xr:uid="{00000000-0005-0000-0000-0000948B0000}"/>
    <cellStyle name="Style 1913 9" xfId="18532" xr:uid="{00000000-0005-0000-0000-0000958B0000}"/>
    <cellStyle name="Style 1914" xfId="43348" xr:uid="{00000000-0005-0000-0000-0000968B0000}"/>
    <cellStyle name="Style 1914 10" xfId="13632" xr:uid="{00000000-0005-0000-0000-0000978B0000}"/>
    <cellStyle name="Style 1914 11" xfId="8677" xr:uid="{00000000-0005-0000-0000-0000988B0000}"/>
    <cellStyle name="Style 1914 12" xfId="3721" xr:uid="{00000000-0005-0000-0000-0000998B0000}"/>
    <cellStyle name="Style 1914 13" xfId="47457" xr:uid="{00000000-0005-0000-0000-00009A8B0000}"/>
    <cellStyle name="Style 1914 14" xfId="52356" xr:uid="{00000000-0005-0000-0000-00009B8B0000}"/>
    <cellStyle name="Style 1914 15" xfId="58568" xr:uid="{00000000-0005-0000-0000-00009C8B0000}"/>
    <cellStyle name="Style 1914 2" xfId="40575" xr:uid="{00000000-0005-0000-0000-00009D8B0000}"/>
    <cellStyle name="Style 1914 2 2" xfId="25879" xr:uid="{00000000-0005-0000-0000-00009E8B0000}"/>
    <cellStyle name="Style 1914 2 3" xfId="20980" xr:uid="{00000000-0005-0000-0000-00009F8B0000}"/>
    <cellStyle name="Style 1914 2 4" xfId="16081" xr:uid="{00000000-0005-0000-0000-0000A08B0000}"/>
    <cellStyle name="Style 1914 2 5" xfId="11182" xr:uid="{00000000-0005-0000-0000-0000A18B0000}"/>
    <cellStyle name="Style 1914 2 6" xfId="6226" xr:uid="{00000000-0005-0000-0000-0000A28B0000}"/>
    <cellStyle name="Style 1914 2 7" xfId="1271" xr:uid="{00000000-0005-0000-0000-0000A38B0000}"/>
    <cellStyle name="Style 1914 2 8" xfId="49907" xr:uid="{00000000-0005-0000-0000-0000A48B0000}"/>
    <cellStyle name="Style 1914 2 9" xfId="54806" xr:uid="{00000000-0005-0000-0000-0000A58B0000}"/>
    <cellStyle name="Style 1914 3" xfId="38126" xr:uid="{00000000-0005-0000-0000-0000A68B0000}"/>
    <cellStyle name="Style 1914 4" xfId="35677" xr:uid="{00000000-0005-0000-0000-0000A78B0000}"/>
    <cellStyle name="Style 1914 5" xfId="33228" xr:uid="{00000000-0005-0000-0000-0000A88B0000}"/>
    <cellStyle name="Style 1914 6" xfId="30779" xr:uid="{00000000-0005-0000-0000-0000A98B0000}"/>
    <cellStyle name="Style 1914 7" xfId="28330" xr:uid="{00000000-0005-0000-0000-0000AA8B0000}"/>
    <cellStyle name="Style 1914 8" xfId="23430" xr:uid="{00000000-0005-0000-0000-0000AB8B0000}"/>
    <cellStyle name="Style 1914 9" xfId="18531" xr:uid="{00000000-0005-0000-0000-0000AC8B0000}"/>
    <cellStyle name="Style 1915" xfId="43347" xr:uid="{00000000-0005-0000-0000-0000AD8B0000}"/>
    <cellStyle name="Style 1915 10" xfId="13631" xr:uid="{00000000-0005-0000-0000-0000AE8B0000}"/>
    <cellStyle name="Style 1915 11" xfId="8676" xr:uid="{00000000-0005-0000-0000-0000AF8B0000}"/>
    <cellStyle name="Style 1915 12" xfId="3720" xr:uid="{00000000-0005-0000-0000-0000B08B0000}"/>
    <cellStyle name="Style 1915 13" xfId="47458" xr:uid="{00000000-0005-0000-0000-0000B18B0000}"/>
    <cellStyle name="Style 1915 14" xfId="52357" xr:uid="{00000000-0005-0000-0000-0000B28B0000}"/>
    <cellStyle name="Style 1915 15" xfId="58569" xr:uid="{00000000-0005-0000-0000-0000B38B0000}"/>
    <cellStyle name="Style 1915 2" xfId="40574" xr:uid="{00000000-0005-0000-0000-0000B48B0000}"/>
    <cellStyle name="Style 1915 2 2" xfId="25878" xr:uid="{00000000-0005-0000-0000-0000B58B0000}"/>
    <cellStyle name="Style 1915 2 3" xfId="20979" xr:uid="{00000000-0005-0000-0000-0000B68B0000}"/>
    <cellStyle name="Style 1915 2 4" xfId="16080" xr:uid="{00000000-0005-0000-0000-0000B78B0000}"/>
    <cellStyle name="Style 1915 2 5" xfId="11181" xr:uid="{00000000-0005-0000-0000-0000B88B0000}"/>
    <cellStyle name="Style 1915 2 6" xfId="6225" xr:uid="{00000000-0005-0000-0000-0000B98B0000}"/>
    <cellStyle name="Style 1915 2 7" xfId="1270" xr:uid="{00000000-0005-0000-0000-0000BA8B0000}"/>
    <cellStyle name="Style 1915 2 8" xfId="49908" xr:uid="{00000000-0005-0000-0000-0000BB8B0000}"/>
    <cellStyle name="Style 1915 2 9" xfId="54807" xr:uid="{00000000-0005-0000-0000-0000BC8B0000}"/>
    <cellStyle name="Style 1915 3" xfId="38125" xr:uid="{00000000-0005-0000-0000-0000BD8B0000}"/>
    <cellStyle name="Style 1915 4" xfId="35676" xr:uid="{00000000-0005-0000-0000-0000BE8B0000}"/>
    <cellStyle name="Style 1915 5" xfId="33227" xr:uid="{00000000-0005-0000-0000-0000BF8B0000}"/>
    <cellStyle name="Style 1915 6" xfId="30778" xr:uid="{00000000-0005-0000-0000-0000C08B0000}"/>
    <cellStyle name="Style 1915 7" xfId="28329" xr:uid="{00000000-0005-0000-0000-0000C18B0000}"/>
    <cellStyle name="Style 1915 8" xfId="23429" xr:uid="{00000000-0005-0000-0000-0000C28B0000}"/>
    <cellStyle name="Style 1915 9" xfId="18530" xr:uid="{00000000-0005-0000-0000-0000C38B0000}"/>
    <cellStyle name="Style 1916" xfId="43346" xr:uid="{00000000-0005-0000-0000-0000C48B0000}"/>
    <cellStyle name="Style 1916 10" xfId="13630" xr:uid="{00000000-0005-0000-0000-0000C58B0000}"/>
    <cellStyle name="Style 1916 11" xfId="8675" xr:uid="{00000000-0005-0000-0000-0000C68B0000}"/>
    <cellStyle name="Style 1916 12" xfId="3719" xr:uid="{00000000-0005-0000-0000-0000C78B0000}"/>
    <cellStyle name="Style 1916 13" xfId="47459" xr:uid="{00000000-0005-0000-0000-0000C88B0000}"/>
    <cellStyle name="Style 1916 14" xfId="52358" xr:uid="{00000000-0005-0000-0000-0000C98B0000}"/>
    <cellStyle name="Style 1916 15" xfId="58570" xr:uid="{00000000-0005-0000-0000-0000CA8B0000}"/>
    <cellStyle name="Style 1916 2" xfId="40573" xr:uid="{00000000-0005-0000-0000-0000CB8B0000}"/>
    <cellStyle name="Style 1916 2 2" xfId="25877" xr:uid="{00000000-0005-0000-0000-0000CC8B0000}"/>
    <cellStyle name="Style 1916 2 3" xfId="20978" xr:uid="{00000000-0005-0000-0000-0000CD8B0000}"/>
    <cellStyle name="Style 1916 2 4" xfId="16079" xr:uid="{00000000-0005-0000-0000-0000CE8B0000}"/>
    <cellStyle name="Style 1916 2 5" xfId="11180" xr:uid="{00000000-0005-0000-0000-0000CF8B0000}"/>
    <cellStyle name="Style 1916 2 6" xfId="6224" xr:uid="{00000000-0005-0000-0000-0000D08B0000}"/>
    <cellStyle name="Style 1916 2 7" xfId="1269" xr:uid="{00000000-0005-0000-0000-0000D18B0000}"/>
    <cellStyle name="Style 1916 2 8" xfId="49909" xr:uid="{00000000-0005-0000-0000-0000D28B0000}"/>
    <cellStyle name="Style 1916 2 9" xfId="54808" xr:uid="{00000000-0005-0000-0000-0000D38B0000}"/>
    <cellStyle name="Style 1916 3" xfId="38124" xr:uid="{00000000-0005-0000-0000-0000D48B0000}"/>
    <cellStyle name="Style 1916 4" xfId="35675" xr:uid="{00000000-0005-0000-0000-0000D58B0000}"/>
    <cellStyle name="Style 1916 5" xfId="33226" xr:uid="{00000000-0005-0000-0000-0000D68B0000}"/>
    <cellStyle name="Style 1916 6" xfId="30777" xr:uid="{00000000-0005-0000-0000-0000D78B0000}"/>
    <cellStyle name="Style 1916 7" xfId="28328" xr:uid="{00000000-0005-0000-0000-0000D88B0000}"/>
    <cellStyle name="Style 1916 8" xfId="23428" xr:uid="{00000000-0005-0000-0000-0000D98B0000}"/>
    <cellStyle name="Style 1916 9" xfId="18529" xr:uid="{00000000-0005-0000-0000-0000DA8B0000}"/>
    <cellStyle name="Style 1917" xfId="43345" xr:uid="{00000000-0005-0000-0000-0000DB8B0000}"/>
    <cellStyle name="Style 1917 10" xfId="13629" xr:uid="{00000000-0005-0000-0000-0000DC8B0000}"/>
    <cellStyle name="Style 1917 11" xfId="8674" xr:uid="{00000000-0005-0000-0000-0000DD8B0000}"/>
    <cellStyle name="Style 1917 12" xfId="3718" xr:uid="{00000000-0005-0000-0000-0000DE8B0000}"/>
    <cellStyle name="Style 1917 13" xfId="47460" xr:uid="{00000000-0005-0000-0000-0000DF8B0000}"/>
    <cellStyle name="Style 1917 14" xfId="52359" xr:uid="{00000000-0005-0000-0000-0000E08B0000}"/>
    <cellStyle name="Style 1917 15" xfId="58571" xr:uid="{00000000-0005-0000-0000-0000E18B0000}"/>
    <cellStyle name="Style 1917 2" xfId="40572" xr:uid="{00000000-0005-0000-0000-0000E28B0000}"/>
    <cellStyle name="Style 1917 2 2" xfId="25876" xr:uid="{00000000-0005-0000-0000-0000E38B0000}"/>
    <cellStyle name="Style 1917 2 3" xfId="20977" xr:uid="{00000000-0005-0000-0000-0000E48B0000}"/>
    <cellStyle name="Style 1917 2 4" xfId="16078" xr:uid="{00000000-0005-0000-0000-0000E58B0000}"/>
    <cellStyle name="Style 1917 2 5" xfId="11179" xr:uid="{00000000-0005-0000-0000-0000E68B0000}"/>
    <cellStyle name="Style 1917 2 6" xfId="6223" xr:uid="{00000000-0005-0000-0000-0000E78B0000}"/>
    <cellStyle name="Style 1917 2 7" xfId="1268" xr:uid="{00000000-0005-0000-0000-0000E88B0000}"/>
    <cellStyle name="Style 1917 2 8" xfId="49910" xr:uid="{00000000-0005-0000-0000-0000E98B0000}"/>
    <cellStyle name="Style 1917 2 9" xfId="54809" xr:uid="{00000000-0005-0000-0000-0000EA8B0000}"/>
    <cellStyle name="Style 1917 3" xfId="38123" xr:uid="{00000000-0005-0000-0000-0000EB8B0000}"/>
    <cellStyle name="Style 1917 4" xfId="35674" xr:uid="{00000000-0005-0000-0000-0000EC8B0000}"/>
    <cellStyle name="Style 1917 5" xfId="33225" xr:uid="{00000000-0005-0000-0000-0000ED8B0000}"/>
    <cellStyle name="Style 1917 6" xfId="30776" xr:uid="{00000000-0005-0000-0000-0000EE8B0000}"/>
    <cellStyle name="Style 1917 7" xfId="28327" xr:uid="{00000000-0005-0000-0000-0000EF8B0000}"/>
    <cellStyle name="Style 1917 8" xfId="23427" xr:uid="{00000000-0005-0000-0000-0000F08B0000}"/>
    <cellStyle name="Style 1917 9" xfId="18528" xr:uid="{00000000-0005-0000-0000-0000F18B0000}"/>
    <cellStyle name="Style 1918" xfId="43344" xr:uid="{00000000-0005-0000-0000-0000F28B0000}"/>
    <cellStyle name="Style 1918 10" xfId="13628" xr:uid="{00000000-0005-0000-0000-0000F38B0000}"/>
    <cellStyle name="Style 1918 11" xfId="8673" xr:uid="{00000000-0005-0000-0000-0000F48B0000}"/>
    <cellStyle name="Style 1918 12" xfId="3717" xr:uid="{00000000-0005-0000-0000-0000F58B0000}"/>
    <cellStyle name="Style 1918 13" xfId="47461" xr:uid="{00000000-0005-0000-0000-0000F68B0000}"/>
    <cellStyle name="Style 1918 14" xfId="52360" xr:uid="{00000000-0005-0000-0000-0000F78B0000}"/>
    <cellStyle name="Style 1918 15" xfId="58572" xr:uid="{00000000-0005-0000-0000-0000F88B0000}"/>
    <cellStyle name="Style 1918 2" xfId="40571" xr:uid="{00000000-0005-0000-0000-0000F98B0000}"/>
    <cellStyle name="Style 1918 2 2" xfId="25875" xr:uid="{00000000-0005-0000-0000-0000FA8B0000}"/>
    <cellStyle name="Style 1918 2 3" xfId="20976" xr:uid="{00000000-0005-0000-0000-0000FB8B0000}"/>
    <cellStyle name="Style 1918 2 4" xfId="16077" xr:uid="{00000000-0005-0000-0000-0000FC8B0000}"/>
    <cellStyle name="Style 1918 2 5" xfId="11178" xr:uid="{00000000-0005-0000-0000-0000FD8B0000}"/>
    <cellStyle name="Style 1918 2 6" xfId="6222" xr:uid="{00000000-0005-0000-0000-0000FE8B0000}"/>
    <cellStyle name="Style 1918 2 7" xfId="1267" xr:uid="{00000000-0005-0000-0000-0000FF8B0000}"/>
    <cellStyle name="Style 1918 2 8" xfId="49911" xr:uid="{00000000-0005-0000-0000-0000008C0000}"/>
    <cellStyle name="Style 1918 2 9" xfId="54810" xr:uid="{00000000-0005-0000-0000-0000018C0000}"/>
    <cellStyle name="Style 1918 3" xfId="38122" xr:uid="{00000000-0005-0000-0000-0000028C0000}"/>
    <cellStyle name="Style 1918 4" xfId="35673" xr:uid="{00000000-0005-0000-0000-0000038C0000}"/>
    <cellStyle name="Style 1918 5" xfId="33224" xr:uid="{00000000-0005-0000-0000-0000048C0000}"/>
    <cellStyle name="Style 1918 6" xfId="30775" xr:uid="{00000000-0005-0000-0000-0000058C0000}"/>
    <cellStyle name="Style 1918 7" xfId="28326" xr:uid="{00000000-0005-0000-0000-0000068C0000}"/>
    <cellStyle name="Style 1918 8" xfId="23426" xr:uid="{00000000-0005-0000-0000-0000078C0000}"/>
    <cellStyle name="Style 1918 9" xfId="18527" xr:uid="{00000000-0005-0000-0000-0000088C0000}"/>
    <cellStyle name="Style 1919" xfId="43343" xr:uid="{00000000-0005-0000-0000-0000098C0000}"/>
    <cellStyle name="Style 1919 10" xfId="13627" xr:uid="{00000000-0005-0000-0000-00000A8C0000}"/>
    <cellStyle name="Style 1919 11" xfId="8672" xr:uid="{00000000-0005-0000-0000-00000B8C0000}"/>
    <cellStyle name="Style 1919 12" xfId="3716" xr:uid="{00000000-0005-0000-0000-00000C8C0000}"/>
    <cellStyle name="Style 1919 13" xfId="47462" xr:uid="{00000000-0005-0000-0000-00000D8C0000}"/>
    <cellStyle name="Style 1919 14" xfId="52361" xr:uid="{00000000-0005-0000-0000-00000E8C0000}"/>
    <cellStyle name="Style 1919 15" xfId="58573" xr:uid="{00000000-0005-0000-0000-00000F8C0000}"/>
    <cellStyle name="Style 1919 2" xfId="40570" xr:uid="{00000000-0005-0000-0000-0000108C0000}"/>
    <cellStyle name="Style 1919 2 2" xfId="25874" xr:uid="{00000000-0005-0000-0000-0000118C0000}"/>
    <cellStyle name="Style 1919 2 3" xfId="20975" xr:uid="{00000000-0005-0000-0000-0000128C0000}"/>
    <cellStyle name="Style 1919 2 4" xfId="16076" xr:uid="{00000000-0005-0000-0000-0000138C0000}"/>
    <cellStyle name="Style 1919 2 5" xfId="11177" xr:uid="{00000000-0005-0000-0000-0000148C0000}"/>
    <cellStyle name="Style 1919 2 6" xfId="6221" xr:uid="{00000000-0005-0000-0000-0000158C0000}"/>
    <cellStyle name="Style 1919 2 7" xfId="1266" xr:uid="{00000000-0005-0000-0000-0000168C0000}"/>
    <cellStyle name="Style 1919 2 8" xfId="49912" xr:uid="{00000000-0005-0000-0000-0000178C0000}"/>
    <cellStyle name="Style 1919 2 9" xfId="54811" xr:uid="{00000000-0005-0000-0000-0000188C0000}"/>
    <cellStyle name="Style 1919 3" xfId="38121" xr:uid="{00000000-0005-0000-0000-0000198C0000}"/>
    <cellStyle name="Style 1919 4" xfId="35672" xr:uid="{00000000-0005-0000-0000-00001A8C0000}"/>
    <cellStyle name="Style 1919 5" xfId="33223" xr:uid="{00000000-0005-0000-0000-00001B8C0000}"/>
    <cellStyle name="Style 1919 6" xfId="30774" xr:uid="{00000000-0005-0000-0000-00001C8C0000}"/>
    <cellStyle name="Style 1919 7" xfId="28325" xr:uid="{00000000-0005-0000-0000-00001D8C0000}"/>
    <cellStyle name="Style 1919 8" xfId="23425" xr:uid="{00000000-0005-0000-0000-00001E8C0000}"/>
    <cellStyle name="Style 1919 9" xfId="18526" xr:uid="{00000000-0005-0000-0000-00001F8C0000}"/>
    <cellStyle name="Style 192" xfId="43342" xr:uid="{00000000-0005-0000-0000-0000208C0000}"/>
    <cellStyle name="Style 192 10" xfId="13626" xr:uid="{00000000-0005-0000-0000-0000218C0000}"/>
    <cellStyle name="Style 192 11" xfId="8671" xr:uid="{00000000-0005-0000-0000-0000228C0000}"/>
    <cellStyle name="Style 192 12" xfId="3715" xr:uid="{00000000-0005-0000-0000-0000238C0000}"/>
    <cellStyle name="Style 192 13" xfId="47463" xr:uid="{00000000-0005-0000-0000-0000248C0000}"/>
    <cellStyle name="Style 192 14" xfId="52362" xr:uid="{00000000-0005-0000-0000-0000258C0000}"/>
    <cellStyle name="Style 192 15" xfId="58574" xr:uid="{00000000-0005-0000-0000-0000268C0000}"/>
    <cellStyle name="Style 192 2" xfId="40569" xr:uid="{00000000-0005-0000-0000-0000278C0000}"/>
    <cellStyle name="Style 192 2 2" xfId="25873" xr:uid="{00000000-0005-0000-0000-0000288C0000}"/>
    <cellStyle name="Style 192 2 3" xfId="20974" xr:uid="{00000000-0005-0000-0000-0000298C0000}"/>
    <cellStyle name="Style 192 2 4" xfId="16075" xr:uid="{00000000-0005-0000-0000-00002A8C0000}"/>
    <cellStyle name="Style 192 2 5" xfId="11176" xr:uid="{00000000-0005-0000-0000-00002B8C0000}"/>
    <cellStyle name="Style 192 2 6" xfId="6220" xr:uid="{00000000-0005-0000-0000-00002C8C0000}"/>
    <cellStyle name="Style 192 2 7" xfId="1265" xr:uid="{00000000-0005-0000-0000-00002D8C0000}"/>
    <cellStyle name="Style 192 2 8" xfId="49913" xr:uid="{00000000-0005-0000-0000-00002E8C0000}"/>
    <cellStyle name="Style 192 2 9" xfId="54812" xr:uid="{00000000-0005-0000-0000-00002F8C0000}"/>
    <cellStyle name="Style 192 3" xfId="38120" xr:uid="{00000000-0005-0000-0000-0000308C0000}"/>
    <cellStyle name="Style 192 4" xfId="35671" xr:uid="{00000000-0005-0000-0000-0000318C0000}"/>
    <cellStyle name="Style 192 5" xfId="33222" xr:uid="{00000000-0005-0000-0000-0000328C0000}"/>
    <cellStyle name="Style 192 6" xfId="30773" xr:uid="{00000000-0005-0000-0000-0000338C0000}"/>
    <cellStyle name="Style 192 7" xfId="28324" xr:uid="{00000000-0005-0000-0000-0000348C0000}"/>
    <cellStyle name="Style 192 8" xfId="23424" xr:uid="{00000000-0005-0000-0000-0000358C0000}"/>
    <cellStyle name="Style 192 9" xfId="18525" xr:uid="{00000000-0005-0000-0000-0000368C0000}"/>
    <cellStyle name="Style 1920" xfId="43341" xr:uid="{00000000-0005-0000-0000-0000378C0000}"/>
    <cellStyle name="Style 1920 10" xfId="13625" xr:uid="{00000000-0005-0000-0000-0000388C0000}"/>
    <cellStyle name="Style 1920 11" xfId="8670" xr:uid="{00000000-0005-0000-0000-0000398C0000}"/>
    <cellStyle name="Style 1920 12" xfId="3714" xr:uid="{00000000-0005-0000-0000-00003A8C0000}"/>
    <cellStyle name="Style 1920 13" xfId="47464" xr:uid="{00000000-0005-0000-0000-00003B8C0000}"/>
    <cellStyle name="Style 1920 14" xfId="52363" xr:uid="{00000000-0005-0000-0000-00003C8C0000}"/>
    <cellStyle name="Style 1920 15" xfId="58575" xr:uid="{00000000-0005-0000-0000-00003D8C0000}"/>
    <cellStyle name="Style 1920 2" xfId="40568" xr:uid="{00000000-0005-0000-0000-00003E8C0000}"/>
    <cellStyle name="Style 1920 2 2" xfId="25872" xr:uid="{00000000-0005-0000-0000-00003F8C0000}"/>
    <cellStyle name="Style 1920 2 3" xfId="20973" xr:uid="{00000000-0005-0000-0000-0000408C0000}"/>
    <cellStyle name="Style 1920 2 4" xfId="16074" xr:uid="{00000000-0005-0000-0000-0000418C0000}"/>
    <cellStyle name="Style 1920 2 5" xfId="11175" xr:uid="{00000000-0005-0000-0000-0000428C0000}"/>
    <cellStyle name="Style 1920 2 6" xfId="6219" xr:uid="{00000000-0005-0000-0000-0000438C0000}"/>
    <cellStyle name="Style 1920 2 7" xfId="1264" xr:uid="{00000000-0005-0000-0000-0000448C0000}"/>
    <cellStyle name="Style 1920 2 8" xfId="49914" xr:uid="{00000000-0005-0000-0000-0000458C0000}"/>
    <cellStyle name="Style 1920 2 9" xfId="54813" xr:uid="{00000000-0005-0000-0000-0000468C0000}"/>
    <cellStyle name="Style 1920 3" xfId="38119" xr:uid="{00000000-0005-0000-0000-0000478C0000}"/>
    <cellStyle name="Style 1920 4" xfId="35670" xr:uid="{00000000-0005-0000-0000-0000488C0000}"/>
    <cellStyle name="Style 1920 5" xfId="33221" xr:uid="{00000000-0005-0000-0000-0000498C0000}"/>
    <cellStyle name="Style 1920 6" xfId="30772" xr:uid="{00000000-0005-0000-0000-00004A8C0000}"/>
    <cellStyle name="Style 1920 7" xfId="28323" xr:uid="{00000000-0005-0000-0000-00004B8C0000}"/>
    <cellStyle name="Style 1920 8" xfId="23423" xr:uid="{00000000-0005-0000-0000-00004C8C0000}"/>
    <cellStyle name="Style 1920 9" xfId="18524" xr:uid="{00000000-0005-0000-0000-00004D8C0000}"/>
    <cellStyle name="Style 1921" xfId="43340" xr:uid="{00000000-0005-0000-0000-00004E8C0000}"/>
    <cellStyle name="Style 1921 10" xfId="13624" xr:uid="{00000000-0005-0000-0000-00004F8C0000}"/>
    <cellStyle name="Style 1921 11" xfId="8669" xr:uid="{00000000-0005-0000-0000-0000508C0000}"/>
    <cellStyle name="Style 1921 12" xfId="3713" xr:uid="{00000000-0005-0000-0000-0000518C0000}"/>
    <cellStyle name="Style 1921 13" xfId="47465" xr:uid="{00000000-0005-0000-0000-0000528C0000}"/>
    <cellStyle name="Style 1921 14" xfId="52364" xr:uid="{00000000-0005-0000-0000-0000538C0000}"/>
    <cellStyle name="Style 1921 15" xfId="58576" xr:uid="{00000000-0005-0000-0000-0000548C0000}"/>
    <cellStyle name="Style 1921 2" xfId="40567" xr:uid="{00000000-0005-0000-0000-0000558C0000}"/>
    <cellStyle name="Style 1921 2 2" xfId="25871" xr:uid="{00000000-0005-0000-0000-0000568C0000}"/>
    <cellStyle name="Style 1921 2 3" xfId="20972" xr:uid="{00000000-0005-0000-0000-0000578C0000}"/>
    <cellStyle name="Style 1921 2 4" xfId="16073" xr:uid="{00000000-0005-0000-0000-0000588C0000}"/>
    <cellStyle name="Style 1921 2 5" xfId="11174" xr:uid="{00000000-0005-0000-0000-0000598C0000}"/>
    <cellStyle name="Style 1921 2 6" xfId="6218" xr:uid="{00000000-0005-0000-0000-00005A8C0000}"/>
    <cellStyle name="Style 1921 2 7" xfId="1263" xr:uid="{00000000-0005-0000-0000-00005B8C0000}"/>
    <cellStyle name="Style 1921 2 8" xfId="49915" xr:uid="{00000000-0005-0000-0000-00005C8C0000}"/>
    <cellStyle name="Style 1921 2 9" xfId="54814" xr:uid="{00000000-0005-0000-0000-00005D8C0000}"/>
    <cellStyle name="Style 1921 3" xfId="38118" xr:uid="{00000000-0005-0000-0000-00005E8C0000}"/>
    <cellStyle name="Style 1921 4" xfId="35669" xr:uid="{00000000-0005-0000-0000-00005F8C0000}"/>
    <cellStyle name="Style 1921 5" xfId="33220" xr:uid="{00000000-0005-0000-0000-0000608C0000}"/>
    <cellStyle name="Style 1921 6" xfId="30771" xr:uid="{00000000-0005-0000-0000-0000618C0000}"/>
    <cellStyle name="Style 1921 7" xfId="28322" xr:uid="{00000000-0005-0000-0000-0000628C0000}"/>
    <cellStyle name="Style 1921 8" xfId="23422" xr:uid="{00000000-0005-0000-0000-0000638C0000}"/>
    <cellStyle name="Style 1921 9" xfId="18523" xr:uid="{00000000-0005-0000-0000-0000648C0000}"/>
    <cellStyle name="Style 1922" xfId="43339" xr:uid="{00000000-0005-0000-0000-0000658C0000}"/>
    <cellStyle name="Style 1922 10" xfId="13623" xr:uid="{00000000-0005-0000-0000-0000668C0000}"/>
    <cellStyle name="Style 1922 11" xfId="8668" xr:uid="{00000000-0005-0000-0000-0000678C0000}"/>
    <cellStyle name="Style 1922 12" xfId="3712" xr:uid="{00000000-0005-0000-0000-0000688C0000}"/>
    <cellStyle name="Style 1922 13" xfId="47466" xr:uid="{00000000-0005-0000-0000-0000698C0000}"/>
    <cellStyle name="Style 1922 14" xfId="52365" xr:uid="{00000000-0005-0000-0000-00006A8C0000}"/>
    <cellStyle name="Style 1922 15" xfId="58577" xr:uid="{00000000-0005-0000-0000-00006B8C0000}"/>
    <cellStyle name="Style 1922 2" xfId="40566" xr:uid="{00000000-0005-0000-0000-00006C8C0000}"/>
    <cellStyle name="Style 1922 2 2" xfId="25870" xr:uid="{00000000-0005-0000-0000-00006D8C0000}"/>
    <cellStyle name="Style 1922 2 3" xfId="20971" xr:uid="{00000000-0005-0000-0000-00006E8C0000}"/>
    <cellStyle name="Style 1922 2 4" xfId="16072" xr:uid="{00000000-0005-0000-0000-00006F8C0000}"/>
    <cellStyle name="Style 1922 2 5" xfId="11173" xr:uid="{00000000-0005-0000-0000-0000708C0000}"/>
    <cellStyle name="Style 1922 2 6" xfId="6217" xr:uid="{00000000-0005-0000-0000-0000718C0000}"/>
    <cellStyle name="Style 1922 2 7" xfId="1262" xr:uid="{00000000-0005-0000-0000-0000728C0000}"/>
    <cellStyle name="Style 1922 2 8" xfId="49916" xr:uid="{00000000-0005-0000-0000-0000738C0000}"/>
    <cellStyle name="Style 1922 2 9" xfId="54815" xr:uid="{00000000-0005-0000-0000-0000748C0000}"/>
    <cellStyle name="Style 1922 3" xfId="38117" xr:uid="{00000000-0005-0000-0000-0000758C0000}"/>
    <cellStyle name="Style 1922 4" xfId="35668" xr:uid="{00000000-0005-0000-0000-0000768C0000}"/>
    <cellStyle name="Style 1922 5" xfId="33219" xr:uid="{00000000-0005-0000-0000-0000778C0000}"/>
    <cellStyle name="Style 1922 6" xfId="30770" xr:uid="{00000000-0005-0000-0000-0000788C0000}"/>
    <cellStyle name="Style 1922 7" xfId="28321" xr:uid="{00000000-0005-0000-0000-0000798C0000}"/>
    <cellStyle name="Style 1922 8" xfId="23421" xr:uid="{00000000-0005-0000-0000-00007A8C0000}"/>
    <cellStyle name="Style 1922 9" xfId="18522" xr:uid="{00000000-0005-0000-0000-00007B8C0000}"/>
    <cellStyle name="Style 1923" xfId="43338" xr:uid="{00000000-0005-0000-0000-00007C8C0000}"/>
    <cellStyle name="Style 1923 10" xfId="13622" xr:uid="{00000000-0005-0000-0000-00007D8C0000}"/>
    <cellStyle name="Style 1923 11" xfId="8667" xr:uid="{00000000-0005-0000-0000-00007E8C0000}"/>
    <cellStyle name="Style 1923 12" xfId="3711" xr:uid="{00000000-0005-0000-0000-00007F8C0000}"/>
    <cellStyle name="Style 1923 13" xfId="47467" xr:uid="{00000000-0005-0000-0000-0000808C0000}"/>
    <cellStyle name="Style 1923 14" xfId="52366" xr:uid="{00000000-0005-0000-0000-0000818C0000}"/>
    <cellStyle name="Style 1923 15" xfId="58578" xr:uid="{00000000-0005-0000-0000-0000828C0000}"/>
    <cellStyle name="Style 1923 2" xfId="40565" xr:uid="{00000000-0005-0000-0000-0000838C0000}"/>
    <cellStyle name="Style 1923 2 2" xfId="25869" xr:uid="{00000000-0005-0000-0000-0000848C0000}"/>
    <cellStyle name="Style 1923 2 3" xfId="20970" xr:uid="{00000000-0005-0000-0000-0000858C0000}"/>
    <cellStyle name="Style 1923 2 4" xfId="16071" xr:uid="{00000000-0005-0000-0000-0000868C0000}"/>
    <cellStyle name="Style 1923 2 5" xfId="11172" xr:uid="{00000000-0005-0000-0000-0000878C0000}"/>
    <cellStyle name="Style 1923 2 6" xfId="6216" xr:uid="{00000000-0005-0000-0000-0000888C0000}"/>
    <cellStyle name="Style 1923 2 7" xfId="1261" xr:uid="{00000000-0005-0000-0000-0000898C0000}"/>
    <cellStyle name="Style 1923 2 8" xfId="49917" xr:uid="{00000000-0005-0000-0000-00008A8C0000}"/>
    <cellStyle name="Style 1923 2 9" xfId="54816" xr:uid="{00000000-0005-0000-0000-00008B8C0000}"/>
    <cellStyle name="Style 1923 3" xfId="38116" xr:uid="{00000000-0005-0000-0000-00008C8C0000}"/>
    <cellStyle name="Style 1923 4" xfId="35667" xr:uid="{00000000-0005-0000-0000-00008D8C0000}"/>
    <cellStyle name="Style 1923 5" xfId="33218" xr:uid="{00000000-0005-0000-0000-00008E8C0000}"/>
    <cellStyle name="Style 1923 6" xfId="30769" xr:uid="{00000000-0005-0000-0000-00008F8C0000}"/>
    <cellStyle name="Style 1923 7" xfId="28320" xr:uid="{00000000-0005-0000-0000-0000908C0000}"/>
    <cellStyle name="Style 1923 8" xfId="23420" xr:uid="{00000000-0005-0000-0000-0000918C0000}"/>
    <cellStyle name="Style 1923 9" xfId="18521" xr:uid="{00000000-0005-0000-0000-0000928C0000}"/>
    <cellStyle name="Style 1924" xfId="43337" xr:uid="{00000000-0005-0000-0000-0000938C0000}"/>
    <cellStyle name="Style 1924 10" xfId="13621" xr:uid="{00000000-0005-0000-0000-0000948C0000}"/>
    <cellStyle name="Style 1924 11" xfId="8666" xr:uid="{00000000-0005-0000-0000-0000958C0000}"/>
    <cellStyle name="Style 1924 12" xfId="3710" xr:uid="{00000000-0005-0000-0000-0000968C0000}"/>
    <cellStyle name="Style 1924 13" xfId="47468" xr:uid="{00000000-0005-0000-0000-0000978C0000}"/>
    <cellStyle name="Style 1924 14" xfId="52367" xr:uid="{00000000-0005-0000-0000-0000988C0000}"/>
    <cellStyle name="Style 1924 15" xfId="58579" xr:uid="{00000000-0005-0000-0000-0000998C0000}"/>
    <cellStyle name="Style 1924 2" xfId="40564" xr:uid="{00000000-0005-0000-0000-00009A8C0000}"/>
    <cellStyle name="Style 1924 2 2" xfId="25868" xr:uid="{00000000-0005-0000-0000-00009B8C0000}"/>
    <cellStyle name="Style 1924 2 3" xfId="20969" xr:uid="{00000000-0005-0000-0000-00009C8C0000}"/>
    <cellStyle name="Style 1924 2 4" xfId="16070" xr:uid="{00000000-0005-0000-0000-00009D8C0000}"/>
    <cellStyle name="Style 1924 2 5" xfId="11171" xr:uid="{00000000-0005-0000-0000-00009E8C0000}"/>
    <cellStyle name="Style 1924 2 6" xfId="6215" xr:uid="{00000000-0005-0000-0000-00009F8C0000}"/>
    <cellStyle name="Style 1924 2 7" xfId="1260" xr:uid="{00000000-0005-0000-0000-0000A08C0000}"/>
    <cellStyle name="Style 1924 2 8" xfId="49918" xr:uid="{00000000-0005-0000-0000-0000A18C0000}"/>
    <cellStyle name="Style 1924 2 9" xfId="54817" xr:uid="{00000000-0005-0000-0000-0000A28C0000}"/>
    <cellStyle name="Style 1924 3" xfId="38115" xr:uid="{00000000-0005-0000-0000-0000A38C0000}"/>
    <cellStyle name="Style 1924 4" xfId="35666" xr:uid="{00000000-0005-0000-0000-0000A48C0000}"/>
    <cellStyle name="Style 1924 5" xfId="33217" xr:uid="{00000000-0005-0000-0000-0000A58C0000}"/>
    <cellStyle name="Style 1924 6" xfId="30768" xr:uid="{00000000-0005-0000-0000-0000A68C0000}"/>
    <cellStyle name="Style 1924 7" xfId="28319" xr:uid="{00000000-0005-0000-0000-0000A78C0000}"/>
    <cellStyle name="Style 1924 8" xfId="23419" xr:uid="{00000000-0005-0000-0000-0000A88C0000}"/>
    <cellStyle name="Style 1924 9" xfId="18520" xr:uid="{00000000-0005-0000-0000-0000A98C0000}"/>
    <cellStyle name="Style 1925" xfId="43336" xr:uid="{00000000-0005-0000-0000-0000AA8C0000}"/>
    <cellStyle name="Style 1925 10" xfId="13620" xr:uid="{00000000-0005-0000-0000-0000AB8C0000}"/>
    <cellStyle name="Style 1925 11" xfId="8665" xr:uid="{00000000-0005-0000-0000-0000AC8C0000}"/>
    <cellStyle name="Style 1925 12" xfId="3709" xr:uid="{00000000-0005-0000-0000-0000AD8C0000}"/>
    <cellStyle name="Style 1925 13" xfId="47469" xr:uid="{00000000-0005-0000-0000-0000AE8C0000}"/>
    <cellStyle name="Style 1925 14" xfId="52368" xr:uid="{00000000-0005-0000-0000-0000AF8C0000}"/>
    <cellStyle name="Style 1925 15" xfId="58580" xr:uid="{00000000-0005-0000-0000-0000B08C0000}"/>
    <cellStyle name="Style 1925 2" xfId="40563" xr:uid="{00000000-0005-0000-0000-0000B18C0000}"/>
    <cellStyle name="Style 1925 2 2" xfId="25867" xr:uid="{00000000-0005-0000-0000-0000B28C0000}"/>
    <cellStyle name="Style 1925 2 3" xfId="20968" xr:uid="{00000000-0005-0000-0000-0000B38C0000}"/>
    <cellStyle name="Style 1925 2 4" xfId="16069" xr:uid="{00000000-0005-0000-0000-0000B48C0000}"/>
    <cellStyle name="Style 1925 2 5" xfId="11170" xr:uid="{00000000-0005-0000-0000-0000B58C0000}"/>
    <cellStyle name="Style 1925 2 6" xfId="6214" xr:uid="{00000000-0005-0000-0000-0000B68C0000}"/>
    <cellStyle name="Style 1925 2 7" xfId="1259" xr:uid="{00000000-0005-0000-0000-0000B78C0000}"/>
    <cellStyle name="Style 1925 2 8" xfId="49919" xr:uid="{00000000-0005-0000-0000-0000B88C0000}"/>
    <cellStyle name="Style 1925 2 9" xfId="54818" xr:uid="{00000000-0005-0000-0000-0000B98C0000}"/>
    <cellStyle name="Style 1925 3" xfId="38114" xr:uid="{00000000-0005-0000-0000-0000BA8C0000}"/>
    <cellStyle name="Style 1925 4" xfId="35665" xr:uid="{00000000-0005-0000-0000-0000BB8C0000}"/>
    <cellStyle name="Style 1925 5" xfId="33216" xr:uid="{00000000-0005-0000-0000-0000BC8C0000}"/>
    <cellStyle name="Style 1925 6" xfId="30767" xr:uid="{00000000-0005-0000-0000-0000BD8C0000}"/>
    <cellStyle name="Style 1925 7" xfId="28318" xr:uid="{00000000-0005-0000-0000-0000BE8C0000}"/>
    <cellStyle name="Style 1925 8" xfId="23418" xr:uid="{00000000-0005-0000-0000-0000BF8C0000}"/>
    <cellStyle name="Style 1925 9" xfId="18519" xr:uid="{00000000-0005-0000-0000-0000C08C0000}"/>
    <cellStyle name="Style 1926" xfId="43335" xr:uid="{00000000-0005-0000-0000-0000C18C0000}"/>
    <cellStyle name="Style 1926 10" xfId="13619" xr:uid="{00000000-0005-0000-0000-0000C28C0000}"/>
    <cellStyle name="Style 1926 11" xfId="8664" xr:uid="{00000000-0005-0000-0000-0000C38C0000}"/>
    <cellStyle name="Style 1926 12" xfId="3708" xr:uid="{00000000-0005-0000-0000-0000C48C0000}"/>
    <cellStyle name="Style 1926 13" xfId="47470" xr:uid="{00000000-0005-0000-0000-0000C58C0000}"/>
    <cellStyle name="Style 1926 14" xfId="52369" xr:uid="{00000000-0005-0000-0000-0000C68C0000}"/>
    <cellStyle name="Style 1926 15" xfId="58581" xr:uid="{00000000-0005-0000-0000-0000C78C0000}"/>
    <cellStyle name="Style 1926 2" xfId="40562" xr:uid="{00000000-0005-0000-0000-0000C88C0000}"/>
    <cellStyle name="Style 1926 2 2" xfId="25866" xr:uid="{00000000-0005-0000-0000-0000C98C0000}"/>
    <cellStyle name="Style 1926 2 3" xfId="20967" xr:uid="{00000000-0005-0000-0000-0000CA8C0000}"/>
    <cellStyle name="Style 1926 2 4" xfId="16068" xr:uid="{00000000-0005-0000-0000-0000CB8C0000}"/>
    <cellStyle name="Style 1926 2 5" xfId="11169" xr:uid="{00000000-0005-0000-0000-0000CC8C0000}"/>
    <cellStyle name="Style 1926 2 6" xfId="6213" xr:uid="{00000000-0005-0000-0000-0000CD8C0000}"/>
    <cellStyle name="Style 1926 2 7" xfId="1258" xr:uid="{00000000-0005-0000-0000-0000CE8C0000}"/>
    <cellStyle name="Style 1926 2 8" xfId="49920" xr:uid="{00000000-0005-0000-0000-0000CF8C0000}"/>
    <cellStyle name="Style 1926 2 9" xfId="54819" xr:uid="{00000000-0005-0000-0000-0000D08C0000}"/>
    <cellStyle name="Style 1926 3" xfId="38113" xr:uid="{00000000-0005-0000-0000-0000D18C0000}"/>
    <cellStyle name="Style 1926 4" xfId="35664" xr:uid="{00000000-0005-0000-0000-0000D28C0000}"/>
    <cellStyle name="Style 1926 5" xfId="33215" xr:uid="{00000000-0005-0000-0000-0000D38C0000}"/>
    <cellStyle name="Style 1926 6" xfId="30766" xr:uid="{00000000-0005-0000-0000-0000D48C0000}"/>
    <cellStyle name="Style 1926 7" xfId="28317" xr:uid="{00000000-0005-0000-0000-0000D58C0000}"/>
    <cellStyle name="Style 1926 8" xfId="23417" xr:uid="{00000000-0005-0000-0000-0000D68C0000}"/>
    <cellStyle name="Style 1926 9" xfId="18518" xr:uid="{00000000-0005-0000-0000-0000D78C0000}"/>
    <cellStyle name="Style 1927" xfId="43334" xr:uid="{00000000-0005-0000-0000-0000D88C0000}"/>
    <cellStyle name="Style 1927 10" xfId="13618" xr:uid="{00000000-0005-0000-0000-0000D98C0000}"/>
    <cellStyle name="Style 1927 11" xfId="8663" xr:uid="{00000000-0005-0000-0000-0000DA8C0000}"/>
    <cellStyle name="Style 1927 12" xfId="3707" xr:uid="{00000000-0005-0000-0000-0000DB8C0000}"/>
    <cellStyle name="Style 1927 13" xfId="47471" xr:uid="{00000000-0005-0000-0000-0000DC8C0000}"/>
    <cellStyle name="Style 1927 14" xfId="52370" xr:uid="{00000000-0005-0000-0000-0000DD8C0000}"/>
    <cellStyle name="Style 1927 15" xfId="58582" xr:uid="{00000000-0005-0000-0000-0000DE8C0000}"/>
    <cellStyle name="Style 1927 2" xfId="40561" xr:uid="{00000000-0005-0000-0000-0000DF8C0000}"/>
    <cellStyle name="Style 1927 2 2" xfId="25865" xr:uid="{00000000-0005-0000-0000-0000E08C0000}"/>
    <cellStyle name="Style 1927 2 3" xfId="20966" xr:uid="{00000000-0005-0000-0000-0000E18C0000}"/>
    <cellStyle name="Style 1927 2 4" xfId="16067" xr:uid="{00000000-0005-0000-0000-0000E28C0000}"/>
    <cellStyle name="Style 1927 2 5" xfId="11168" xr:uid="{00000000-0005-0000-0000-0000E38C0000}"/>
    <cellStyle name="Style 1927 2 6" xfId="6212" xr:uid="{00000000-0005-0000-0000-0000E48C0000}"/>
    <cellStyle name="Style 1927 2 7" xfId="1257" xr:uid="{00000000-0005-0000-0000-0000E58C0000}"/>
    <cellStyle name="Style 1927 2 8" xfId="49921" xr:uid="{00000000-0005-0000-0000-0000E68C0000}"/>
    <cellStyle name="Style 1927 2 9" xfId="54820" xr:uid="{00000000-0005-0000-0000-0000E78C0000}"/>
    <cellStyle name="Style 1927 3" xfId="38112" xr:uid="{00000000-0005-0000-0000-0000E88C0000}"/>
    <cellStyle name="Style 1927 4" xfId="35663" xr:uid="{00000000-0005-0000-0000-0000E98C0000}"/>
    <cellStyle name="Style 1927 5" xfId="33214" xr:uid="{00000000-0005-0000-0000-0000EA8C0000}"/>
    <cellStyle name="Style 1927 6" xfId="30765" xr:uid="{00000000-0005-0000-0000-0000EB8C0000}"/>
    <cellStyle name="Style 1927 7" xfId="28316" xr:uid="{00000000-0005-0000-0000-0000EC8C0000}"/>
    <cellStyle name="Style 1927 8" xfId="23416" xr:uid="{00000000-0005-0000-0000-0000ED8C0000}"/>
    <cellStyle name="Style 1927 9" xfId="18517" xr:uid="{00000000-0005-0000-0000-0000EE8C0000}"/>
    <cellStyle name="Style 1928" xfId="43333" xr:uid="{00000000-0005-0000-0000-0000EF8C0000}"/>
    <cellStyle name="Style 1928 10" xfId="13617" xr:uid="{00000000-0005-0000-0000-0000F08C0000}"/>
    <cellStyle name="Style 1928 11" xfId="8662" xr:uid="{00000000-0005-0000-0000-0000F18C0000}"/>
    <cellStyle name="Style 1928 12" xfId="3706" xr:uid="{00000000-0005-0000-0000-0000F28C0000}"/>
    <cellStyle name="Style 1928 13" xfId="47472" xr:uid="{00000000-0005-0000-0000-0000F38C0000}"/>
    <cellStyle name="Style 1928 14" xfId="52371" xr:uid="{00000000-0005-0000-0000-0000F48C0000}"/>
    <cellStyle name="Style 1928 15" xfId="58583" xr:uid="{00000000-0005-0000-0000-0000F58C0000}"/>
    <cellStyle name="Style 1928 2" xfId="40560" xr:uid="{00000000-0005-0000-0000-0000F68C0000}"/>
    <cellStyle name="Style 1928 2 2" xfId="25864" xr:uid="{00000000-0005-0000-0000-0000F78C0000}"/>
    <cellStyle name="Style 1928 2 3" xfId="20965" xr:uid="{00000000-0005-0000-0000-0000F88C0000}"/>
    <cellStyle name="Style 1928 2 4" xfId="16066" xr:uid="{00000000-0005-0000-0000-0000F98C0000}"/>
    <cellStyle name="Style 1928 2 5" xfId="11167" xr:uid="{00000000-0005-0000-0000-0000FA8C0000}"/>
    <cellStyle name="Style 1928 2 6" xfId="6211" xr:uid="{00000000-0005-0000-0000-0000FB8C0000}"/>
    <cellStyle name="Style 1928 2 7" xfId="1256" xr:uid="{00000000-0005-0000-0000-0000FC8C0000}"/>
    <cellStyle name="Style 1928 2 8" xfId="49922" xr:uid="{00000000-0005-0000-0000-0000FD8C0000}"/>
    <cellStyle name="Style 1928 2 9" xfId="54821" xr:uid="{00000000-0005-0000-0000-0000FE8C0000}"/>
    <cellStyle name="Style 1928 3" xfId="38111" xr:uid="{00000000-0005-0000-0000-0000FF8C0000}"/>
    <cellStyle name="Style 1928 4" xfId="35662" xr:uid="{00000000-0005-0000-0000-0000008D0000}"/>
    <cellStyle name="Style 1928 5" xfId="33213" xr:uid="{00000000-0005-0000-0000-0000018D0000}"/>
    <cellStyle name="Style 1928 6" xfId="30764" xr:uid="{00000000-0005-0000-0000-0000028D0000}"/>
    <cellStyle name="Style 1928 7" xfId="28315" xr:uid="{00000000-0005-0000-0000-0000038D0000}"/>
    <cellStyle name="Style 1928 8" xfId="23415" xr:uid="{00000000-0005-0000-0000-0000048D0000}"/>
    <cellStyle name="Style 1928 9" xfId="18516" xr:uid="{00000000-0005-0000-0000-0000058D0000}"/>
    <cellStyle name="Style 1929" xfId="43332" xr:uid="{00000000-0005-0000-0000-0000068D0000}"/>
    <cellStyle name="Style 1929 10" xfId="13616" xr:uid="{00000000-0005-0000-0000-0000078D0000}"/>
    <cellStyle name="Style 1929 11" xfId="8661" xr:uid="{00000000-0005-0000-0000-0000088D0000}"/>
    <cellStyle name="Style 1929 12" xfId="3705" xr:uid="{00000000-0005-0000-0000-0000098D0000}"/>
    <cellStyle name="Style 1929 13" xfId="47473" xr:uid="{00000000-0005-0000-0000-00000A8D0000}"/>
    <cellStyle name="Style 1929 14" xfId="52372" xr:uid="{00000000-0005-0000-0000-00000B8D0000}"/>
    <cellStyle name="Style 1929 15" xfId="58584" xr:uid="{00000000-0005-0000-0000-00000C8D0000}"/>
    <cellStyle name="Style 1929 2" xfId="40559" xr:uid="{00000000-0005-0000-0000-00000D8D0000}"/>
    <cellStyle name="Style 1929 2 2" xfId="25863" xr:uid="{00000000-0005-0000-0000-00000E8D0000}"/>
    <cellStyle name="Style 1929 2 3" xfId="20964" xr:uid="{00000000-0005-0000-0000-00000F8D0000}"/>
    <cellStyle name="Style 1929 2 4" xfId="16065" xr:uid="{00000000-0005-0000-0000-0000108D0000}"/>
    <cellStyle name="Style 1929 2 5" xfId="11166" xr:uid="{00000000-0005-0000-0000-0000118D0000}"/>
    <cellStyle name="Style 1929 2 6" xfId="6210" xr:uid="{00000000-0005-0000-0000-0000128D0000}"/>
    <cellStyle name="Style 1929 2 7" xfId="1255" xr:uid="{00000000-0005-0000-0000-0000138D0000}"/>
    <cellStyle name="Style 1929 2 8" xfId="49923" xr:uid="{00000000-0005-0000-0000-0000148D0000}"/>
    <cellStyle name="Style 1929 2 9" xfId="54822" xr:uid="{00000000-0005-0000-0000-0000158D0000}"/>
    <cellStyle name="Style 1929 3" xfId="38110" xr:uid="{00000000-0005-0000-0000-0000168D0000}"/>
    <cellStyle name="Style 1929 4" xfId="35661" xr:uid="{00000000-0005-0000-0000-0000178D0000}"/>
    <cellStyle name="Style 1929 5" xfId="33212" xr:uid="{00000000-0005-0000-0000-0000188D0000}"/>
    <cellStyle name="Style 1929 6" xfId="30763" xr:uid="{00000000-0005-0000-0000-0000198D0000}"/>
    <cellStyle name="Style 1929 7" xfId="28314" xr:uid="{00000000-0005-0000-0000-00001A8D0000}"/>
    <cellStyle name="Style 1929 8" xfId="23414" xr:uid="{00000000-0005-0000-0000-00001B8D0000}"/>
    <cellStyle name="Style 1929 9" xfId="18515" xr:uid="{00000000-0005-0000-0000-00001C8D0000}"/>
    <cellStyle name="Style 193" xfId="43331" xr:uid="{00000000-0005-0000-0000-00001D8D0000}"/>
    <cellStyle name="Style 193 10" xfId="13615" xr:uid="{00000000-0005-0000-0000-00001E8D0000}"/>
    <cellStyle name="Style 193 11" xfId="8660" xr:uid="{00000000-0005-0000-0000-00001F8D0000}"/>
    <cellStyle name="Style 193 12" xfId="3704" xr:uid="{00000000-0005-0000-0000-0000208D0000}"/>
    <cellStyle name="Style 193 13" xfId="47474" xr:uid="{00000000-0005-0000-0000-0000218D0000}"/>
    <cellStyle name="Style 193 14" xfId="52373" xr:uid="{00000000-0005-0000-0000-0000228D0000}"/>
    <cellStyle name="Style 193 15" xfId="58585" xr:uid="{00000000-0005-0000-0000-0000238D0000}"/>
    <cellStyle name="Style 193 2" xfId="40558" xr:uid="{00000000-0005-0000-0000-0000248D0000}"/>
    <cellStyle name="Style 193 2 2" xfId="25862" xr:uid="{00000000-0005-0000-0000-0000258D0000}"/>
    <cellStyle name="Style 193 2 3" xfId="20963" xr:uid="{00000000-0005-0000-0000-0000268D0000}"/>
    <cellStyle name="Style 193 2 4" xfId="16064" xr:uid="{00000000-0005-0000-0000-0000278D0000}"/>
    <cellStyle name="Style 193 2 5" xfId="11165" xr:uid="{00000000-0005-0000-0000-0000288D0000}"/>
    <cellStyle name="Style 193 2 6" xfId="6209" xr:uid="{00000000-0005-0000-0000-0000298D0000}"/>
    <cellStyle name="Style 193 2 7" xfId="1254" xr:uid="{00000000-0005-0000-0000-00002A8D0000}"/>
    <cellStyle name="Style 193 2 8" xfId="49924" xr:uid="{00000000-0005-0000-0000-00002B8D0000}"/>
    <cellStyle name="Style 193 2 9" xfId="54823" xr:uid="{00000000-0005-0000-0000-00002C8D0000}"/>
    <cellStyle name="Style 193 3" xfId="38109" xr:uid="{00000000-0005-0000-0000-00002D8D0000}"/>
    <cellStyle name="Style 193 4" xfId="35660" xr:uid="{00000000-0005-0000-0000-00002E8D0000}"/>
    <cellStyle name="Style 193 5" xfId="33211" xr:uid="{00000000-0005-0000-0000-00002F8D0000}"/>
    <cellStyle name="Style 193 6" xfId="30762" xr:uid="{00000000-0005-0000-0000-0000308D0000}"/>
    <cellStyle name="Style 193 7" xfId="28313" xr:uid="{00000000-0005-0000-0000-0000318D0000}"/>
    <cellStyle name="Style 193 8" xfId="23413" xr:uid="{00000000-0005-0000-0000-0000328D0000}"/>
    <cellStyle name="Style 193 9" xfId="18514" xr:uid="{00000000-0005-0000-0000-0000338D0000}"/>
    <cellStyle name="Style 1930" xfId="43330" xr:uid="{00000000-0005-0000-0000-0000348D0000}"/>
    <cellStyle name="Style 1930 10" xfId="13614" xr:uid="{00000000-0005-0000-0000-0000358D0000}"/>
    <cellStyle name="Style 1930 11" xfId="8659" xr:uid="{00000000-0005-0000-0000-0000368D0000}"/>
    <cellStyle name="Style 1930 12" xfId="3703" xr:uid="{00000000-0005-0000-0000-0000378D0000}"/>
    <cellStyle name="Style 1930 13" xfId="47475" xr:uid="{00000000-0005-0000-0000-0000388D0000}"/>
    <cellStyle name="Style 1930 14" xfId="52374" xr:uid="{00000000-0005-0000-0000-0000398D0000}"/>
    <cellStyle name="Style 1930 15" xfId="58586" xr:uid="{00000000-0005-0000-0000-00003A8D0000}"/>
    <cellStyle name="Style 1930 2" xfId="40557" xr:uid="{00000000-0005-0000-0000-00003B8D0000}"/>
    <cellStyle name="Style 1930 2 2" xfId="25861" xr:uid="{00000000-0005-0000-0000-00003C8D0000}"/>
    <cellStyle name="Style 1930 2 3" xfId="20962" xr:uid="{00000000-0005-0000-0000-00003D8D0000}"/>
    <cellStyle name="Style 1930 2 4" xfId="16063" xr:uid="{00000000-0005-0000-0000-00003E8D0000}"/>
    <cellStyle name="Style 1930 2 5" xfId="11164" xr:uid="{00000000-0005-0000-0000-00003F8D0000}"/>
    <cellStyle name="Style 1930 2 6" xfId="6208" xr:uid="{00000000-0005-0000-0000-0000408D0000}"/>
    <cellStyle name="Style 1930 2 7" xfId="1253" xr:uid="{00000000-0005-0000-0000-0000418D0000}"/>
    <cellStyle name="Style 1930 2 8" xfId="49925" xr:uid="{00000000-0005-0000-0000-0000428D0000}"/>
    <cellStyle name="Style 1930 2 9" xfId="54824" xr:uid="{00000000-0005-0000-0000-0000438D0000}"/>
    <cellStyle name="Style 1930 3" xfId="38108" xr:uid="{00000000-0005-0000-0000-0000448D0000}"/>
    <cellStyle name="Style 1930 4" xfId="35659" xr:uid="{00000000-0005-0000-0000-0000458D0000}"/>
    <cellStyle name="Style 1930 5" xfId="33210" xr:uid="{00000000-0005-0000-0000-0000468D0000}"/>
    <cellStyle name="Style 1930 6" xfId="30761" xr:uid="{00000000-0005-0000-0000-0000478D0000}"/>
    <cellStyle name="Style 1930 7" xfId="28312" xr:uid="{00000000-0005-0000-0000-0000488D0000}"/>
    <cellStyle name="Style 1930 8" xfId="23412" xr:uid="{00000000-0005-0000-0000-0000498D0000}"/>
    <cellStyle name="Style 1930 9" xfId="18513" xr:uid="{00000000-0005-0000-0000-00004A8D0000}"/>
    <cellStyle name="Style 1931" xfId="43329" xr:uid="{00000000-0005-0000-0000-00004B8D0000}"/>
    <cellStyle name="Style 1931 10" xfId="13613" xr:uid="{00000000-0005-0000-0000-00004C8D0000}"/>
    <cellStyle name="Style 1931 11" xfId="8658" xr:uid="{00000000-0005-0000-0000-00004D8D0000}"/>
    <cellStyle name="Style 1931 12" xfId="3702" xr:uid="{00000000-0005-0000-0000-00004E8D0000}"/>
    <cellStyle name="Style 1931 13" xfId="47476" xr:uid="{00000000-0005-0000-0000-00004F8D0000}"/>
    <cellStyle name="Style 1931 14" xfId="52375" xr:uid="{00000000-0005-0000-0000-0000508D0000}"/>
    <cellStyle name="Style 1931 15" xfId="58587" xr:uid="{00000000-0005-0000-0000-0000518D0000}"/>
    <cellStyle name="Style 1931 2" xfId="40556" xr:uid="{00000000-0005-0000-0000-0000528D0000}"/>
    <cellStyle name="Style 1931 2 2" xfId="25860" xr:uid="{00000000-0005-0000-0000-0000538D0000}"/>
    <cellStyle name="Style 1931 2 3" xfId="20961" xr:uid="{00000000-0005-0000-0000-0000548D0000}"/>
    <cellStyle name="Style 1931 2 4" xfId="16062" xr:uid="{00000000-0005-0000-0000-0000558D0000}"/>
    <cellStyle name="Style 1931 2 5" xfId="11163" xr:uid="{00000000-0005-0000-0000-0000568D0000}"/>
    <cellStyle name="Style 1931 2 6" xfId="6207" xr:uid="{00000000-0005-0000-0000-0000578D0000}"/>
    <cellStyle name="Style 1931 2 7" xfId="1252" xr:uid="{00000000-0005-0000-0000-0000588D0000}"/>
    <cellStyle name="Style 1931 2 8" xfId="49926" xr:uid="{00000000-0005-0000-0000-0000598D0000}"/>
    <cellStyle name="Style 1931 2 9" xfId="54825" xr:uid="{00000000-0005-0000-0000-00005A8D0000}"/>
    <cellStyle name="Style 1931 3" xfId="38107" xr:uid="{00000000-0005-0000-0000-00005B8D0000}"/>
    <cellStyle name="Style 1931 4" xfId="35658" xr:uid="{00000000-0005-0000-0000-00005C8D0000}"/>
    <cellStyle name="Style 1931 5" xfId="33209" xr:uid="{00000000-0005-0000-0000-00005D8D0000}"/>
    <cellStyle name="Style 1931 6" xfId="30760" xr:uid="{00000000-0005-0000-0000-00005E8D0000}"/>
    <cellStyle name="Style 1931 7" xfId="28311" xr:uid="{00000000-0005-0000-0000-00005F8D0000}"/>
    <cellStyle name="Style 1931 8" xfId="23411" xr:uid="{00000000-0005-0000-0000-0000608D0000}"/>
    <cellStyle name="Style 1931 9" xfId="18512" xr:uid="{00000000-0005-0000-0000-0000618D0000}"/>
    <cellStyle name="Style 1932" xfId="43328" xr:uid="{00000000-0005-0000-0000-0000628D0000}"/>
    <cellStyle name="Style 1932 10" xfId="13612" xr:uid="{00000000-0005-0000-0000-0000638D0000}"/>
    <cellStyle name="Style 1932 11" xfId="8657" xr:uid="{00000000-0005-0000-0000-0000648D0000}"/>
    <cellStyle name="Style 1932 12" xfId="3701" xr:uid="{00000000-0005-0000-0000-0000658D0000}"/>
    <cellStyle name="Style 1932 13" xfId="47477" xr:uid="{00000000-0005-0000-0000-0000668D0000}"/>
    <cellStyle name="Style 1932 14" xfId="52376" xr:uid="{00000000-0005-0000-0000-0000678D0000}"/>
    <cellStyle name="Style 1932 15" xfId="58588" xr:uid="{00000000-0005-0000-0000-0000688D0000}"/>
    <cellStyle name="Style 1932 2" xfId="40555" xr:uid="{00000000-0005-0000-0000-0000698D0000}"/>
    <cellStyle name="Style 1932 2 2" xfId="25859" xr:uid="{00000000-0005-0000-0000-00006A8D0000}"/>
    <cellStyle name="Style 1932 2 3" xfId="20960" xr:uid="{00000000-0005-0000-0000-00006B8D0000}"/>
    <cellStyle name="Style 1932 2 4" xfId="16061" xr:uid="{00000000-0005-0000-0000-00006C8D0000}"/>
    <cellStyle name="Style 1932 2 5" xfId="11162" xr:uid="{00000000-0005-0000-0000-00006D8D0000}"/>
    <cellStyle name="Style 1932 2 6" xfId="6206" xr:uid="{00000000-0005-0000-0000-00006E8D0000}"/>
    <cellStyle name="Style 1932 2 7" xfId="1251" xr:uid="{00000000-0005-0000-0000-00006F8D0000}"/>
    <cellStyle name="Style 1932 2 8" xfId="49927" xr:uid="{00000000-0005-0000-0000-0000708D0000}"/>
    <cellStyle name="Style 1932 2 9" xfId="54826" xr:uid="{00000000-0005-0000-0000-0000718D0000}"/>
    <cellStyle name="Style 1932 3" xfId="38106" xr:uid="{00000000-0005-0000-0000-0000728D0000}"/>
    <cellStyle name="Style 1932 4" xfId="35657" xr:uid="{00000000-0005-0000-0000-0000738D0000}"/>
    <cellStyle name="Style 1932 5" xfId="33208" xr:uid="{00000000-0005-0000-0000-0000748D0000}"/>
    <cellStyle name="Style 1932 6" xfId="30759" xr:uid="{00000000-0005-0000-0000-0000758D0000}"/>
    <cellStyle name="Style 1932 7" xfId="28310" xr:uid="{00000000-0005-0000-0000-0000768D0000}"/>
    <cellStyle name="Style 1932 8" xfId="23410" xr:uid="{00000000-0005-0000-0000-0000778D0000}"/>
    <cellStyle name="Style 1932 9" xfId="18511" xr:uid="{00000000-0005-0000-0000-0000788D0000}"/>
    <cellStyle name="Style 1933" xfId="43327" xr:uid="{00000000-0005-0000-0000-0000798D0000}"/>
    <cellStyle name="Style 1933 10" xfId="13611" xr:uid="{00000000-0005-0000-0000-00007A8D0000}"/>
    <cellStyle name="Style 1933 11" xfId="8656" xr:uid="{00000000-0005-0000-0000-00007B8D0000}"/>
    <cellStyle name="Style 1933 12" xfId="3700" xr:uid="{00000000-0005-0000-0000-00007C8D0000}"/>
    <cellStyle name="Style 1933 13" xfId="47478" xr:uid="{00000000-0005-0000-0000-00007D8D0000}"/>
    <cellStyle name="Style 1933 14" xfId="52377" xr:uid="{00000000-0005-0000-0000-00007E8D0000}"/>
    <cellStyle name="Style 1933 15" xfId="58589" xr:uid="{00000000-0005-0000-0000-00007F8D0000}"/>
    <cellStyle name="Style 1933 2" xfId="40554" xr:uid="{00000000-0005-0000-0000-0000808D0000}"/>
    <cellStyle name="Style 1933 2 2" xfId="25858" xr:uid="{00000000-0005-0000-0000-0000818D0000}"/>
    <cellStyle name="Style 1933 2 3" xfId="20959" xr:uid="{00000000-0005-0000-0000-0000828D0000}"/>
    <cellStyle name="Style 1933 2 4" xfId="16060" xr:uid="{00000000-0005-0000-0000-0000838D0000}"/>
    <cellStyle name="Style 1933 2 5" xfId="11161" xr:uid="{00000000-0005-0000-0000-0000848D0000}"/>
    <cellStyle name="Style 1933 2 6" xfId="6205" xr:uid="{00000000-0005-0000-0000-0000858D0000}"/>
    <cellStyle name="Style 1933 2 7" xfId="1250" xr:uid="{00000000-0005-0000-0000-0000868D0000}"/>
    <cellStyle name="Style 1933 2 8" xfId="49928" xr:uid="{00000000-0005-0000-0000-0000878D0000}"/>
    <cellStyle name="Style 1933 2 9" xfId="54827" xr:uid="{00000000-0005-0000-0000-0000888D0000}"/>
    <cellStyle name="Style 1933 3" xfId="38105" xr:uid="{00000000-0005-0000-0000-0000898D0000}"/>
    <cellStyle name="Style 1933 4" xfId="35656" xr:uid="{00000000-0005-0000-0000-00008A8D0000}"/>
    <cellStyle name="Style 1933 5" xfId="33207" xr:uid="{00000000-0005-0000-0000-00008B8D0000}"/>
    <cellStyle name="Style 1933 6" xfId="30758" xr:uid="{00000000-0005-0000-0000-00008C8D0000}"/>
    <cellStyle name="Style 1933 7" xfId="28309" xr:uid="{00000000-0005-0000-0000-00008D8D0000}"/>
    <cellStyle name="Style 1933 8" xfId="23409" xr:uid="{00000000-0005-0000-0000-00008E8D0000}"/>
    <cellStyle name="Style 1933 9" xfId="18510" xr:uid="{00000000-0005-0000-0000-00008F8D0000}"/>
    <cellStyle name="Style 1934" xfId="43326" xr:uid="{00000000-0005-0000-0000-0000908D0000}"/>
    <cellStyle name="Style 1934 10" xfId="13610" xr:uid="{00000000-0005-0000-0000-0000918D0000}"/>
    <cellStyle name="Style 1934 11" xfId="8655" xr:uid="{00000000-0005-0000-0000-0000928D0000}"/>
    <cellStyle name="Style 1934 12" xfId="3699" xr:uid="{00000000-0005-0000-0000-0000938D0000}"/>
    <cellStyle name="Style 1934 13" xfId="47479" xr:uid="{00000000-0005-0000-0000-0000948D0000}"/>
    <cellStyle name="Style 1934 14" xfId="52378" xr:uid="{00000000-0005-0000-0000-0000958D0000}"/>
    <cellStyle name="Style 1934 15" xfId="58590" xr:uid="{00000000-0005-0000-0000-0000968D0000}"/>
    <cellStyle name="Style 1934 2" xfId="40553" xr:uid="{00000000-0005-0000-0000-0000978D0000}"/>
    <cellStyle name="Style 1934 2 2" xfId="25857" xr:uid="{00000000-0005-0000-0000-0000988D0000}"/>
    <cellStyle name="Style 1934 2 3" xfId="20958" xr:uid="{00000000-0005-0000-0000-0000998D0000}"/>
    <cellStyle name="Style 1934 2 4" xfId="16059" xr:uid="{00000000-0005-0000-0000-00009A8D0000}"/>
    <cellStyle name="Style 1934 2 5" xfId="11160" xr:uid="{00000000-0005-0000-0000-00009B8D0000}"/>
    <cellStyle name="Style 1934 2 6" xfId="6204" xr:uid="{00000000-0005-0000-0000-00009C8D0000}"/>
    <cellStyle name="Style 1934 2 7" xfId="1249" xr:uid="{00000000-0005-0000-0000-00009D8D0000}"/>
    <cellStyle name="Style 1934 2 8" xfId="49929" xr:uid="{00000000-0005-0000-0000-00009E8D0000}"/>
    <cellStyle name="Style 1934 2 9" xfId="54828" xr:uid="{00000000-0005-0000-0000-00009F8D0000}"/>
    <cellStyle name="Style 1934 3" xfId="38104" xr:uid="{00000000-0005-0000-0000-0000A08D0000}"/>
    <cellStyle name="Style 1934 4" xfId="35655" xr:uid="{00000000-0005-0000-0000-0000A18D0000}"/>
    <cellStyle name="Style 1934 5" xfId="33206" xr:uid="{00000000-0005-0000-0000-0000A28D0000}"/>
    <cellStyle name="Style 1934 6" xfId="30757" xr:uid="{00000000-0005-0000-0000-0000A38D0000}"/>
    <cellStyle name="Style 1934 7" xfId="28308" xr:uid="{00000000-0005-0000-0000-0000A48D0000}"/>
    <cellStyle name="Style 1934 8" xfId="23408" xr:uid="{00000000-0005-0000-0000-0000A58D0000}"/>
    <cellStyle name="Style 1934 9" xfId="18509" xr:uid="{00000000-0005-0000-0000-0000A68D0000}"/>
    <cellStyle name="Style 1935" xfId="43325" xr:uid="{00000000-0005-0000-0000-0000A78D0000}"/>
    <cellStyle name="Style 1935 10" xfId="13609" xr:uid="{00000000-0005-0000-0000-0000A88D0000}"/>
    <cellStyle name="Style 1935 11" xfId="8654" xr:uid="{00000000-0005-0000-0000-0000A98D0000}"/>
    <cellStyle name="Style 1935 12" xfId="3698" xr:uid="{00000000-0005-0000-0000-0000AA8D0000}"/>
    <cellStyle name="Style 1935 13" xfId="47480" xr:uid="{00000000-0005-0000-0000-0000AB8D0000}"/>
    <cellStyle name="Style 1935 14" xfId="52379" xr:uid="{00000000-0005-0000-0000-0000AC8D0000}"/>
    <cellStyle name="Style 1935 15" xfId="58591" xr:uid="{00000000-0005-0000-0000-0000AD8D0000}"/>
    <cellStyle name="Style 1935 2" xfId="40552" xr:uid="{00000000-0005-0000-0000-0000AE8D0000}"/>
    <cellStyle name="Style 1935 2 2" xfId="25856" xr:uid="{00000000-0005-0000-0000-0000AF8D0000}"/>
    <cellStyle name="Style 1935 2 3" xfId="20957" xr:uid="{00000000-0005-0000-0000-0000B08D0000}"/>
    <cellStyle name="Style 1935 2 4" xfId="16058" xr:uid="{00000000-0005-0000-0000-0000B18D0000}"/>
    <cellStyle name="Style 1935 2 5" xfId="11159" xr:uid="{00000000-0005-0000-0000-0000B28D0000}"/>
    <cellStyle name="Style 1935 2 6" xfId="6203" xr:uid="{00000000-0005-0000-0000-0000B38D0000}"/>
    <cellStyle name="Style 1935 2 7" xfId="1248" xr:uid="{00000000-0005-0000-0000-0000B48D0000}"/>
    <cellStyle name="Style 1935 2 8" xfId="49930" xr:uid="{00000000-0005-0000-0000-0000B58D0000}"/>
    <cellStyle name="Style 1935 2 9" xfId="54829" xr:uid="{00000000-0005-0000-0000-0000B68D0000}"/>
    <cellStyle name="Style 1935 3" xfId="38103" xr:uid="{00000000-0005-0000-0000-0000B78D0000}"/>
    <cellStyle name="Style 1935 4" xfId="35654" xr:uid="{00000000-0005-0000-0000-0000B88D0000}"/>
    <cellStyle name="Style 1935 5" xfId="33205" xr:uid="{00000000-0005-0000-0000-0000B98D0000}"/>
    <cellStyle name="Style 1935 6" xfId="30756" xr:uid="{00000000-0005-0000-0000-0000BA8D0000}"/>
    <cellStyle name="Style 1935 7" xfId="28307" xr:uid="{00000000-0005-0000-0000-0000BB8D0000}"/>
    <cellStyle name="Style 1935 8" xfId="23407" xr:uid="{00000000-0005-0000-0000-0000BC8D0000}"/>
    <cellStyle name="Style 1935 9" xfId="18508" xr:uid="{00000000-0005-0000-0000-0000BD8D0000}"/>
    <cellStyle name="Style 1936" xfId="43324" xr:uid="{00000000-0005-0000-0000-0000BE8D0000}"/>
    <cellStyle name="Style 1936 10" xfId="13608" xr:uid="{00000000-0005-0000-0000-0000BF8D0000}"/>
    <cellStyle name="Style 1936 11" xfId="8653" xr:uid="{00000000-0005-0000-0000-0000C08D0000}"/>
    <cellStyle name="Style 1936 12" xfId="3697" xr:uid="{00000000-0005-0000-0000-0000C18D0000}"/>
    <cellStyle name="Style 1936 13" xfId="47481" xr:uid="{00000000-0005-0000-0000-0000C28D0000}"/>
    <cellStyle name="Style 1936 14" xfId="52380" xr:uid="{00000000-0005-0000-0000-0000C38D0000}"/>
    <cellStyle name="Style 1936 15" xfId="58592" xr:uid="{00000000-0005-0000-0000-0000C48D0000}"/>
    <cellStyle name="Style 1936 2" xfId="40551" xr:uid="{00000000-0005-0000-0000-0000C58D0000}"/>
    <cellStyle name="Style 1936 2 2" xfId="25855" xr:uid="{00000000-0005-0000-0000-0000C68D0000}"/>
    <cellStyle name="Style 1936 2 3" xfId="20956" xr:uid="{00000000-0005-0000-0000-0000C78D0000}"/>
    <cellStyle name="Style 1936 2 4" xfId="16057" xr:uid="{00000000-0005-0000-0000-0000C88D0000}"/>
    <cellStyle name="Style 1936 2 5" xfId="11158" xr:uid="{00000000-0005-0000-0000-0000C98D0000}"/>
    <cellStyle name="Style 1936 2 6" xfId="6202" xr:uid="{00000000-0005-0000-0000-0000CA8D0000}"/>
    <cellStyle name="Style 1936 2 7" xfId="1247" xr:uid="{00000000-0005-0000-0000-0000CB8D0000}"/>
    <cellStyle name="Style 1936 2 8" xfId="49931" xr:uid="{00000000-0005-0000-0000-0000CC8D0000}"/>
    <cellStyle name="Style 1936 2 9" xfId="54830" xr:uid="{00000000-0005-0000-0000-0000CD8D0000}"/>
    <cellStyle name="Style 1936 3" xfId="38102" xr:uid="{00000000-0005-0000-0000-0000CE8D0000}"/>
    <cellStyle name="Style 1936 4" xfId="35653" xr:uid="{00000000-0005-0000-0000-0000CF8D0000}"/>
    <cellStyle name="Style 1936 5" xfId="33204" xr:uid="{00000000-0005-0000-0000-0000D08D0000}"/>
    <cellStyle name="Style 1936 6" xfId="30755" xr:uid="{00000000-0005-0000-0000-0000D18D0000}"/>
    <cellStyle name="Style 1936 7" xfId="28306" xr:uid="{00000000-0005-0000-0000-0000D28D0000}"/>
    <cellStyle name="Style 1936 8" xfId="23406" xr:uid="{00000000-0005-0000-0000-0000D38D0000}"/>
    <cellStyle name="Style 1936 9" xfId="18507" xr:uid="{00000000-0005-0000-0000-0000D48D0000}"/>
    <cellStyle name="Style 1937" xfId="43323" xr:uid="{00000000-0005-0000-0000-0000D58D0000}"/>
    <cellStyle name="Style 1937 10" xfId="13607" xr:uid="{00000000-0005-0000-0000-0000D68D0000}"/>
    <cellStyle name="Style 1937 11" xfId="8652" xr:uid="{00000000-0005-0000-0000-0000D78D0000}"/>
    <cellStyle name="Style 1937 12" xfId="3696" xr:uid="{00000000-0005-0000-0000-0000D88D0000}"/>
    <cellStyle name="Style 1937 13" xfId="47482" xr:uid="{00000000-0005-0000-0000-0000D98D0000}"/>
    <cellStyle name="Style 1937 14" xfId="52381" xr:uid="{00000000-0005-0000-0000-0000DA8D0000}"/>
    <cellStyle name="Style 1937 15" xfId="58593" xr:uid="{00000000-0005-0000-0000-0000DB8D0000}"/>
    <cellStyle name="Style 1937 2" xfId="40550" xr:uid="{00000000-0005-0000-0000-0000DC8D0000}"/>
    <cellStyle name="Style 1937 2 2" xfId="25854" xr:uid="{00000000-0005-0000-0000-0000DD8D0000}"/>
    <cellStyle name="Style 1937 2 3" xfId="20955" xr:uid="{00000000-0005-0000-0000-0000DE8D0000}"/>
    <cellStyle name="Style 1937 2 4" xfId="16056" xr:uid="{00000000-0005-0000-0000-0000DF8D0000}"/>
    <cellStyle name="Style 1937 2 5" xfId="11157" xr:uid="{00000000-0005-0000-0000-0000E08D0000}"/>
    <cellStyle name="Style 1937 2 6" xfId="6201" xr:uid="{00000000-0005-0000-0000-0000E18D0000}"/>
    <cellStyle name="Style 1937 2 7" xfId="1246" xr:uid="{00000000-0005-0000-0000-0000E28D0000}"/>
    <cellStyle name="Style 1937 2 8" xfId="49932" xr:uid="{00000000-0005-0000-0000-0000E38D0000}"/>
    <cellStyle name="Style 1937 2 9" xfId="54831" xr:uid="{00000000-0005-0000-0000-0000E48D0000}"/>
    <cellStyle name="Style 1937 3" xfId="38101" xr:uid="{00000000-0005-0000-0000-0000E58D0000}"/>
    <cellStyle name="Style 1937 4" xfId="35652" xr:uid="{00000000-0005-0000-0000-0000E68D0000}"/>
    <cellStyle name="Style 1937 5" xfId="33203" xr:uid="{00000000-0005-0000-0000-0000E78D0000}"/>
    <cellStyle name="Style 1937 6" xfId="30754" xr:uid="{00000000-0005-0000-0000-0000E88D0000}"/>
    <cellStyle name="Style 1937 7" xfId="28305" xr:uid="{00000000-0005-0000-0000-0000E98D0000}"/>
    <cellStyle name="Style 1937 8" xfId="23405" xr:uid="{00000000-0005-0000-0000-0000EA8D0000}"/>
    <cellStyle name="Style 1937 9" xfId="18506" xr:uid="{00000000-0005-0000-0000-0000EB8D0000}"/>
    <cellStyle name="Style 1938" xfId="43322" xr:uid="{00000000-0005-0000-0000-0000EC8D0000}"/>
    <cellStyle name="Style 1938 10" xfId="13606" xr:uid="{00000000-0005-0000-0000-0000ED8D0000}"/>
    <cellStyle name="Style 1938 11" xfId="8651" xr:uid="{00000000-0005-0000-0000-0000EE8D0000}"/>
    <cellStyle name="Style 1938 12" xfId="3695" xr:uid="{00000000-0005-0000-0000-0000EF8D0000}"/>
    <cellStyle name="Style 1938 13" xfId="47483" xr:uid="{00000000-0005-0000-0000-0000F08D0000}"/>
    <cellStyle name="Style 1938 14" xfId="52382" xr:uid="{00000000-0005-0000-0000-0000F18D0000}"/>
    <cellStyle name="Style 1938 15" xfId="58594" xr:uid="{00000000-0005-0000-0000-0000F28D0000}"/>
    <cellStyle name="Style 1938 2" xfId="40549" xr:uid="{00000000-0005-0000-0000-0000F38D0000}"/>
    <cellStyle name="Style 1938 2 2" xfId="25853" xr:uid="{00000000-0005-0000-0000-0000F48D0000}"/>
    <cellStyle name="Style 1938 2 3" xfId="20954" xr:uid="{00000000-0005-0000-0000-0000F58D0000}"/>
    <cellStyle name="Style 1938 2 4" xfId="16055" xr:uid="{00000000-0005-0000-0000-0000F68D0000}"/>
    <cellStyle name="Style 1938 2 5" xfId="11156" xr:uid="{00000000-0005-0000-0000-0000F78D0000}"/>
    <cellStyle name="Style 1938 2 6" xfId="6200" xr:uid="{00000000-0005-0000-0000-0000F88D0000}"/>
    <cellStyle name="Style 1938 2 7" xfId="1245" xr:uid="{00000000-0005-0000-0000-0000F98D0000}"/>
    <cellStyle name="Style 1938 2 8" xfId="49933" xr:uid="{00000000-0005-0000-0000-0000FA8D0000}"/>
    <cellStyle name="Style 1938 2 9" xfId="54832" xr:uid="{00000000-0005-0000-0000-0000FB8D0000}"/>
    <cellStyle name="Style 1938 3" xfId="38100" xr:uid="{00000000-0005-0000-0000-0000FC8D0000}"/>
    <cellStyle name="Style 1938 4" xfId="35651" xr:uid="{00000000-0005-0000-0000-0000FD8D0000}"/>
    <cellStyle name="Style 1938 5" xfId="33202" xr:uid="{00000000-0005-0000-0000-0000FE8D0000}"/>
    <cellStyle name="Style 1938 6" xfId="30753" xr:uid="{00000000-0005-0000-0000-0000FF8D0000}"/>
    <cellStyle name="Style 1938 7" xfId="28304" xr:uid="{00000000-0005-0000-0000-0000008E0000}"/>
    <cellStyle name="Style 1938 8" xfId="23404" xr:uid="{00000000-0005-0000-0000-0000018E0000}"/>
    <cellStyle name="Style 1938 9" xfId="18505" xr:uid="{00000000-0005-0000-0000-0000028E0000}"/>
    <cellStyle name="Style 1939" xfId="43321" xr:uid="{00000000-0005-0000-0000-0000038E0000}"/>
    <cellStyle name="Style 1939 10" xfId="13605" xr:uid="{00000000-0005-0000-0000-0000048E0000}"/>
    <cellStyle name="Style 1939 11" xfId="8650" xr:uid="{00000000-0005-0000-0000-0000058E0000}"/>
    <cellStyle name="Style 1939 12" xfId="3694" xr:uid="{00000000-0005-0000-0000-0000068E0000}"/>
    <cellStyle name="Style 1939 13" xfId="47484" xr:uid="{00000000-0005-0000-0000-0000078E0000}"/>
    <cellStyle name="Style 1939 14" xfId="52383" xr:uid="{00000000-0005-0000-0000-0000088E0000}"/>
    <cellStyle name="Style 1939 15" xfId="58595" xr:uid="{00000000-0005-0000-0000-0000098E0000}"/>
    <cellStyle name="Style 1939 2" xfId="40548" xr:uid="{00000000-0005-0000-0000-00000A8E0000}"/>
    <cellStyle name="Style 1939 2 2" xfId="25852" xr:uid="{00000000-0005-0000-0000-00000B8E0000}"/>
    <cellStyle name="Style 1939 2 3" xfId="20953" xr:uid="{00000000-0005-0000-0000-00000C8E0000}"/>
    <cellStyle name="Style 1939 2 4" xfId="16054" xr:uid="{00000000-0005-0000-0000-00000D8E0000}"/>
    <cellStyle name="Style 1939 2 5" xfId="11155" xr:uid="{00000000-0005-0000-0000-00000E8E0000}"/>
    <cellStyle name="Style 1939 2 6" xfId="6199" xr:uid="{00000000-0005-0000-0000-00000F8E0000}"/>
    <cellStyle name="Style 1939 2 7" xfId="1244" xr:uid="{00000000-0005-0000-0000-0000108E0000}"/>
    <cellStyle name="Style 1939 2 8" xfId="49934" xr:uid="{00000000-0005-0000-0000-0000118E0000}"/>
    <cellStyle name="Style 1939 2 9" xfId="54833" xr:uid="{00000000-0005-0000-0000-0000128E0000}"/>
    <cellStyle name="Style 1939 3" xfId="38099" xr:uid="{00000000-0005-0000-0000-0000138E0000}"/>
    <cellStyle name="Style 1939 4" xfId="35650" xr:uid="{00000000-0005-0000-0000-0000148E0000}"/>
    <cellStyle name="Style 1939 5" xfId="33201" xr:uid="{00000000-0005-0000-0000-0000158E0000}"/>
    <cellStyle name="Style 1939 6" xfId="30752" xr:uid="{00000000-0005-0000-0000-0000168E0000}"/>
    <cellStyle name="Style 1939 7" xfId="28303" xr:uid="{00000000-0005-0000-0000-0000178E0000}"/>
    <cellStyle name="Style 1939 8" xfId="23403" xr:uid="{00000000-0005-0000-0000-0000188E0000}"/>
    <cellStyle name="Style 1939 9" xfId="18504" xr:uid="{00000000-0005-0000-0000-0000198E0000}"/>
    <cellStyle name="Style 194" xfId="43320" xr:uid="{00000000-0005-0000-0000-00001A8E0000}"/>
    <cellStyle name="Style 194 10" xfId="13604" xr:uid="{00000000-0005-0000-0000-00001B8E0000}"/>
    <cellStyle name="Style 194 11" xfId="8649" xr:uid="{00000000-0005-0000-0000-00001C8E0000}"/>
    <cellStyle name="Style 194 12" xfId="3693" xr:uid="{00000000-0005-0000-0000-00001D8E0000}"/>
    <cellStyle name="Style 194 13" xfId="47485" xr:uid="{00000000-0005-0000-0000-00001E8E0000}"/>
    <cellStyle name="Style 194 14" xfId="52384" xr:uid="{00000000-0005-0000-0000-00001F8E0000}"/>
    <cellStyle name="Style 194 15" xfId="58596" xr:uid="{00000000-0005-0000-0000-0000208E0000}"/>
    <cellStyle name="Style 194 2" xfId="40547" xr:uid="{00000000-0005-0000-0000-0000218E0000}"/>
    <cellStyle name="Style 194 2 2" xfId="25851" xr:uid="{00000000-0005-0000-0000-0000228E0000}"/>
    <cellStyle name="Style 194 2 3" xfId="20952" xr:uid="{00000000-0005-0000-0000-0000238E0000}"/>
    <cellStyle name="Style 194 2 4" xfId="16053" xr:uid="{00000000-0005-0000-0000-0000248E0000}"/>
    <cellStyle name="Style 194 2 5" xfId="11154" xr:uid="{00000000-0005-0000-0000-0000258E0000}"/>
    <cellStyle name="Style 194 2 6" xfId="6198" xr:uid="{00000000-0005-0000-0000-0000268E0000}"/>
    <cellStyle name="Style 194 2 7" xfId="1243" xr:uid="{00000000-0005-0000-0000-0000278E0000}"/>
    <cellStyle name="Style 194 2 8" xfId="49935" xr:uid="{00000000-0005-0000-0000-0000288E0000}"/>
    <cellStyle name="Style 194 2 9" xfId="54834" xr:uid="{00000000-0005-0000-0000-0000298E0000}"/>
    <cellStyle name="Style 194 3" xfId="38098" xr:uid="{00000000-0005-0000-0000-00002A8E0000}"/>
    <cellStyle name="Style 194 4" xfId="35649" xr:uid="{00000000-0005-0000-0000-00002B8E0000}"/>
    <cellStyle name="Style 194 5" xfId="33200" xr:uid="{00000000-0005-0000-0000-00002C8E0000}"/>
    <cellStyle name="Style 194 6" xfId="30751" xr:uid="{00000000-0005-0000-0000-00002D8E0000}"/>
    <cellStyle name="Style 194 7" xfId="28302" xr:uid="{00000000-0005-0000-0000-00002E8E0000}"/>
    <cellStyle name="Style 194 8" xfId="23402" xr:uid="{00000000-0005-0000-0000-00002F8E0000}"/>
    <cellStyle name="Style 194 9" xfId="18503" xr:uid="{00000000-0005-0000-0000-0000308E0000}"/>
    <cellStyle name="Style 1940" xfId="43319" xr:uid="{00000000-0005-0000-0000-0000318E0000}"/>
    <cellStyle name="Style 1940 10" xfId="13603" xr:uid="{00000000-0005-0000-0000-0000328E0000}"/>
    <cellStyle name="Style 1940 11" xfId="8648" xr:uid="{00000000-0005-0000-0000-0000338E0000}"/>
    <cellStyle name="Style 1940 12" xfId="3692" xr:uid="{00000000-0005-0000-0000-0000348E0000}"/>
    <cellStyle name="Style 1940 13" xfId="47486" xr:uid="{00000000-0005-0000-0000-0000358E0000}"/>
    <cellStyle name="Style 1940 14" xfId="52385" xr:uid="{00000000-0005-0000-0000-0000368E0000}"/>
    <cellStyle name="Style 1940 15" xfId="58597" xr:uid="{00000000-0005-0000-0000-0000378E0000}"/>
    <cellStyle name="Style 1940 2" xfId="40546" xr:uid="{00000000-0005-0000-0000-0000388E0000}"/>
    <cellStyle name="Style 1940 2 2" xfId="25850" xr:uid="{00000000-0005-0000-0000-0000398E0000}"/>
    <cellStyle name="Style 1940 2 3" xfId="20951" xr:uid="{00000000-0005-0000-0000-00003A8E0000}"/>
    <cellStyle name="Style 1940 2 4" xfId="16052" xr:uid="{00000000-0005-0000-0000-00003B8E0000}"/>
    <cellStyle name="Style 1940 2 5" xfId="11153" xr:uid="{00000000-0005-0000-0000-00003C8E0000}"/>
    <cellStyle name="Style 1940 2 6" xfId="6197" xr:uid="{00000000-0005-0000-0000-00003D8E0000}"/>
    <cellStyle name="Style 1940 2 7" xfId="1242" xr:uid="{00000000-0005-0000-0000-00003E8E0000}"/>
    <cellStyle name="Style 1940 2 8" xfId="49936" xr:uid="{00000000-0005-0000-0000-00003F8E0000}"/>
    <cellStyle name="Style 1940 2 9" xfId="54835" xr:uid="{00000000-0005-0000-0000-0000408E0000}"/>
    <cellStyle name="Style 1940 3" xfId="38097" xr:uid="{00000000-0005-0000-0000-0000418E0000}"/>
    <cellStyle name="Style 1940 4" xfId="35648" xr:uid="{00000000-0005-0000-0000-0000428E0000}"/>
    <cellStyle name="Style 1940 5" xfId="33199" xr:uid="{00000000-0005-0000-0000-0000438E0000}"/>
    <cellStyle name="Style 1940 6" xfId="30750" xr:uid="{00000000-0005-0000-0000-0000448E0000}"/>
    <cellStyle name="Style 1940 7" xfId="28301" xr:uid="{00000000-0005-0000-0000-0000458E0000}"/>
    <cellStyle name="Style 1940 8" xfId="23401" xr:uid="{00000000-0005-0000-0000-0000468E0000}"/>
    <cellStyle name="Style 1940 9" xfId="18502" xr:uid="{00000000-0005-0000-0000-0000478E0000}"/>
    <cellStyle name="Style 1941" xfId="43318" xr:uid="{00000000-0005-0000-0000-0000488E0000}"/>
    <cellStyle name="Style 1941 10" xfId="13602" xr:uid="{00000000-0005-0000-0000-0000498E0000}"/>
    <cellStyle name="Style 1941 11" xfId="8647" xr:uid="{00000000-0005-0000-0000-00004A8E0000}"/>
    <cellStyle name="Style 1941 12" xfId="3691" xr:uid="{00000000-0005-0000-0000-00004B8E0000}"/>
    <cellStyle name="Style 1941 13" xfId="47487" xr:uid="{00000000-0005-0000-0000-00004C8E0000}"/>
    <cellStyle name="Style 1941 14" xfId="52386" xr:uid="{00000000-0005-0000-0000-00004D8E0000}"/>
    <cellStyle name="Style 1941 15" xfId="58598" xr:uid="{00000000-0005-0000-0000-00004E8E0000}"/>
    <cellStyle name="Style 1941 2" xfId="40545" xr:uid="{00000000-0005-0000-0000-00004F8E0000}"/>
    <cellStyle name="Style 1941 2 2" xfId="25849" xr:uid="{00000000-0005-0000-0000-0000508E0000}"/>
    <cellStyle name="Style 1941 2 3" xfId="20950" xr:uid="{00000000-0005-0000-0000-0000518E0000}"/>
    <cellStyle name="Style 1941 2 4" xfId="16051" xr:uid="{00000000-0005-0000-0000-0000528E0000}"/>
    <cellStyle name="Style 1941 2 5" xfId="11152" xr:uid="{00000000-0005-0000-0000-0000538E0000}"/>
    <cellStyle name="Style 1941 2 6" xfId="6196" xr:uid="{00000000-0005-0000-0000-0000548E0000}"/>
    <cellStyle name="Style 1941 2 7" xfId="1241" xr:uid="{00000000-0005-0000-0000-0000558E0000}"/>
    <cellStyle name="Style 1941 2 8" xfId="49937" xr:uid="{00000000-0005-0000-0000-0000568E0000}"/>
    <cellStyle name="Style 1941 2 9" xfId="54836" xr:uid="{00000000-0005-0000-0000-0000578E0000}"/>
    <cellStyle name="Style 1941 3" xfId="38096" xr:uid="{00000000-0005-0000-0000-0000588E0000}"/>
    <cellStyle name="Style 1941 4" xfId="35647" xr:uid="{00000000-0005-0000-0000-0000598E0000}"/>
    <cellStyle name="Style 1941 5" xfId="33198" xr:uid="{00000000-0005-0000-0000-00005A8E0000}"/>
    <cellStyle name="Style 1941 6" xfId="30749" xr:uid="{00000000-0005-0000-0000-00005B8E0000}"/>
    <cellStyle name="Style 1941 7" xfId="28300" xr:uid="{00000000-0005-0000-0000-00005C8E0000}"/>
    <cellStyle name="Style 1941 8" xfId="23400" xr:uid="{00000000-0005-0000-0000-00005D8E0000}"/>
    <cellStyle name="Style 1941 9" xfId="18501" xr:uid="{00000000-0005-0000-0000-00005E8E0000}"/>
    <cellStyle name="Style 1942" xfId="43317" xr:uid="{00000000-0005-0000-0000-00005F8E0000}"/>
    <cellStyle name="Style 1942 10" xfId="13601" xr:uid="{00000000-0005-0000-0000-0000608E0000}"/>
    <cellStyle name="Style 1942 11" xfId="8646" xr:uid="{00000000-0005-0000-0000-0000618E0000}"/>
    <cellStyle name="Style 1942 12" xfId="3690" xr:uid="{00000000-0005-0000-0000-0000628E0000}"/>
    <cellStyle name="Style 1942 13" xfId="47488" xr:uid="{00000000-0005-0000-0000-0000638E0000}"/>
    <cellStyle name="Style 1942 14" xfId="52387" xr:uid="{00000000-0005-0000-0000-0000648E0000}"/>
    <cellStyle name="Style 1942 15" xfId="58599" xr:uid="{00000000-0005-0000-0000-0000658E0000}"/>
    <cellStyle name="Style 1942 2" xfId="40544" xr:uid="{00000000-0005-0000-0000-0000668E0000}"/>
    <cellStyle name="Style 1942 2 2" xfId="25848" xr:uid="{00000000-0005-0000-0000-0000678E0000}"/>
    <cellStyle name="Style 1942 2 3" xfId="20949" xr:uid="{00000000-0005-0000-0000-0000688E0000}"/>
    <cellStyle name="Style 1942 2 4" xfId="16050" xr:uid="{00000000-0005-0000-0000-0000698E0000}"/>
    <cellStyle name="Style 1942 2 5" xfId="11151" xr:uid="{00000000-0005-0000-0000-00006A8E0000}"/>
    <cellStyle name="Style 1942 2 6" xfId="6195" xr:uid="{00000000-0005-0000-0000-00006B8E0000}"/>
    <cellStyle name="Style 1942 2 7" xfId="1240" xr:uid="{00000000-0005-0000-0000-00006C8E0000}"/>
    <cellStyle name="Style 1942 2 8" xfId="49938" xr:uid="{00000000-0005-0000-0000-00006D8E0000}"/>
    <cellStyle name="Style 1942 2 9" xfId="54837" xr:uid="{00000000-0005-0000-0000-00006E8E0000}"/>
    <cellStyle name="Style 1942 3" xfId="38095" xr:uid="{00000000-0005-0000-0000-00006F8E0000}"/>
    <cellStyle name="Style 1942 4" xfId="35646" xr:uid="{00000000-0005-0000-0000-0000708E0000}"/>
    <cellStyle name="Style 1942 5" xfId="33197" xr:uid="{00000000-0005-0000-0000-0000718E0000}"/>
    <cellStyle name="Style 1942 6" xfId="30748" xr:uid="{00000000-0005-0000-0000-0000728E0000}"/>
    <cellStyle name="Style 1942 7" xfId="28299" xr:uid="{00000000-0005-0000-0000-0000738E0000}"/>
    <cellStyle name="Style 1942 8" xfId="23399" xr:uid="{00000000-0005-0000-0000-0000748E0000}"/>
    <cellStyle name="Style 1942 9" xfId="18500" xr:uid="{00000000-0005-0000-0000-0000758E0000}"/>
    <cellStyle name="Style 1943" xfId="43316" xr:uid="{00000000-0005-0000-0000-0000768E0000}"/>
    <cellStyle name="Style 1943 10" xfId="13600" xr:uid="{00000000-0005-0000-0000-0000778E0000}"/>
    <cellStyle name="Style 1943 11" xfId="8645" xr:uid="{00000000-0005-0000-0000-0000788E0000}"/>
    <cellStyle name="Style 1943 12" xfId="3689" xr:uid="{00000000-0005-0000-0000-0000798E0000}"/>
    <cellStyle name="Style 1943 13" xfId="47489" xr:uid="{00000000-0005-0000-0000-00007A8E0000}"/>
    <cellStyle name="Style 1943 14" xfId="52388" xr:uid="{00000000-0005-0000-0000-00007B8E0000}"/>
    <cellStyle name="Style 1943 15" xfId="58600" xr:uid="{00000000-0005-0000-0000-00007C8E0000}"/>
    <cellStyle name="Style 1943 2" xfId="40543" xr:uid="{00000000-0005-0000-0000-00007D8E0000}"/>
    <cellStyle name="Style 1943 2 2" xfId="25847" xr:uid="{00000000-0005-0000-0000-00007E8E0000}"/>
    <cellStyle name="Style 1943 2 3" xfId="20948" xr:uid="{00000000-0005-0000-0000-00007F8E0000}"/>
    <cellStyle name="Style 1943 2 4" xfId="16049" xr:uid="{00000000-0005-0000-0000-0000808E0000}"/>
    <cellStyle name="Style 1943 2 5" xfId="11150" xr:uid="{00000000-0005-0000-0000-0000818E0000}"/>
    <cellStyle name="Style 1943 2 6" xfId="6194" xr:uid="{00000000-0005-0000-0000-0000828E0000}"/>
    <cellStyle name="Style 1943 2 7" xfId="1239" xr:uid="{00000000-0005-0000-0000-0000838E0000}"/>
    <cellStyle name="Style 1943 2 8" xfId="49939" xr:uid="{00000000-0005-0000-0000-0000848E0000}"/>
    <cellStyle name="Style 1943 2 9" xfId="54838" xr:uid="{00000000-0005-0000-0000-0000858E0000}"/>
    <cellStyle name="Style 1943 3" xfId="38094" xr:uid="{00000000-0005-0000-0000-0000868E0000}"/>
    <cellStyle name="Style 1943 4" xfId="35645" xr:uid="{00000000-0005-0000-0000-0000878E0000}"/>
    <cellStyle name="Style 1943 5" xfId="33196" xr:uid="{00000000-0005-0000-0000-0000888E0000}"/>
    <cellStyle name="Style 1943 6" xfId="30747" xr:uid="{00000000-0005-0000-0000-0000898E0000}"/>
    <cellStyle name="Style 1943 7" xfId="28298" xr:uid="{00000000-0005-0000-0000-00008A8E0000}"/>
    <cellStyle name="Style 1943 8" xfId="23398" xr:uid="{00000000-0005-0000-0000-00008B8E0000}"/>
    <cellStyle name="Style 1943 9" xfId="18499" xr:uid="{00000000-0005-0000-0000-00008C8E0000}"/>
    <cellStyle name="Style 1944" xfId="43315" xr:uid="{00000000-0005-0000-0000-00008D8E0000}"/>
    <cellStyle name="Style 1944 10" xfId="13599" xr:uid="{00000000-0005-0000-0000-00008E8E0000}"/>
    <cellStyle name="Style 1944 11" xfId="8644" xr:uid="{00000000-0005-0000-0000-00008F8E0000}"/>
    <cellStyle name="Style 1944 12" xfId="3688" xr:uid="{00000000-0005-0000-0000-0000908E0000}"/>
    <cellStyle name="Style 1944 13" xfId="47490" xr:uid="{00000000-0005-0000-0000-0000918E0000}"/>
    <cellStyle name="Style 1944 14" xfId="52389" xr:uid="{00000000-0005-0000-0000-0000928E0000}"/>
    <cellStyle name="Style 1944 15" xfId="58601" xr:uid="{00000000-0005-0000-0000-0000938E0000}"/>
    <cellStyle name="Style 1944 2" xfId="40542" xr:uid="{00000000-0005-0000-0000-0000948E0000}"/>
    <cellStyle name="Style 1944 2 2" xfId="25846" xr:uid="{00000000-0005-0000-0000-0000958E0000}"/>
    <cellStyle name="Style 1944 2 3" xfId="20947" xr:uid="{00000000-0005-0000-0000-0000968E0000}"/>
    <cellStyle name="Style 1944 2 4" xfId="16048" xr:uid="{00000000-0005-0000-0000-0000978E0000}"/>
    <cellStyle name="Style 1944 2 5" xfId="11149" xr:uid="{00000000-0005-0000-0000-0000988E0000}"/>
    <cellStyle name="Style 1944 2 6" xfId="6193" xr:uid="{00000000-0005-0000-0000-0000998E0000}"/>
    <cellStyle name="Style 1944 2 7" xfId="1238" xr:uid="{00000000-0005-0000-0000-00009A8E0000}"/>
    <cellStyle name="Style 1944 2 8" xfId="49940" xr:uid="{00000000-0005-0000-0000-00009B8E0000}"/>
    <cellStyle name="Style 1944 2 9" xfId="54839" xr:uid="{00000000-0005-0000-0000-00009C8E0000}"/>
    <cellStyle name="Style 1944 3" xfId="38093" xr:uid="{00000000-0005-0000-0000-00009D8E0000}"/>
    <cellStyle name="Style 1944 4" xfId="35644" xr:uid="{00000000-0005-0000-0000-00009E8E0000}"/>
    <cellStyle name="Style 1944 5" xfId="33195" xr:uid="{00000000-0005-0000-0000-00009F8E0000}"/>
    <cellStyle name="Style 1944 6" xfId="30746" xr:uid="{00000000-0005-0000-0000-0000A08E0000}"/>
    <cellStyle name="Style 1944 7" xfId="28297" xr:uid="{00000000-0005-0000-0000-0000A18E0000}"/>
    <cellStyle name="Style 1944 8" xfId="23397" xr:uid="{00000000-0005-0000-0000-0000A28E0000}"/>
    <cellStyle name="Style 1944 9" xfId="18498" xr:uid="{00000000-0005-0000-0000-0000A38E0000}"/>
    <cellStyle name="Style 1945" xfId="43314" xr:uid="{00000000-0005-0000-0000-0000A48E0000}"/>
    <cellStyle name="Style 1945 10" xfId="13598" xr:uid="{00000000-0005-0000-0000-0000A58E0000}"/>
    <cellStyle name="Style 1945 11" xfId="8643" xr:uid="{00000000-0005-0000-0000-0000A68E0000}"/>
    <cellStyle name="Style 1945 12" xfId="3687" xr:uid="{00000000-0005-0000-0000-0000A78E0000}"/>
    <cellStyle name="Style 1945 13" xfId="47491" xr:uid="{00000000-0005-0000-0000-0000A88E0000}"/>
    <cellStyle name="Style 1945 14" xfId="52390" xr:uid="{00000000-0005-0000-0000-0000A98E0000}"/>
    <cellStyle name="Style 1945 15" xfId="58602" xr:uid="{00000000-0005-0000-0000-0000AA8E0000}"/>
    <cellStyle name="Style 1945 2" xfId="40541" xr:uid="{00000000-0005-0000-0000-0000AB8E0000}"/>
    <cellStyle name="Style 1945 2 2" xfId="25845" xr:uid="{00000000-0005-0000-0000-0000AC8E0000}"/>
    <cellStyle name="Style 1945 2 3" xfId="20946" xr:uid="{00000000-0005-0000-0000-0000AD8E0000}"/>
    <cellStyle name="Style 1945 2 4" xfId="16047" xr:uid="{00000000-0005-0000-0000-0000AE8E0000}"/>
    <cellStyle name="Style 1945 2 5" xfId="11148" xr:uid="{00000000-0005-0000-0000-0000AF8E0000}"/>
    <cellStyle name="Style 1945 2 6" xfId="6192" xr:uid="{00000000-0005-0000-0000-0000B08E0000}"/>
    <cellStyle name="Style 1945 2 7" xfId="1237" xr:uid="{00000000-0005-0000-0000-0000B18E0000}"/>
    <cellStyle name="Style 1945 2 8" xfId="49941" xr:uid="{00000000-0005-0000-0000-0000B28E0000}"/>
    <cellStyle name="Style 1945 2 9" xfId="54840" xr:uid="{00000000-0005-0000-0000-0000B38E0000}"/>
    <cellStyle name="Style 1945 3" xfId="38092" xr:uid="{00000000-0005-0000-0000-0000B48E0000}"/>
    <cellStyle name="Style 1945 4" xfId="35643" xr:uid="{00000000-0005-0000-0000-0000B58E0000}"/>
    <cellStyle name="Style 1945 5" xfId="33194" xr:uid="{00000000-0005-0000-0000-0000B68E0000}"/>
    <cellStyle name="Style 1945 6" xfId="30745" xr:uid="{00000000-0005-0000-0000-0000B78E0000}"/>
    <cellStyle name="Style 1945 7" xfId="28296" xr:uid="{00000000-0005-0000-0000-0000B88E0000}"/>
    <cellStyle name="Style 1945 8" xfId="23396" xr:uid="{00000000-0005-0000-0000-0000B98E0000}"/>
    <cellStyle name="Style 1945 9" xfId="18497" xr:uid="{00000000-0005-0000-0000-0000BA8E0000}"/>
    <cellStyle name="Style 1946" xfId="43313" xr:uid="{00000000-0005-0000-0000-0000BB8E0000}"/>
    <cellStyle name="Style 1946 10" xfId="13597" xr:uid="{00000000-0005-0000-0000-0000BC8E0000}"/>
    <cellStyle name="Style 1946 11" xfId="8642" xr:uid="{00000000-0005-0000-0000-0000BD8E0000}"/>
    <cellStyle name="Style 1946 12" xfId="3686" xr:uid="{00000000-0005-0000-0000-0000BE8E0000}"/>
    <cellStyle name="Style 1946 13" xfId="47492" xr:uid="{00000000-0005-0000-0000-0000BF8E0000}"/>
    <cellStyle name="Style 1946 14" xfId="52391" xr:uid="{00000000-0005-0000-0000-0000C08E0000}"/>
    <cellStyle name="Style 1946 15" xfId="58603" xr:uid="{00000000-0005-0000-0000-0000C18E0000}"/>
    <cellStyle name="Style 1946 2" xfId="40540" xr:uid="{00000000-0005-0000-0000-0000C28E0000}"/>
    <cellStyle name="Style 1946 2 2" xfId="25844" xr:uid="{00000000-0005-0000-0000-0000C38E0000}"/>
    <cellStyle name="Style 1946 2 3" xfId="20945" xr:uid="{00000000-0005-0000-0000-0000C48E0000}"/>
    <cellStyle name="Style 1946 2 4" xfId="16046" xr:uid="{00000000-0005-0000-0000-0000C58E0000}"/>
    <cellStyle name="Style 1946 2 5" xfId="11147" xr:uid="{00000000-0005-0000-0000-0000C68E0000}"/>
    <cellStyle name="Style 1946 2 6" xfId="6191" xr:uid="{00000000-0005-0000-0000-0000C78E0000}"/>
    <cellStyle name="Style 1946 2 7" xfId="1236" xr:uid="{00000000-0005-0000-0000-0000C88E0000}"/>
    <cellStyle name="Style 1946 2 8" xfId="49942" xr:uid="{00000000-0005-0000-0000-0000C98E0000}"/>
    <cellStyle name="Style 1946 2 9" xfId="54841" xr:uid="{00000000-0005-0000-0000-0000CA8E0000}"/>
    <cellStyle name="Style 1946 3" xfId="38091" xr:uid="{00000000-0005-0000-0000-0000CB8E0000}"/>
    <cellStyle name="Style 1946 4" xfId="35642" xr:uid="{00000000-0005-0000-0000-0000CC8E0000}"/>
    <cellStyle name="Style 1946 5" xfId="33193" xr:uid="{00000000-0005-0000-0000-0000CD8E0000}"/>
    <cellStyle name="Style 1946 6" xfId="30744" xr:uid="{00000000-0005-0000-0000-0000CE8E0000}"/>
    <cellStyle name="Style 1946 7" xfId="28295" xr:uid="{00000000-0005-0000-0000-0000CF8E0000}"/>
    <cellStyle name="Style 1946 8" xfId="23395" xr:uid="{00000000-0005-0000-0000-0000D08E0000}"/>
    <cellStyle name="Style 1946 9" xfId="18496" xr:uid="{00000000-0005-0000-0000-0000D18E0000}"/>
    <cellStyle name="Style 1947" xfId="43312" xr:uid="{00000000-0005-0000-0000-0000D28E0000}"/>
    <cellStyle name="Style 1947 10" xfId="13596" xr:uid="{00000000-0005-0000-0000-0000D38E0000}"/>
    <cellStyle name="Style 1947 11" xfId="8641" xr:uid="{00000000-0005-0000-0000-0000D48E0000}"/>
    <cellStyle name="Style 1947 12" xfId="3685" xr:uid="{00000000-0005-0000-0000-0000D58E0000}"/>
    <cellStyle name="Style 1947 13" xfId="47493" xr:uid="{00000000-0005-0000-0000-0000D68E0000}"/>
    <cellStyle name="Style 1947 14" xfId="52392" xr:uid="{00000000-0005-0000-0000-0000D78E0000}"/>
    <cellStyle name="Style 1947 15" xfId="58604" xr:uid="{00000000-0005-0000-0000-0000D88E0000}"/>
    <cellStyle name="Style 1947 2" xfId="40539" xr:uid="{00000000-0005-0000-0000-0000D98E0000}"/>
    <cellStyle name="Style 1947 2 2" xfId="25843" xr:uid="{00000000-0005-0000-0000-0000DA8E0000}"/>
    <cellStyle name="Style 1947 2 3" xfId="20944" xr:uid="{00000000-0005-0000-0000-0000DB8E0000}"/>
    <cellStyle name="Style 1947 2 4" xfId="16045" xr:uid="{00000000-0005-0000-0000-0000DC8E0000}"/>
    <cellStyle name="Style 1947 2 5" xfId="11146" xr:uid="{00000000-0005-0000-0000-0000DD8E0000}"/>
    <cellStyle name="Style 1947 2 6" xfId="6190" xr:uid="{00000000-0005-0000-0000-0000DE8E0000}"/>
    <cellStyle name="Style 1947 2 7" xfId="1235" xr:uid="{00000000-0005-0000-0000-0000DF8E0000}"/>
    <cellStyle name="Style 1947 2 8" xfId="49943" xr:uid="{00000000-0005-0000-0000-0000E08E0000}"/>
    <cellStyle name="Style 1947 2 9" xfId="54842" xr:uid="{00000000-0005-0000-0000-0000E18E0000}"/>
    <cellStyle name="Style 1947 3" xfId="38090" xr:uid="{00000000-0005-0000-0000-0000E28E0000}"/>
    <cellStyle name="Style 1947 4" xfId="35641" xr:uid="{00000000-0005-0000-0000-0000E38E0000}"/>
    <cellStyle name="Style 1947 5" xfId="33192" xr:uid="{00000000-0005-0000-0000-0000E48E0000}"/>
    <cellStyle name="Style 1947 6" xfId="30743" xr:uid="{00000000-0005-0000-0000-0000E58E0000}"/>
    <cellStyle name="Style 1947 7" xfId="28294" xr:uid="{00000000-0005-0000-0000-0000E68E0000}"/>
    <cellStyle name="Style 1947 8" xfId="23394" xr:uid="{00000000-0005-0000-0000-0000E78E0000}"/>
    <cellStyle name="Style 1947 9" xfId="18495" xr:uid="{00000000-0005-0000-0000-0000E88E0000}"/>
    <cellStyle name="Style 1948" xfId="43311" xr:uid="{00000000-0005-0000-0000-0000E98E0000}"/>
    <cellStyle name="Style 1948 10" xfId="13595" xr:uid="{00000000-0005-0000-0000-0000EA8E0000}"/>
    <cellStyle name="Style 1948 11" xfId="8640" xr:uid="{00000000-0005-0000-0000-0000EB8E0000}"/>
    <cellStyle name="Style 1948 12" xfId="3684" xr:uid="{00000000-0005-0000-0000-0000EC8E0000}"/>
    <cellStyle name="Style 1948 13" xfId="47494" xr:uid="{00000000-0005-0000-0000-0000ED8E0000}"/>
    <cellStyle name="Style 1948 14" xfId="52393" xr:uid="{00000000-0005-0000-0000-0000EE8E0000}"/>
    <cellStyle name="Style 1948 15" xfId="58605" xr:uid="{00000000-0005-0000-0000-0000EF8E0000}"/>
    <cellStyle name="Style 1948 2" xfId="40538" xr:uid="{00000000-0005-0000-0000-0000F08E0000}"/>
    <cellStyle name="Style 1948 2 2" xfId="25842" xr:uid="{00000000-0005-0000-0000-0000F18E0000}"/>
    <cellStyle name="Style 1948 2 3" xfId="20943" xr:uid="{00000000-0005-0000-0000-0000F28E0000}"/>
    <cellStyle name="Style 1948 2 4" xfId="16044" xr:uid="{00000000-0005-0000-0000-0000F38E0000}"/>
    <cellStyle name="Style 1948 2 5" xfId="11145" xr:uid="{00000000-0005-0000-0000-0000F48E0000}"/>
    <cellStyle name="Style 1948 2 6" xfId="6189" xr:uid="{00000000-0005-0000-0000-0000F58E0000}"/>
    <cellStyle name="Style 1948 2 7" xfId="1234" xr:uid="{00000000-0005-0000-0000-0000F68E0000}"/>
    <cellStyle name="Style 1948 2 8" xfId="49944" xr:uid="{00000000-0005-0000-0000-0000F78E0000}"/>
    <cellStyle name="Style 1948 2 9" xfId="54843" xr:uid="{00000000-0005-0000-0000-0000F88E0000}"/>
    <cellStyle name="Style 1948 3" xfId="38089" xr:uid="{00000000-0005-0000-0000-0000F98E0000}"/>
    <cellStyle name="Style 1948 4" xfId="35640" xr:uid="{00000000-0005-0000-0000-0000FA8E0000}"/>
    <cellStyle name="Style 1948 5" xfId="33191" xr:uid="{00000000-0005-0000-0000-0000FB8E0000}"/>
    <cellStyle name="Style 1948 6" xfId="30742" xr:uid="{00000000-0005-0000-0000-0000FC8E0000}"/>
    <cellStyle name="Style 1948 7" xfId="28293" xr:uid="{00000000-0005-0000-0000-0000FD8E0000}"/>
    <cellStyle name="Style 1948 8" xfId="23393" xr:uid="{00000000-0005-0000-0000-0000FE8E0000}"/>
    <cellStyle name="Style 1948 9" xfId="18494" xr:uid="{00000000-0005-0000-0000-0000FF8E0000}"/>
    <cellStyle name="Style 1949" xfId="43310" xr:uid="{00000000-0005-0000-0000-0000008F0000}"/>
    <cellStyle name="Style 1949 10" xfId="13594" xr:uid="{00000000-0005-0000-0000-0000018F0000}"/>
    <cellStyle name="Style 1949 11" xfId="8639" xr:uid="{00000000-0005-0000-0000-0000028F0000}"/>
    <cellStyle name="Style 1949 12" xfId="3683" xr:uid="{00000000-0005-0000-0000-0000038F0000}"/>
    <cellStyle name="Style 1949 13" xfId="47495" xr:uid="{00000000-0005-0000-0000-0000048F0000}"/>
    <cellStyle name="Style 1949 14" xfId="52394" xr:uid="{00000000-0005-0000-0000-0000058F0000}"/>
    <cellStyle name="Style 1949 15" xfId="58606" xr:uid="{00000000-0005-0000-0000-0000068F0000}"/>
    <cellStyle name="Style 1949 2" xfId="40537" xr:uid="{00000000-0005-0000-0000-0000078F0000}"/>
    <cellStyle name="Style 1949 2 2" xfId="25841" xr:uid="{00000000-0005-0000-0000-0000088F0000}"/>
    <cellStyle name="Style 1949 2 3" xfId="20942" xr:uid="{00000000-0005-0000-0000-0000098F0000}"/>
    <cellStyle name="Style 1949 2 4" xfId="16043" xr:uid="{00000000-0005-0000-0000-00000A8F0000}"/>
    <cellStyle name="Style 1949 2 5" xfId="11144" xr:uid="{00000000-0005-0000-0000-00000B8F0000}"/>
    <cellStyle name="Style 1949 2 6" xfId="6188" xr:uid="{00000000-0005-0000-0000-00000C8F0000}"/>
    <cellStyle name="Style 1949 2 7" xfId="1233" xr:uid="{00000000-0005-0000-0000-00000D8F0000}"/>
    <cellStyle name="Style 1949 2 8" xfId="49945" xr:uid="{00000000-0005-0000-0000-00000E8F0000}"/>
    <cellStyle name="Style 1949 2 9" xfId="54844" xr:uid="{00000000-0005-0000-0000-00000F8F0000}"/>
    <cellStyle name="Style 1949 3" xfId="38088" xr:uid="{00000000-0005-0000-0000-0000108F0000}"/>
    <cellStyle name="Style 1949 4" xfId="35639" xr:uid="{00000000-0005-0000-0000-0000118F0000}"/>
    <cellStyle name="Style 1949 5" xfId="33190" xr:uid="{00000000-0005-0000-0000-0000128F0000}"/>
    <cellStyle name="Style 1949 6" xfId="30741" xr:uid="{00000000-0005-0000-0000-0000138F0000}"/>
    <cellStyle name="Style 1949 7" xfId="28292" xr:uid="{00000000-0005-0000-0000-0000148F0000}"/>
    <cellStyle name="Style 1949 8" xfId="23392" xr:uid="{00000000-0005-0000-0000-0000158F0000}"/>
    <cellStyle name="Style 1949 9" xfId="18493" xr:uid="{00000000-0005-0000-0000-0000168F0000}"/>
    <cellStyle name="Style 195" xfId="43309" xr:uid="{00000000-0005-0000-0000-0000178F0000}"/>
    <cellStyle name="Style 195 10" xfId="13593" xr:uid="{00000000-0005-0000-0000-0000188F0000}"/>
    <cellStyle name="Style 195 11" xfId="8638" xr:uid="{00000000-0005-0000-0000-0000198F0000}"/>
    <cellStyle name="Style 195 12" xfId="3682" xr:uid="{00000000-0005-0000-0000-00001A8F0000}"/>
    <cellStyle name="Style 195 13" xfId="47496" xr:uid="{00000000-0005-0000-0000-00001B8F0000}"/>
    <cellStyle name="Style 195 14" xfId="52395" xr:uid="{00000000-0005-0000-0000-00001C8F0000}"/>
    <cellStyle name="Style 195 15" xfId="58607" xr:uid="{00000000-0005-0000-0000-00001D8F0000}"/>
    <cellStyle name="Style 195 2" xfId="40536" xr:uid="{00000000-0005-0000-0000-00001E8F0000}"/>
    <cellStyle name="Style 195 2 2" xfId="25840" xr:uid="{00000000-0005-0000-0000-00001F8F0000}"/>
    <cellStyle name="Style 195 2 3" xfId="20941" xr:uid="{00000000-0005-0000-0000-0000208F0000}"/>
    <cellStyle name="Style 195 2 4" xfId="16042" xr:uid="{00000000-0005-0000-0000-0000218F0000}"/>
    <cellStyle name="Style 195 2 5" xfId="11143" xr:uid="{00000000-0005-0000-0000-0000228F0000}"/>
    <cellStyle name="Style 195 2 6" xfId="6187" xr:uid="{00000000-0005-0000-0000-0000238F0000}"/>
    <cellStyle name="Style 195 2 7" xfId="1232" xr:uid="{00000000-0005-0000-0000-0000248F0000}"/>
    <cellStyle name="Style 195 2 8" xfId="49946" xr:uid="{00000000-0005-0000-0000-0000258F0000}"/>
    <cellStyle name="Style 195 2 9" xfId="54845" xr:uid="{00000000-0005-0000-0000-0000268F0000}"/>
    <cellStyle name="Style 195 3" xfId="38087" xr:uid="{00000000-0005-0000-0000-0000278F0000}"/>
    <cellStyle name="Style 195 4" xfId="35638" xr:uid="{00000000-0005-0000-0000-0000288F0000}"/>
    <cellStyle name="Style 195 5" xfId="33189" xr:uid="{00000000-0005-0000-0000-0000298F0000}"/>
    <cellStyle name="Style 195 6" xfId="30740" xr:uid="{00000000-0005-0000-0000-00002A8F0000}"/>
    <cellStyle name="Style 195 7" xfId="28291" xr:uid="{00000000-0005-0000-0000-00002B8F0000}"/>
    <cellStyle name="Style 195 8" xfId="23391" xr:uid="{00000000-0005-0000-0000-00002C8F0000}"/>
    <cellStyle name="Style 195 9" xfId="18492" xr:uid="{00000000-0005-0000-0000-00002D8F0000}"/>
    <cellStyle name="Style 1950" xfId="43308" xr:uid="{00000000-0005-0000-0000-00002E8F0000}"/>
    <cellStyle name="Style 1950 10" xfId="13592" xr:uid="{00000000-0005-0000-0000-00002F8F0000}"/>
    <cellStyle name="Style 1950 11" xfId="8637" xr:uid="{00000000-0005-0000-0000-0000308F0000}"/>
    <cellStyle name="Style 1950 12" xfId="3681" xr:uid="{00000000-0005-0000-0000-0000318F0000}"/>
    <cellStyle name="Style 1950 13" xfId="47497" xr:uid="{00000000-0005-0000-0000-0000328F0000}"/>
    <cellStyle name="Style 1950 14" xfId="52396" xr:uid="{00000000-0005-0000-0000-0000338F0000}"/>
    <cellStyle name="Style 1950 15" xfId="58608" xr:uid="{00000000-0005-0000-0000-0000348F0000}"/>
    <cellStyle name="Style 1950 2" xfId="40535" xr:uid="{00000000-0005-0000-0000-0000358F0000}"/>
    <cellStyle name="Style 1950 2 2" xfId="25839" xr:uid="{00000000-0005-0000-0000-0000368F0000}"/>
    <cellStyle name="Style 1950 2 3" xfId="20940" xr:uid="{00000000-0005-0000-0000-0000378F0000}"/>
    <cellStyle name="Style 1950 2 4" xfId="16041" xr:uid="{00000000-0005-0000-0000-0000388F0000}"/>
    <cellStyle name="Style 1950 2 5" xfId="11142" xr:uid="{00000000-0005-0000-0000-0000398F0000}"/>
    <cellStyle name="Style 1950 2 6" xfId="6186" xr:uid="{00000000-0005-0000-0000-00003A8F0000}"/>
    <cellStyle name="Style 1950 2 7" xfId="1231" xr:uid="{00000000-0005-0000-0000-00003B8F0000}"/>
    <cellStyle name="Style 1950 2 8" xfId="49947" xr:uid="{00000000-0005-0000-0000-00003C8F0000}"/>
    <cellStyle name="Style 1950 2 9" xfId="54846" xr:uid="{00000000-0005-0000-0000-00003D8F0000}"/>
    <cellStyle name="Style 1950 3" xfId="38086" xr:uid="{00000000-0005-0000-0000-00003E8F0000}"/>
    <cellStyle name="Style 1950 4" xfId="35637" xr:uid="{00000000-0005-0000-0000-00003F8F0000}"/>
    <cellStyle name="Style 1950 5" xfId="33188" xr:uid="{00000000-0005-0000-0000-0000408F0000}"/>
    <cellStyle name="Style 1950 6" xfId="30739" xr:uid="{00000000-0005-0000-0000-0000418F0000}"/>
    <cellStyle name="Style 1950 7" xfId="28290" xr:uid="{00000000-0005-0000-0000-0000428F0000}"/>
    <cellStyle name="Style 1950 8" xfId="23390" xr:uid="{00000000-0005-0000-0000-0000438F0000}"/>
    <cellStyle name="Style 1950 9" xfId="18491" xr:uid="{00000000-0005-0000-0000-0000448F0000}"/>
    <cellStyle name="Style 1951" xfId="43307" xr:uid="{00000000-0005-0000-0000-0000458F0000}"/>
    <cellStyle name="Style 1951 10" xfId="13591" xr:uid="{00000000-0005-0000-0000-0000468F0000}"/>
    <cellStyle name="Style 1951 11" xfId="8636" xr:uid="{00000000-0005-0000-0000-0000478F0000}"/>
    <cellStyle name="Style 1951 12" xfId="3680" xr:uid="{00000000-0005-0000-0000-0000488F0000}"/>
    <cellStyle name="Style 1951 13" xfId="47498" xr:uid="{00000000-0005-0000-0000-0000498F0000}"/>
    <cellStyle name="Style 1951 14" xfId="52397" xr:uid="{00000000-0005-0000-0000-00004A8F0000}"/>
    <cellStyle name="Style 1951 15" xfId="58609" xr:uid="{00000000-0005-0000-0000-00004B8F0000}"/>
    <cellStyle name="Style 1951 2" xfId="40534" xr:uid="{00000000-0005-0000-0000-00004C8F0000}"/>
    <cellStyle name="Style 1951 2 2" xfId="25838" xr:uid="{00000000-0005-0000-0000-00004D8F0000}"/>
    <cellStyle name="Style 1951 2 3" xfId="20939" xr:uid="{00000000-0005-0000-0000-00004E8F0000}"/>
    <cellStyle name="Style 1951 2 4" xfId="16040" xr:uid="{00000000-0005-0000-0000-00004F8F0000}"/>
    <cellStyle name="Style 1951 2 5" xfId="11141" xr:uid="{00000000-0005-0000-0000-0000508F0000}"/>
    <cellStyle name="Style 1951 2 6" xfId="6185" xr:uid="{00000000-0005-0000-0000-0000518F0000}"/>
    <cellStyle name="Style 1951 2 7" xfId="1230" xr:uid="{00000000-0005-0000-0000-0000528F0000}"/>
    <cellStyle name="Style 1951 2 8" xfId="49948" xr:uid="{00000000-0005-0000-0000-0000538F0000}"/>
    <cellStyle name="Style 1951 2 9" xfId="54847" xr:uid="{00000000-0005-0000-0000-0000548F0000}"/>
    <cellStyle name="Style 1951 3" xfId="38085" xr:uid="{00000000-0005-0000-0000-0000558F0000}"/>
    <cellStyle name="Style 1951 4" xfId="35636" xr:uid="{00000000-0005-0000-0000-0000568F0000}"/>
    <cellStyle name="Style 1951 5" xfId="33187" xr:uid="{00000000-0005-0000-0000-0000578F0000}"/>
    <cellStyle name="Style 1951 6" xfId="30738" xr:uid="{00000000-0005-0000-0000-0000588F0000}"/>
    <cellStyle name="Style 1951 7" xfId="28289" xr:uid="{00000000-0005-0000-0000-0000598F0000}"/>
    <cellStyle name="Style 1951 8" xfId="23389" xr:uid="{00000000-0005-0000-0000-00005A8F0000}"/>
    <cellStyle name="Style 1951 9" xfId="18490" xr:uid="{00000000-0005-0000-0000-00005B8F0000}"/>
    <cellStyle name="Style 1952" xfId="43306" xr:uid="{00000000-0005-0000-0000-00005C8F0000}"/>
    <cellStyle name="Style 1952 10" xfId="13590" xr:uid="{00000000-0005-0000-0000-00005D8F0000}"/>
    <cellStyle name="Style 1952 11" xfId="8635" xr:uid="{00000000-0005-0000-0000-00005E8F0000}"/>
    <cellStyle name="Style 1952 12" xfId="3679" xr:uid="{00000000-0005-0000-0000-00005F8F0000}"/>
    <cellStyle name="Style 1952 13" xfId="47499" xr:uid="{00000000-0005-0000-0000-0000608F0000}"/>
    <cellStyle name="Style 1952 14" xfId="52398" xr:uid="{00000000-0005-0000-0000-0000618F0000}"/>
    <cellStyle name="Style 1952 15" xfId="58610" xr:uid="{00000000-0005-0000-0000-0000628F0000}"/>
    <cellStyle name="Style 1952 2" xfId="40533" xr:uid="{00000000-0005-0000-0000-0000638F0000}"/>
    <cellStyle name="Style 1952 2 2" xfId="25837" xr:uid="{00000000-0005-0000-0000-0000648F0000}"/>
    <cellStyle name="Style 1952 2 3" xfId="20938" xr:uid="{00000000-0005-0000-0000-0000658F0000}"/>
    <cellStyle name="Style 1952 2 4" xfId="16039" xr:uid="{00000000-0005-0000-0000-0000668F0000}"/>
    <cellStyle name="Style 1952 2 5" xfId="11140" xr:uid="{00000000-0005-0000-0000-0000678F0000}"/>
    <cellStyle name="Style 1952 2 6" xfId="6184" xr:uid="{00000000-0005-0000-0000-0000688F0000}"/>
    <cellStyle name="Style 1952 2 7" xfId="1229" xr:uid="{00000000-0005-0000-0000-0000698F0000}"/>
    <cellStyle name="Style 1952 2 8" xfId="49949" xr:uid="{00000000-0005-0000-0000-00006A8F0000}"/>
    <cellStyle name="Style 1952 2 9" xfId="54848" xr:uid="{00000000-0005-0000-0000-00006B8F0000}"/>
    <cellStyle name="Style 1952 3" xfId="38084" xr:uid="{00000000-0005-0000-0000-00006C8F0000}"/>
    <cellStyle name="Style 1952 4" xfId="35635" xr:uid="{00000000-0005-0000-0000-00006D8F0000}"/>
    <cellStyle name="Style 1952 5" xfId="33186" xr:uid="{00000000-0005-0000-0000-00006E8F0000}"/>
    <cellStyle name="Style 1952 6" xfId="30737" xr:uid="{00000000-0005-0000-0000-00006F8F0000}"/>
    <cellStyle name="Style 1952 7" xfId="28288" xr:uid="{00000000-0005-0000-0000-0000708F0000}"/>
    <cellStyle name="Style 1952 8" xfId="23388" xr:uid="{00000000-0005-0000-0000-0000718F0000}"/>
    <cellStyle name="Style 1952 9" xfId="18489" xr:uid="{00000000-0005-0000-0000-0000728F0000}"/>
    <cellStyle name="Style 1953" xfId="43305" xr:uid="{00000000-0005-0000-0000-0000738F0000}"/>
    <cellStyle name="Style 1953 10" xfId="13589" xr:uid="{00000000-0005-0000-0000-0000748F0000}"/>
    <cellStyle name="Style 1953 11" xfId="8634" xr:uid="{00000000-0005-0000-0000-0000758F0000}"/>
    <cellStyle name="Style 1953 12" xfId="3678" xr:uid="{00000000-0005-0000-0000-0000768F0000}"/>
    <cellStyle name="Style 1953 13" xfId="47500" xr:uid="{00000000-0005-0000-0000-0000778F0000}"/>
    <cellStyle name="Style 1953 14" xfId="52399" xr:uid="{00000000-0005-0000-0000-0000788F0000}"/>
    <cellStyle name="Style 1953 15" xfId="58611" xr:uid="{00000000-0005-0000-0000-0000798F0000}"/>
    <cellStyle name="Style 1953 2" xfId="40532" xr:uid="{00000000-0005-0000-0000-00007A8F0000}"/>
    <cellStyle name="Style 1953 2 2" xfId="25836" xr:uid="{00000000-0005-0000-0000-00007B8F0000}"/>
    <cellStyle name="Style 1953 2 3" xfId="20937" xr:uid="{00000000-0005-0000-0000-00007C8F0000}"/>
    <cellStyle name="Style 1953 2 4" xfId="16038" xr:uid="{00000000-0005-0000-0000-00007D8F0000}"/>
    <cellStyle name="Style 1953 2 5" xfId="11139" xr:uid="{00000000-0005-0000-0000-00007E8F0000}"/>
    <cellStyle name="Style 1953 2 6" xfId="6183" xr:uid="{00000000-0005-0000-0000-00007F8F0000}"/>
    <cellStyle name="Style 1953 2 7" xfId="1228" xr:uid="{00000000-0005-0000-0000-0000808F0000}"/>
    <cellStyle name="Style 1953 2 8" xfId="49950" xr:uid="{00000000-0005-0000-0000-0000818F0000}"/>
    <cellStyle name="Style 1953 2 9" xfId="54849" xr:uid="{00000000-0005-0000-0000-0000828F0000}"/>
    <cellStyle name="Style 1953 3" xfId="38083" xr:uid="{00000000-0005-0000-0000-0000838F0000}"/>
    <cellStyle name="Style 1953 4" xfId="35634" xr:uid="{00000000-0005-0000-0000-0000848F0000}"/>
    <cellStyle name="Style 1953 5" xfId="33185" xr:uid="{00000000-0005-0000-0000-0000858F0000}"/>
    <cellStyle name="Style 1953 6" xfId="30736" xr:uid="{00000000-0005-0000-0000-0000868F0000}"/>
    <cellStyle name="Style 1953 7" xfId="28287" xr:uid="{00000000-0005-0000-0000-0000878F0000}"/>
    <cellStyle name="Style 1953 8" xfId="23387" xr:uid="{00000000-0005-0000-0000-0000888F0000}"/>
    <cellStyle name="Style 1953 9" xfId="18488" xr:uid="{00000000-0005-0000-0000-0000898F0000}"/>
    <cellStyle name="Style 1954" xfId="43304" xr:uid="{00000000-0005-0000-0000-00008A8F0000}"/>
    <cellStyle name="Style 1954 10" xfId="13588" xr:uid="{00000000-0005-0000-0000-00008B8F0000}"/>
    <cellStyle name="Style 1954 11" xfId="8633" xr:uid="{00000000-0005-0000-0000-00008C8F0000}"/>
    <cellStyle name="Style 1954 12" xfId="3677" xr:uid="{00000000-0005-0000-0000-00008D8F0000}"/>
    <cellStyle name="Style 1954 13" xfId="47501" xr:uid="{00000000-0005-0000-0000-00008E8F0000}"/>
    <cellStyle name="Style 1954 14" xfId="52400" xr:uid="{00000000-0005-0000-0000-00008F8F0000}"/>
    <cellStyle name="Style 1954 15" xfId="58612" xr:uid="{00000000-0005-0000-0000-0000908F0000}"/>
    <cellStyle name="Style 1954 2" xfId="40531" xr:uid="{00000000-0005-0000-0000-0000918F0000}"/>
    <cellStyle name="Style 1954 2 2" xfId="25835" xr:uid="{00000000-0005-0000-0000-0000928F0000}"/>
    <cellStyle name="Style 1954 2 3" xfId="20936" xr:uid="{00000000-0005-0000-0000-0000938F0000}"/>
    <cellStyle name="Style 1954 2 4" xfId="16037" xr:uid="{00000000-0005-0000-0000-0000948F0000}"/>
    <cellStyle name="Style 1954 2 5" xfId="11138" xr:uid="{00000000-0005-0000-0000-0000958F0000}"/>
    <cellStyle name="Style 1954 2 6" xfId="6182" xr:uid="{00000000-0005-0000-0000-0000968F0000}"/>
    <cellStyle name="Style 1954 2 7" xfId="1227" xr:uid="{00000000-0005-0000-0000-0000978F0000}"/>
    <cellStyle name="Style 1954 2 8" xfId="49951" xr:uid="{00000000-0005-0000-0000-0000988F0000}"/>
    <cellStyle name="Style 1954 2 9" xfId="54850" xr:uid="{00000000-0005-0000-0000-0000998F0000}"/>
    <cellStyle name="Style 1954 3" xfId="38082" xr:uid="{00000000-0005-0000-0000-00009A8F0000}"/>
    <cellStyle name="Style 1954 4" xfId="35633" xr:uid="{00000000-0005-0000-0000-00009B8F0000}"/>
    <cellStyle name="Style 1954 5" xfId="33184" xr:uid="{00000000-0005-0000-0000-00009C8F0000}"/>
    <cellStyle name="Style 1954 6" xfId="30735" xr:uid="{00000000-0005-0000-0000-00009D8F0000}"/>
    <cellStyle name="Style 1954 7" xfId="28286" xr:uid="{00000000-0005-0000-0000-00009E8F0000}"/>
    <cellStyle name="Style 1954 8" xfId="23386" xr:uid="{00000000-0005-0000-0000-00009F8F0000}"/>
    <cellStyle name="Style 1954 9" xfId="18487" xr:uid="{00000000-0005-0000-0000-0000A08F0000}"/>
    <cellStyle name="Style 1955" xfId="43303" xr:uid="{00000000-0005-0000-0000-0000A18F0000}"/>
    <cellStyle name="Style 1955 10" xfId="13587" xr:uid="{00000000-0005-0000-0000-0000A28F0000}"/>
    <cellStyle name="Style 1955 11" xfId="8632" xr:uid="{00000000-0005-0000-0000-0000A38F0000}"/>
    <cellStyle name="Style 1955 12" xfId="3676" xr:uid="{00000000-0005-0000-0000-0000A48F0000}"/>
    <cellStyle name="Style 1955 13" xfId="47502" xr:uid="{00000000-0005-0000-0000-0000A58F0000}"/>
    <cellStyle name="Style 1955 14" xfId="52401" xr:uid="{00000000-0005-0000-0000-0000A68F0000}"/>
    <cellStyle name="Style 1955 15" xfId="58613" xr:uid="{00000000-0005-0000-0000-0000A78F0000}"/>
    <cellStyle name="Style 1955 2" xfId="40530" xr:uid="{00000000-0005-0000-0000-0000A88F0000}"/>
    <cellStyle name="Style 1955 2 2" xfId="25834" xr:uid="{00000000-0005-0000-0000-0000A98F0000}"/>
    <cellStyle name="Style 1955 2 3" xfId="20935" xr:uid="{00000000-0005-0000-0000-0000AA8F0000}"/>
    <cellStyle name="Style 1955 2 4" xfId="16036" xr:uid="{00000000-0005-0000-0000-0000AB8F0000}"/>
    <cellStyle name="Style 1955 2 5" xfId="11137" xr:uid="{00000000-0005-0000-0000-0000AC8F0000}"/>
    <cellStyle name="Style 1955 2 6" xfId="6181" xr:uid="{00000000-0005-0000-0000-0000AD8F0000}"/>
    <cellStyle name="Style 1955 2 7" xfId="1226" xr:uid="{00000000-0005-0000-0000-0000AE8F0000}"/>
    <cellStyle name="Style 1955 2 8" xfId="49952" xr:uid="{00000000-0005-0000-0000-0000AF8F0000}"/>
    <cellStyle name="Style 1955 2 9" xfId="54851" xr:uid="{00000000-0005-0000-0000-0000B08F0000}"/>
    <cellStyle name="Style 1955 3" xfId="38081" xr:uid="{00000000-0005-0000-0000-0000B18F0000}"/>
    <cellStyle name="Style 1955 4" xfId="35632" xr:uid="{00000000-0005-0000-0000-0000B28F0000}"/>
    <cellStyle name="Style 1955 5" xfId="33183" xr:uid="{00000000-0005-0000-0000-0000B38F0000}"/>
    <cellStyle name="Style 1955 6" xfId="30734" xr:uid="{00000000-0005-0000-0000-0000B48F0000}"/>
    <cellStyle name="Style 1955 7" xfId="28285" xr:uid="{00000000-0005-0000-0000-0000B58F0000}"/>
    <cellStyle name="Style 1955 8" xfId="23385" xr:uid="{00000000-0005-0000-0000-0000B68F0000}"/>
    <cellStyle name="Style 1955 9" xfId="18486" xr:uid="{00000000-0005-0000-0000-0000B78F0000}"/>
    <cellStyle name="Style 1956" xfId="43302" xr:uid="{00000000-0005-0000-0000-0000B88F0000}"/>
    <cellStyle name="Style 1956 10" xfId="13586" xr:uid="{00000000-0005-0000-0000-0000B98F0000}"/>
    <cellStyle name="Style 1956 11" xfId="8631" xr:uid="{00000000-0005-0000-0000-0000BA8F0000}"/>
    <cellStyle name="Style 1956 12" xfId="3675" xr:uid="{00000000-0005-0000-0000-0000BB8F0000}"/>
    <cellStyle name="Style 1956 13" xfId="47503" xr:uid="{00000000-0005-0000-0000-0000BC8F0000}"/>
    <cellStyle name="Style 1956 14" xfId="52402" xr:uid="{00000000-0005-0000-0000-0000BD8F0000}"/>
    <cellStyle name="Style 1956 15" xfId="58614" xr:uid="{00000000-0005-0000-0000-0000BE8F0000}"/>
    <cellStyle name="Style 1956 2" xfId="40529" xr:uid="{00000000-0005-0000-0000-0000BF8F0000}"/>
    <cellStyle name="Style 1956 2 2" xfId="25833" xr:uid="{00000000-0005-0000-0000-0000C08F0000}"/>
    <cellStyle name="Style 1956 2 3" xfId="20934" xr:uid="{00000000-0005-0000-0000-0000C18F0000}"/>
    <cellStyle name="Style 1956 2 4" xfId="16035" xr:uid="{00000000-0005-0000-0000-0000C28F0000}"/>
    <cellStyle name="Style 1956 2 5" xfId="11136" xr:uid="{00000000-0005-0000-0000-0000C38F0000}"/>
    <cellStyle name="Style 1956 2 6" xfId="6180" xr:uid="{00000000-0005-0000-0000-0000C48F0000}"/>
    <cellStyle name="Style 1956 2 7" xfId="1225" xr:uid="{00000000-0005-0000-0000-0000C58F0000}"/>
    <cellStyle name="Style 1956 2 8" xfId="49953" xr:uid="{00000000-0005-0000-0000-0000C68F0000}"/>
    <cellStyle name="Style 1956 2 9" xfId="54852" xr:uid="{00000000-0005-0000-0000-0000C78F0000}"/>
    <cellStyle name="Style 1956 3" xfId="38080" xr:uid="{00000000-0005-0000-0000-0000C88F0000}"/>
    <cellStyle name="Style 1956 4" xfId="35631" xr:uid="{00000000-0005-0000-0000-0000C98F0000}"/>
    <cellStyle name="Style 1956 5" xfId="33182" xr:uid="{00000000-0005-0000-0000-0000CA8F0000}"/>
    <cellStyle name="Style 1956 6" xfId="30733" xr:uid="{00000000-0005-0000-0000-0000CB8F0000}"/>
    <cellStyle name="Style 1956 7" xfId="28284" xr:uid="{00000000-0005-0000-0000-0000CC8F0000}"/>
    <cellStyle name="Style 1956 8" xfId="23384" xr:uid="{00000000-0005-0000-0000-0000CD8F0000}"/>
    <cellStyle name="Style 1956 9" xfId="18485" xr:uid="{00000000-0005-0000-0000-0000CE8F0000}"/>
    <cellStyle name="Style 1957" xfId="43301" xr:uid="{00000000-0005-0000-0000-0000CF8F0000}"/>
    <cellStyle name="Style 1957 10" xfId="13585" xr:uid="{00000000-0005-0000-0000-0000D08F0000}"/>
    <cellStyle name="Style 1957 11" xfId="8630" xr:uid="{00000000-0005-0000-0000-0000D18F0000}"/>
    <cellStyle name="Style 1957 12" xfId="3674" xr:uid="{00000000-0005-0000-0000-0000D28F0000}"/>
    <cellStyle name="Style 1957 13" xfId="47504" xr:uid="{00000000-0005-0000-0000-0000D38F0000}"/>
    <cellStyle name="Style 1957 14" xfId="52403" xr:uid="{00000000-0005-0000-0000-0000D48F0000}"/>
    <cellStyle name="Style 1957 15" xfId="58615" xr:uid="{00000000-0005-0000-0000-0000D58F0000}"/>
    <cellStyle name="Style 1957 2" xfId="40528" xr:uid="{00000000-0005-0000-0000-0000D68F0000}"/>
    <cellStyle name="Style 1957 2 2" xfId="25832" xr:uid="{00000000-0005-0000-0000-0000D78F0000}"/>
    <cellStyle name="Style 1957 2 3" xfId="20933" xr:uid="{00000000-0005-0000-0000-0000D88F0000}"/>
    <cellStyle name="Style 1957 2 4" xfId="16034" xr:uid="{00000000-0005-0000-0000-0000D98F0000}"/>
    <cellStyle name="Style 1957 2 5" xfId="11135" xr:uid="{00000000-0005-0000-0000-0000DA8F0000}"/>
    <cellStyle name="Style 1957 2 6" xfId="6179" xr:uid="{00000000-0005-0000-0000-0000DB8F0000}"/>
    <cellStyle name="Style 1957 2 7" xfId="1224" xr:uid="{00000000-0005-0000-0000-0000DC8F0000}"/>
    <cellStyle name="Style 1957 2 8" xfId="49954" xr:uid="{00000000-0005-0000-0000-0000DD8F0000}"/>
    <cellStyle name="Style 1957 2 9" xfId="54853" xr:uid="{00000000-0005-0000-0000-0000DE8F0000}"/>
    <cellStyle name="Style 1957 3" xfId="38079" xr:uid="{00000000-0005-0000-0000-0000DF8F0000}"/>
    <cellStyle name="Style 1957 4" xfId="35630" xr:uid="{00000000-0005-0000-0000-0000E08F0000}"/>
    <cellStyle name="Style 1957 5" xfId="33181" xr:uid="{00000000-0005-0000-0000-0000E18F0000}"/>
    <cellStyle name="Style 1957 6" xfId="30732" xr:uid="{00000000-0005-0000-0000-0000E28F0000}"/>
    <cellStyle name="Style 1957 7" xfId="28283" xr:uid="{00000000-0005-0000-0000-0000E38F0000}"/>
    <cellStyle name="Style 1957 8" xfId="23383" xr:uid="{00000000-0005-0000-0000-0000E48F0000}"/>
    <cellStyle name="Style 1957 9" xfId="18484" xr:uid="{00000000-0005-0000-0000-0000E58F0000}"/>
    <cellStyle name="Style 1958" xfId="43300" xr:uid="{00000000-0005-0000-0000-0000E68F0000}"/>
    <cellStyle name="Style 1958 10" xfId="13584" xr:uid="{00000000-0005-0000-0000-0000E78F0000}"/>
    <cellStyle name="Style 1958 11" xfId="8629" xr:uid="{00000000-0005-0000-0000-0000E88F0000}"/>
    <cellStyle name="Style 1958 12" xfId="3673" xr:uid="{00000000-0005-0000-0000-0000E98F0000}"/>
    <cellStyle name="Style 1958 13" xfId="47505" xr:uid="{00000000-0005-0000-0000-0000EA8F0000}"/>
    <cellStyle name="Style 1958 14" xfId="52404" xr:uid="{00000000-0005-0000-0000-0000EB8F0000}"/>
    <cellStyle name="Style 1958 15" xfId="58616" xr:uid="{00000000-0005-0000-0000-0000EC8F0000}"/>
    <cellStyle name="Style 1958 2" xfId="40527" xr:uid="{00000000-0005-0000-0000-0000ED8F0000}"/>
    <cellStyle name="Style 1958 2 2" xfId="25831" xr:uid="{00000000-0005-0000-0000-0000EE8F0000}"/>
    <cellStyle name="Style 1958 2 3" xfId="20932" xr:uid="{00000000-0005-0000-0000-0000EF8F0000}"/>
    <cellStyle name="Style 1958 2 4" xfId="16033" xr:uid="{00000000-0005-0000-0000-0000F08F0000}"/>
    <cellStyle name="Style 1958 2 5" xfId="11134" xr:uid="{00000000-0005-0000-0000-0000F18F0000}"/>
    <cellStyle name="Style 1958 2 6" xfId="6178" xr:uid="{00000000-0005-0000-0000-0000F28F0000}"/>
    <cellStyle name="Style 1958 2 7" xfId="1223" xr:uid="{00000000-0005-0000-0000-0000F38F0000}"/>
    <cellStyle name="Style 1958 2 8" xfId="49955" xr:uid="{00000000-0005-0000-0000-0000F48F0000}"/>
    <cellStyle name="Style 1958 2 9" xfId="54854" xr:uid="{00000000-0005-0000-0000-0000F58F0000}"/>
    <cellStyle name="Style 1958 3" xfId="38078" xr:uid="{00000000-0005-0000-0000-0000F68F0000}"/>
    <cellStyle name="Style 1958 4" xfId="35629" xr:uid="{00000000-0005-0000-0000-0000F78F0000}"/>
    <cellStyle name="Style 1958 5" xfId="33180" xr:uid="{00000000-0005-0000-0000-0000F88F0000}"/>
    <cellStyle name="Style 1958 6" xfId="30731" xr:uid="{00000000-0005-0000-0000-0000F98F0000}"/>
    <cellStyle name="Style 1958 7" xfId="28282" xr:uid="{00000000-0005-0000-0000-0000FA8F0000}"/>
    <cellStyle name="Style 1958 8" xfId="23382" xr:uid="{00000000-0005-0000-0000-0000FB8F0000}"/>
    <cellStyle name="Style 1958 9" xfId="18483" xr:uid="{00000000-0005-0000-0000-0000FC8F0000}"/>
    <cellStyle name="Style 1959" xfId="43299" xr:uid="{00000000-0005-0000-0000-0000FD8F0000}"/>
    <cellStyle name="Style 1959 10" xfId="13583" xr:uid="{00000000-0005-0000-0000-0000FE8F0000}"/>
    <cellStyle name="Style 1959 11" xfId="8628" xr:uid="{00000000-0005-0000-0000-0000FF8F0000}"/>
    <cellStyle name="Style 1959 12" xfId="3672" xr:uid="{00000000-0005-0000-0000-000000900000}"/>
    <cellStyle name="Style 1959 13" xfId="47506" xr:uid="{00000000-0005-0000-0000-000001900000}"/>
    <cellStyle name="Style 1959 14" xfId="52405" xr:uid="{00000000-0005-0000-0000-000002900000}"/>
    <cellStyle name="Style 1959 15" xfId="58617" xr:uid="{00000000-0005-0000-0000-000003900000}"/>
    <cellStyle name="Style 1959 2" xfId="40526" xr:uid="{00000000-0005-0000-0000-000004900000}"/>
    <cellStyle name="Style 1959 2 2" xfId="25830" xr:uid="{00000000-0005-0000-0000-000005900000}"/>
    <cellStyle name="Style 1959 2 3" xfId="20931" xr:uid="{00000000-0005-0000-0000-000006900000}"/>
    <cellStyle name="Style 1959 2 4" xfId="16032" xr:uid="{00000000-0005-0000-0000-000007900000}"/>
    <cellStyle name="Style 1959 2 5" xfId="11133" xr:uid="{00000000-0005-0000-0000-000008900000}"/>
    <cellStyle name="Style 1959 2 6" xfId="6177" xr:uid="{00000000-0005-0000-0000-000009900000}"/>
    <cellStyle name="Style 1959 2 7" xfId="1222" xr:uid="{00000000-0005-0000-0000-00000A900000}"/>
    <cellStyle name="Style 1959 2 8" xfId="49956" xr:uid="{00000000-0005-0000-0000-00000B900000}"/>
    <cellStyle name="Style 1959 2 9" xfId="54855" xr:uid="{00000000-0005-0000-0000-00000C900000}"/>
    <cellStyle name="Style 1959 3" xfId="38077" xr:uid="{00000000-0005-0000-0000-00000D900000}"/>
    <cellStyle name="Style 1959 4" xfId="35628" xr:uid="{00000000-0005-0000-0000-00000E900000}"/>
    <cellStyle name="Style 1959 5" xfId="33179" xr:uid="{00000000-0005-0000-0000-00000F900000}"/>
    <cellStyle name="Style 1959 6" xfId="30730" xr:uid="{00000000-0005-0000-0000-000010900000}"/>
    <cellStyle name="Style 1959 7" xfId="28281" xr:uid="{00000000-0005-0000-0000-000011900000}"/>
    <cellStyle name="Style 1959 8" xfId="23381" xr:uid="{00000000-0005-0000-0000-000012900000}"/>
    <cellStyle name="Style 1959 9" xfId="18482" xr:uid="{00000000-0005-0000-0000-000013900000}"/>
    <cellStyle name="Style 196" xfId="43298" xr:uid="{00000000-0005-0000-0000-000014900000}"/>
    <cellStyle name="Style 196 10" xfId="13582" xr:uid="{00000000-0005-0000-0000-000015900000}"/>
    <cellStyle name="Style 196 11" xfId="8627" xr:uid="{00000000-0005-0000-0000-000016900000}"/>
    <cellStyle name="Style 196 12" xfId="3671" xr:uid="{00000000-0005-0000-0000-000017900000}"/>
    <cellStyle name="Style 196 13" xfId="47507" xr:uid="{00000000-0005-0000-0000-000018900000}"/>
    <cellStyle name="Style 196 14" xfId="52406" xr:uid="{00000000-0005-0000-0000-000019900000}"/>
    <cellStyle name="Style 196 15" xfId="58618" xr:uid="{00000000-0005-0000-0000-00001A900000}"/>
    <cellStyle name="Style 196 2" xfId="40525" xr:uid="{00000000-0005-0000-0000-00001B900000}"/>
    <cellStyle name="Style 196 2 2" xfId="25829" xr:uid="{00000000-0005-0000-0000-00001C900000}"/>
    <cellStyle name="Style 196 2 3" xfId="20930" xr:uid="{00000000-0005-0000-0000-00001D900000}"/>
    <cellStyle name="Style 196 2 4" xfId="16031" xr:uid="{00000000-0005-0000-0000-00001E900000}"/>
    <cellStyle name="Style 196 2 5" xfId="11132" xr:uid="{00000000-0005-0000-0000-00001F900000}"/>
    <cellStyle name="Style 196 2 6" xfId="6176" xr:uid="{00000000-0005-0000-0000-000020900000}"/>
    <cellStyle name="Style 196 2 7" xfId="1221" xr:uid="{00000000-0005-0000-0000-000021900000}"/>
    <cellStyle name="Style 196 2 8" xfId="49957" xr:uid="{00000000-0005-0000-0000-000022900000}"/>
    <cellStyle name="Style 196 2 9" xfId="54856" xr:uid="{00000000-0005-0000-0000-000023900000}"/>
    <cellStyle name="Style 196 3" xfId="38076" xr:uid="{00000000-0005-0000-0000-000024900000}"/>
    <cellStyle name="Style 196 4" xfId="35627" xr:uid="{00000000-0005-0000-0000-000025900000}"/>
    <cellStyle name="Style 196 5" xfId="33178" xr:uid="{00000000-0005-0000-0000-000026900000}"/>
    <cellStyle name="Style 196 6" xfId="30729" xr:uid="{00000000-0005-0000-0000-000027900000}"/>
    <cellStyle name="Style 196 7" xfId="28280" xr:uid="{00000000-0005-0000-0000-000028900000}"/>
    <cellStyle name="Style 196 8" xfId="23380" xr:uid="{00000000-0005-0000-0000-000029900000}"/>
    <cellStyle name="Style 196 9" xfId="18481" xr:uid="{00000000-0005-0000-0000-00002A900000}"/>
    <cellStyle name="Style 1960" xfId="43297" xr:uid="{00000000-0005-0000-0000-00002B900000}"/>
    <cellStyle name="Style 1960 10" xfId="13581" xr:uid="{00000000-0005-0000-0000-00002C900000}"/>
    <cellStyle name="Style 1960 11" xfId="8626" xr:uid="{00000000-0005-0000-0000-00002D900000}"/>
    <cellStyle name="Style 1960 12" xfId="3670" xr:uid="{00000000-0005-0000-0000-00002E900000}"/>
    <cellStyle name="Style 1960 13" xfId="47508" xr:uid="{00000000-0005-0000-0000-00002F900000}"/>
    <cellStyle name="Style 1960 14" xfId="52407" xr:uid="{00000000-0005-0000-0000-000030900000}"/>
    <cellStyle name="Style 1960 15" xfId="58619" xr:uid="{00000000-0005-0000-0000-000031900000}"/>
    <cellStyle name="Style 1960 2" xfId="40524" xr:uid="{00000000-0005-0000-0000-000032900000}"/>
    <cellStyle name="Style 1960 2 2" xfId="25828" xr:uid="{00000000-0005-0000-0000-000033900000}"/>
    <cellStyle name="Style 1960 2 3" xfId="20929" xr:uid="{00000000-0005-0000-0000-000034900000}"/>
    <cellStyle name="Style 1960 2 4" xfId="16030" xr:uid="{00000000-0005-0000-0000-000035900000}"/>
    <cellStyle name="Style 1960 2 5" xfId="11131" xr:uid="{00000000-0005-0000-0000-000036900000}"/>
    <cellStyle name="Style 1960 2 6" xfId="6175" xr:uid="{00000000-0005-0000-0000-000037900000}"/>
    <cellStyle name="Style 1960 2 7" xfId="1220" xr:uid="{00000000-0005-0000-0000-000038900000}"/>
    <cellStyle name="Style 1960 2 8" xfId="49958" xr:uid="{00000000-0005-0000-0000-000039900000}"/>
    <cellStyle name="Style 1960 2 9" xfId="54857" xr:uid="{00000000-0005-0000-0000-00003A900000}"/>
    <cellStyle name="Style 1960 3" xfId="38075" xr:uid="{00000000-0005-0000-0000-00003B900000}"/>
    <cellStyle name="Style 1960 4" xfId="35626" xr:uid="{00000000-0005-0000-0000-00003C900000}"/>
    <cellStyle name="Style 1960 5" xfId="33177" xr:uid="{00000000-0005-0000-0000-00003D900000}"/>
    <cellStyle name="Style 1960 6" xfId="30728" xr:uid="{00000000-0005-0000-0000-00003E900000}"/>
    <cellStyle name="Style 1960 7" xfId="28279" xr:uid="{00000000-0005-0000-0000-00003F900000}"/>
    <cellStyle name="Style 1960 8" xfId="23379" xr:uid="{00000000-0005-0000-0000-000040900000}"/>
    <cellStyle name="Style 1960 9" xfId="18480" xr:uid="{00000000-0005-0000-0000-000041900000}"/>
    <cellStyle name="Style 1961" xfId="43296" xr:uid="{00000000-0005-0000-0000-000042900000}"/>
    <cellStyle name="Style 1961 10" xfId="13580" xr:uid="{00000000-0005-0000-0000-000043900000}"/>
    <cellStyle name="Style 1961 11" xfId="8625" xr:uid="{00000000-0005-0000-0000-000044900000}"/>
    <cellStyle name="Style 1961 12" xfId="3669" xr:uid="{00000000-0005-0000-0000-000045900000}"/>
    <cellStyle name="Style 1961 13" xfId="47509" xr:uid="{00000000-0005-0000-0000-000046900000}"/>
    <cellStyle name="Style 1961 14" xfId="52408" xr:uid="{00000000-0005-0000-0000-000047900000}"/>
    <cellStyle name="Style 1961 15" xfId="58620" xr:uid="{00000000-0005-0000-0000-000048900000}"/>
    <cellStyle name="Style 1961 2" xfId="40523" xr:uid="{00000000-0005-0000-0000-000049900000}"/>
    <cellStyle name="Style 1961 2 2" xfId="25827" xr:uid="{00000000-0005-0000-0000-00004A900000}"/>
    <cellStyle name="Style 1961 2 3" xfId="20928" xr:uid="{00000000-0005-0000-0000-00004B900000}"/>
    <cellStyle name="Style 1961 2 4" xfId="16029" xr:uid="{00000000-0005-0000-0000-00004C900000}"/>
    <cellStyle name="Style 1961 2 5" xfId="11130" xr:uid="{00000000-0005-0000-0000-00004D900000}"/>
    <cellStyle name="Style 1961 2 6" xfId="6174" xr:uid="{00000000-0005-0000-0000-00004E900000}"/>
    <cellStyle name="Style 1961 2 7" xfId="1219" xr:uid="{00000000-0005-0000-0000-00004F900000}"/>
    <cellStyle name="Style 1961 2 8" xfId="49959" xr:uid="{00000000-0005-0000-0000-000050900000}"/>
    <cellStyle name="Style 1961 2 9" xfId="54858" xr:uid="{00000000-0005-0000-0000-000051900000}"/>
    <cellStyle name="Style 1961 3" xfId="38074" xr:uid="{00000000-0005-0000-0000-000052900000}"/>
    <cellStyle name="Style 1961 4" xfId="35625" xr:uid="{00000000-0005-0000-0000-000053900000}"/>
    <cellStyle name="Style 1961 5" xfId="33176" xr:uid="{00000000-0005-0000-0000-000054900000}"/>
    <cellStyle name="Style 1961 6" xfId="30727" xr:uid="{00000000-0005-0000-0000-000055900000}"/>
    <cellStyle name="Style 1961 7" xfId="28278" xr:uid="{00000000-0005-0000-0000-000056900000}"/>
    <cellStyle name="Style 1961 8" xfId="23378" xr:uid="{00000000-0005-0000-0000-000057900000}"/>
    <cellStyle name="Style 1961 9" xfId="18479" xr:uid="{00000000-0005-0000-0000-000058900000}"/>
    <cellStyle name="Style 1962" xfId="43295" xr:uid="{00000000-0005-0000-0000-000059900000}"/>
    <cellStyle name="Style 1962 10" xfId="13579" xr:uid="{00000000-0005-0000-0000-00005A900000}"/>
    <cellStyle name="Style 1962 11" xfId="8624" xr:uid="{00000000-0005-0000-0000-00005B900000}"/>
    <cellStyle name="Style 1962 12" xfId="3668" xr:uid="{00000000-0005-0000-0000-00005C900000}"/>
    <cellStyle name="Style 1962 13" xfId="47510" xr:uid="{00000000-0005-0000-0000-00005D900000}"/>
    <cellStyle name="Style 1962 14" xfId="52409" xr:uid="{00000000-0005-0000-0000-00005E900000}"/>
    <cellStyle name="Style 1962 15" xfId="58621" xr:uid="{00000000-0005-0000-0000-00005F900000}"/>
    <cellStyle name="Style 1962 2" xfId="40522" xr:uid="{00000000-0005-0000-0000-000060900000}"/>
    <cellStyle name="Style 1962 2 2" xfId="25826" xr:uid="{00000000-0005-0000-0000-000061900000}"/>
    <cellStyle name="Style 1962 2 3" xfId="20927" xr:uid="{00000000-0005-0000-0000-000062900000}"/>
    <cellStyle name="Style 1962 2 4" xfId="16028" xr:uid="{00000000-0005-0000-0000-000063900000}"/>
    <cellStyle name="Style 1962 2 5" xfId="11129" xr:uid="{00000000-0005-0000-0000-000064900000}"/>
    <cellStyle name="Style 1962 2 6" xfId="6173" xr:uid="{00000000-0005-0000-0000-000065900000}"/>
    <cellStyle name="Style 1962 2 7" xfId="1218" xr:uid="{00000000-0005-0000-0000-000066900000}"/>
    <cellStyle name="Style 1962 2 8" xfId="49960" xr:uid="{00000000-0005-0000-0000-000067900000}"/>
    <cellStyle name="Style 1962 2 9" xfId="54859" xr:uid="{00000000-0005-0000-0000-000068900000}"/>
    <cellStyle name="Style 1962 3" xfId="38073" xr:uid="{00000000-0005-0000-0000-000069900000}"/>
    <cellStyle name="Style 1962 4" xfId="35624" xr:uid="{00000000-0005-0000-0000-00006A900000}"/>
    <cellStyle name="Style 1962 5" xfId="33175" xr:uid="{00000000-0005-0000-0000-00006B900000}"/>
    <cellStyle name="Style 1962 6" xfId="30726" xr:uid="{00000000-0005-0000-0000-00006C900000}"/>
    <cellStyle name="Style 1962 7" xfId="28277" xr:uid="{00000000-0005-0000-0000-00006D900000}"/>
    <cellStyle name="Style 1962 8" xfId="23377" xr:uid="{00000000-0005-0000-0000-00006E900000}"/>
    <cellStyle name="Style 1962 9" xfId="18478" xr:uid="{00000000-0005-0000-0000-00006F900000}"/>
    <cellStyle name="Style 1963" xfId="43294" xr:uid="{00000000-0005-0000-0000-000070900000}"/>
    <cellStyle name="Style 1963 10" xfId="13578" xr:uid="{00000000-0005-0000-0000-000071900000}"/>
    <cellStyle name="Style 1963 11" xfId="8623" xr:uid="{00000000-0005-0000-0000-000072900000}"/>
    <cellStyle name="Style 1963 12" xfId="3667" xr:uid="{00000000-0005-0000-0000-000073900000}"/>
    <cellStyle name="Style 1963 13" xfId="47511" xr:uid="{00000000-0005-0000-0000-000074900000}"/>
    <cellStyle name="Style 1963 14" xfId="52410" xr:uid="{00000000-0005-0000-0000-000075900000}"/>
    <cellStyle name="Style 1963 15" xfId="58622" xr:uid="{00000000-0005-0000-0000-000076900000}"/>
    <cellStyle name="Style 1963 2" xfId="40521" xr:uid="{00000000-0005-0000-0000-000077900000}"/>
    <cellStyle name="Style 1963 2 2" xfId="25825" xr:uid="{00000000-0005-0000-0000-000078900000}"/>
    <cellStyle name="Style 1963 2 3" xfId="20926" xr:uid="{00000000-0005-0000-0000-000079900000}"/>
    <cellStyle name="Style 1963 2 4" xfId="16027" xr:uid="{00000000-0005-0000-0000-00007A900000}"/>
    <cellStyle name="Style 1963 2 5" xfId="11128" xr:uid="{00000000-0005-0000-0000-00007B900000}"/>
    <cellStyle name="Style 1963 2 6" xfId="6172" xr:uid="{00000000-0005-0000-0000-00007C900000}"/>
    <cellStyle name="Style 1963 2 7" xfId="1217" xr:uid="{00000000-0005-0000-0000-00007D900000}"/>
    <cellStyle name="Style 1963 2 8" xfId="49961" xr:uid="{00000000-0005-0000-0000-00007E900000}"/>
    <cellStyle name="Style 1963 2 9" xfId="54860" xr:uid="{00000000-0005-0000-0000-00007F900000}"/>
    <cellStyle name="Style 1963 3" xfId="38072" xr:uid="{00000000-0005-0000-0000-000080900000}"/>
    <cellStyle name="Style 1963 4" xfId="35623" xr:uid="{00000000-0005-0000-0000-000081900000}"/>
    <cellStyle name="Style 1963 5" xfId="33174" xr:uid="{00000000-0005-0000-0000-000082900000}"/>
    <cellStyle name="Style 1963 6" xfId="30725" xr:uid="{00000000-0005-0000-0000-000083900000}"/>
    <cellStyle name="Style 1963 7" xfId="28276" xr:uid="{00000000-0005-0000-0000-000084900000}"/>
    <cellStyle name="Style 1963 8" xfId="23376" xr:uid="{00000000-0005-0000-0000-000085900000}"/>
    <cellStyle name="Style 1963 9" xfId="18477" xr:uid="{00000000-0005-0000-0000-000086900000}"/>
    <cellStyle name="Style 1964" xfId="43293" xr:uid="{00000000-0005-0000-0000-000087900000}"/>
    <cellStyle name="Style 1964 10" xfId="13577" xr:uid="{00000000-0005-0000-0000-000088900000}"/>
    <cellStyle name="Style 1964 11" xfId="8622" xr:uid="{00000000-0005-0000-0000-000089900000}"/>
    <cellStyle name="Style 1964 12" xfId="3666" xr:uid="{00000000-0005-0000-0000-00008A900000}"/>
    <cellStyle name="Style 1964 13" xfId="47512" xr:uid="{00000000-0005-0000-0000-00008B900000}"/>
    <cellStyle name="Style 1964 14" xfId="52411" xr:uid="{00000000-0005-0000-0000-00008C900000}"/>
    <cellStyle name="Style 1964 15" xfId="58623" xr:uid="{00000000-0005-0000-0000-00008D900000}"/>
    <cellStyle name="Style 1964 2" xfId="40520" xr:uid="{00000000-0005-0000-0000-00008E900000}"/>
    <cellStyle name="Style 1964 2 2" xfId="25824" xr:uid="{00000000-0005-0000-0000-00008F900000}"/>
    <cellStyle name="Style 1964 2 3" xfId="20925" xr:uid="{00000000-0005-0000-0000-000090900000}"/>
    <cellStyle name="Style 1964 2 4" xfId="16026" xr:uid="{00000000-0005-0000-0000-000091900000}"/>
    <cellStyle name="Style 1964 2 5" xfId="11127" xr:uid="{00000000-0005-0000-0000-000092900000}"/>
    <cellStyle name="Style 1964 2 6" xfId="6171" xr:uid="{00000000-0005-0000-0000-000093900000}"/>
    <cellStyle name="Style 1964 2 7" xfId="1216" xr:uid="{00000000-0005-0000-0000-000094900000}"/>
    <cellStyle name="Style 1964 2 8" xfId="49962" xr:uid="{00000000-0005-0000-0000-000095900000}"/>
    <cellStyle name="Style 1964 2 9" xfId="54861" xr:uid="{00000000-0005-0000-0000-000096900000}"/>
    <cellStyle name="Style 1964 3" xfId="38071" xr:uid="{00000000-0005-0000-0000-000097900000}"/>
    <cellStyle name="Style 1964 4" xfId="35622" xr:uid="{00000000-0005-0000-0000-000098900000}"/>
    <cellStyle name="Style 1964 5" xfId="33173" xr:uid="{00000000-0005-0000-0000-000099900000}"/>
    <cellStyle name="Style 1964 6" xfId="30724" xr:uid="{00000000-0005-0000-0000-00009A900000}"/>
    <cellStyle name="Style 1964 7" xfId="28275" xr:uid="{00000000-0005-0000-0000-00009B900000}"/>
    <cellStyle name="Style 1964 8" xfId="23375" xr:uid="{00000000-0005-0000-0000-00009C900000}"/>
    <cellStyle name="Style 1964 9" xfId="18476" xr:uid="{00000000-0005-0000-0000-00009D900000}"/>
    <cellStyle name="Style 1965" xfId="43292" xr:uid="{00000000-0005-0000-0000-00009E900000}"/>
    <cellStyle name="Style 1965 10" xfId="13576" xr:uid="{00000000-0005-0000-0000-00009F900000}"/>
    <cellStyle name="Style 1965 11" xfId="8621" xr:uid="{00000000-0005-0000-0000-0000A0900000}"/>
    <cellStyle name="Style 1965 12" xfId="3665" xr:uid="{00000000-0005-0000-0000-0000A1900000}"/>
    <cellStyle name="Style 1965 13" xfId="47513" xr:uid="{00000000-0005-0000-0000-0000A2900000}"/>
    <cellStyle name="Style 1965 14" xfId="52412" xr:uid="{00000000-0005-0000-0000-0000A3900000}"/>
    <cellStyle name="Style 1965 15" xfId="58624" xr:uid="{00000000-0005-0000-0000-0000A4900000}"/>
    <cellStyle name="Style 1965 2" xfId="40519" xr:uid="{00000000-0005-0000-0000-0000A5900000}"/>
    <cellStyle name="Style 1965 2 2" xfId="25823" xr:uid="{00000000-0005-0000-0000-0000A6900000}"/>
    <cellStyle name="Style 1965 2 3" xfId="20924" xr:uid="{00000000-0005-0000-0000-0000A7900000}"/>
    <cellStyle name="Style 1965 2 4" xfId="16025" xr:uid="{00000000-0005-0000-0000-0000A8900000}"/>
    <cellStyle name="Style 1965 2 5" xfId="11126" xr:uid="{00000000-0005-0000-0000-0000A9900000}"/>
    <cellStyle name="Style 1965 2 6" xfId="6170" xr:uid="{00000000-0005-0000-0000-0000AA900000}"/>
    <cellStyle name="Style 1965 2 7" xfId="1215" xr:uid="{00000000-0005-0000-0000-0000AB900000}"/>
    <cellStyle name="Style 1965 2 8" xfId="49963" xr:uid="{00000000-0005-0000-0000-0000AC900000}"/>
    <cellStyle name="Style 1965 2 9" xfId="54862" xr:uid="{00000000-0005-0000-0000-0000AD900000}"/>
    <cellStyle name="Style 1965 3" xfId="38070" xr:uid="{00000000-0005-0000-0000-0000AE900000}"/>
    <cellStyle name="Style 1965 4" xfId="35621" xr:uid="{00000000-0005-0000-0000-0000AF900000}"/>
    <cellStyle name="Style 1965 5" xfId="33172" xr:uid="{00000000-0005-0000-0000-0000B0900000}"/>
    <cellStyle name="Style 1965 6" xfId="30723" xr:uid="{00000000-0005-0000-0000-0000B1900000}"/>
    <cellStyle name="Style 1965 7" xfId="28274" xr:uid="{00000000-0005-0000-0000-0000B2900000}"/>
    <cellStyle name="Style 1965 8" xfId="23374" xr:uid="{00000000-0005-0000-0000-0000B3900000}"/>
    <cellStyle name="Style 1965 9" xfId="18475" xr:uid="{00000000-0005-0000-0000-0000B4900000}"/>
    <cellStyle name="Style 1966" xfId="43291" xr:uid="{00000000-0005-0000-0000-0000B5900000}"/>
    <cellStyle name="Style 1966 10" xfId="13575" xr:uid="{00000000-0005-0000-0000-0000B6900000}"/>
    <cellStyle name="Style 1966 11" xfId="8620" xr:uid="{00000000-0005-0000-0000-0000B7900000}"/>
    <cellStyle name="Style 1966 12" xfId="3664" xr:uid="{00000000-0005-0000-0000-0000B8900000}"/>
    <cellStyle name="Style 1966 13" xfId="47514" xr:uid="{00000000-0005-0000-0000-0000B9900000}"/>
    <cellStyle name="Style 1966 14" xfId="52413" xr:uid="{00000000-0005-0000-0000-0000BA900000}"/>
    <cellStyle name="Style 1966 15" xfId="58625" xr:uid="{00000000-0005-0000-0000-0000BB900000}"/>
    <cellStyle name="Style 1966 2" xfId="40518" xr:uid="{00000000-0005-0000-0000-0000BC900000}"/>
    <cellStyle name="Style 1966 2 2" xfId="25822" xr:uid="{00000000-0005-0000-0000-0000BD900000}"/>
    <cellStyle name="Style 1966 2 3" xfId="20923" xr:uid="{00000000-0005-0000-0000-0000BE900000}"/>
    <cellStyle name="Style 1966 2 4" xfId="16024" xr:uid="{00000000-0005-0000-0000-0000BF900000}"/>
    <cellStyle name="Style 1966 2 5" xfId="11125" xr:uid="{00000000-0005-0000-0000-0000C0900000}"/>
    <cellStyle name="Style 1966 2 6" xfId="6169" xr:uid="{00000000-0005-0000-0000-0000C1900000}"/>
    <cellStyle name="Style 1966 2 7" xfId="1214" xr:uid="{00000000-0005-0000-0000-0000C2900000}"/>
    <cellStyle name="Style 1966 2 8" xfId="49964" xr:uid="{00000000-0005-0000-0000-0000C3900000}"/>
    <cellStyle name="Style 1966 2 9" xfId="54863" xr:uid="{00000000-0005-0000-0000-0000C4900000}"/>
    <cellStyle name="Style 1966 3" xfId="38069" xr:uid="{00000000-0005-0000-0000-0000C5900000}"/>
    <cellStyle name="Style 1966 4" xfId="35620" xr:uid="{00000000-0005-0000-0000-0000C6900000}"/>
    <cellStyle name="Style 1966 5" xfId="33171" xr:uid="{00000000-0005-0000-0000-0000C7900000}"/>
    <cellStyle name="Style 1966 6" xfId="30722" xr:uid="{00000000-0005-0000-0000-0000C8900000}"/>
    <cellStyle name="Style 1966 7" xfId="28273" xr:uid="{00000000-0005-0000-0000-0000C9900000}"/>
    <cellStyle name="Style 1966 8" xfId="23373" xr:uid="{00000000-0005-0000-0000-0000CA900000}"/>
    <cellStyle name="Style 1966 9" xfId="18474" xr:uid="{00000000-0005-0000-0000-0000CB900000}"/>
    <cellStyle name="Style 1967" xfId="43290" xr:uid="{00000000-0005-0000-0000-0000CC900000}"/>
    <cellStyle name="Style 1967 10" xfId="13574" xr:uid="{00000000-0005-0000-0000-0000CD900000}"/>
    <cellStyle name="Style 1967 11" xfId="8619" xr:uid="{00000000-0005-0000-0000-0000CE900000}"/>
    <cellStyle name="Style 1967 12" xfId="3663" xr:uid="{00000000-0005-0000-0000-0000CF900000}"/>
    <cellStyle name="Style 1967 13" xfId="47515" xr:uid="{00000000-0005-0000-0000-0000D0900000}"/>
    <cellStyle name="Style 1967 14" xfId="52414" xr:uid="{00000000-0005-0000-0000-0000D1900000}"/>
    <cellStyle name="Style 1967 15" xfId="58626" xr:uid="{00000000-0005-0000-0000-0000D2900000}"/>
    <cellStyle name="Style 1967 2" xfId="40517" xr:uid="{00000000-0005-0000-0000-0000D3900000}"/>
    <cellStyle name="Style 1967 2 2" xfId="25821" xr:uid="{00000000-0005-0000-0000-0000D4900000}"/>
    <cellStyle name="Style 1967 2 3" xfId="20922" xr:uid="{00000000-0005-0000-0000-0000D5900000}"/>
    <cellStyle name="Style 1967 2 4" xfId="16023" xr:uid="{00000000-0005-0000-0000-0000D6900000}"/>
    <cellStyle name="Style 1967 2 5" xfId="11124" xr:uid="{00000000-0005-0000-0000-0000D7900000}"/>
    <cellStyle name="Style 1967 2 6" xfId="6168" xr:uid="{00000000-0005-0000-0000-0000D8900000}"/>
    <cellStyle name="Style 1967 2 7" xfId="1213" xr:uid="{00000000-0005-0000-0000-0000D9900000}"/>
    <cellStyle name="Style 1967 2 8" xfId="49965" xr:uid="{00000000-0005-0000-0000-0000DA900000}"/>
    <cellStyle name="Style 1967 2 9" xfId="54864" xr:uid="{00000000-0005-0000-0000-0000DB900000}"/>
    <cellStyle name="Style 1967 3" xfId="38068" xr:uid="{00000000-0005-0000-0000-0000DC900000}"/>
    <cellStyle name="Style 1967 4" xfId="35619" xr:uid="{00000000-0005-0000-0000-0000DD900000}"/>
    <cellStyle name="Style 1967 5" xfId="33170" xr:uid="{00000000-0005-0000-0000-0000DE900000}"/>
    <cellStyle name="Style 1967 6" xfId="30721" xr:uid="{00000000-0005-0000-0000-0000DF900000}"/>
    <cellStyle name="Style 1967 7" xfId="28272" xr:uid="{00000000-0005-0000-0000-0000E0900000}"/>
    <cellStyle name="Style 1967 8" xfId="23372" xr:uid="{00000000-0005-0000-0000-0000E1900000}"/>
    <cellStyle name="Style 1967 9" xfId="18473" xr:uid="{00000000-0005-0000-0000-0000E2900000}"/>
    <cellStyle name="Style 1968" xfId="43289" xr:uid="{00000000-0005-0000-0000-0000E3900000}"/>
    <cellStyle name="Style 1968 10" xfId="13573" xr:uid="{00000000-0005-0000-0000-0000E4900000}"/>
    <cellStyle name="Style 1968 11" xfId="8618" xr:uid="{00000000-0005-0000-0000-0000E5900000}"/>
    <cellStyle name="Style 1968 12" xfId="3662" xr:uid="{00000000-0005-0000-0000-0000E6900000}"/>
    <cellStyle name="Style 1968 13" xfId="47516" xr:uid="{00000000-0005-0000-0000-0000E7900000}"/>
    <cellStyle name="Style 1968 14" xfId="52415" xr:uid="{00000000-0005-0000-0000-0000E8900000}"/>
    <cellStyle name="Style 1968 15" xfId="58627" xr:uid="{00000000-0005-0000-0000-0000E9900000}"/>
    <cellStyle name="Style 1968 2" xfId="40516" xr:uid="{00000000-0005-0000-0000-0000EA900000}"/>
    <cellStyle name="Style 1968 2 2" xfId="25820" xr:uid="{00000000-0005-0000-0000-0000EB900000}"/>
    <cellStyle name="Style 1968 2 3" xfId="20921" xr:uid="{00000000-0005-0000-0000-0000EC900000}"/>
    <cellStyle name="Style 1968 2 4" xfId="16022" xr:uid="{00000000-0005-0000-0000-0000ED900000}"/>
    <cellStyle name="Style 1968 2 5" xfId="11123" xr:uid="{00000000-0005-0000-0000-0000EE900000}"/>
    <cellStyle name="Style 1968 2 6" xfId="6167" xr:uid="{00000000-0005-0000-0000-0000EF900000}"/>
    <cellStyle name="Style 1968 2 7" xfId="1212" xr:uid="{00000000-0005-0000-0000-0000F0900000}"/>
    <cellStyle name="Style 1968 2 8" xfId="49966" xr:uid="{00000000-0005-0000-0000-0000F1900000}"/>
    <cellStyle name="Style 1968 2 9" xfId="54865" xr:uid="{00000000-0005-0000-0000-0000F2900000}"/>
    <cellStyle name="Style 1968 3" xfId="38067" xr:uid="{00000000-0005-0000-0000-0000F3900000}"/>
    <cellStyle name="Style 1968 4" xfId="35618" xr:uid="{00000000-0005-0000-0000-0000F4900000}"/>
    <cellStyle name="Style 1968 5" xfId="33169" xr:uid="{00000000-0005-0000-0000-0000F5900000}"/>
    <cellStyle name="Style 1968 6" xfId="30720" xr:uid="{00000000-0005-0000-0000-0000F6900000}"/>
    <cellStyle name="Style 1968 7" xfId="28271" xr:uid="{00000000-0005-0000-0000-0000F7900000}"/>
    <cellStyle name="Style 1968 8" xfId="23371" xr:uid="{00000000-0005-0000-0000-0000F8900000}"/>
    <cellStyle name="Style 1968 9" xfId="18472" xr:uid="{00000000-0005-0000-0000-0000F9900000}"/>
    <cellStyle name="Style 1969" xfId="43288" xr:uid="{00000000-0005-0000-0000-0000FA900000}"/>
    <cellStyle name="Style 1969 10" xfId="13572" xr:uid="{00000000-0005-0000-0000-0000FB900000}"/>
    <cellStyle name="Style 1969 11" xfId="8617" xr:uid="{00000000-0005-0000-0000-0000FC900000}"/>
    <cellStyle name="Style 1969 12" xfId="3661" xr:uid="{00000000-0005-0000-0000-0000FD900000}"/>
    <cellStyle name="Style 1969 13" xfId="47517" xr:uid="{00000000-0005-0000-0000-0000FE900000}"/>
    <cellStyle name="Style 1969 14" xfId="52416" xr:uid="{00000000-0005-0000-0000-0000FF900000}"/>
    <cellStyle name="Style 1969 15" xfId="58628" xr:uid="{00000000-0005-0000-0000-000000910000}"/>
    <cellStyle name="Style 1969 2" xfId="40515" xr:uid="{00000000-0005-0000-0000-000001910000}"/>
    <cellStyle name="Style 1969 2 2" xfId="25819" xr:uid="{00000000-0005-0000-0000-000002910000}"/>
    <cellStyle name="Style 1969 2 3" xfId="20920" xr:uid="{00000000-0005-0000-0000-000003910000}"/>
    <cellStyle name="Style 1969 2 4" xfId="16021" xr:uid="{00000000-0005-0000-0000-000004910000}"/>
    <cellStyle name="Style 1969 2 5" xfId="11122" xr:uid="{00000000-0005-0000-0000-000005910000}"/>
    <cellStyle name="Style 1969 2 6" xfId="6166" xr:uid="{00000000-0005-0000-0000-000006910000}"/>
    <cellStyle name="Style 1969 2 7" xfId="1211" xr:uid="{00000000-0005-0000-0000-000007910000}"/>
    <cellStyle name="Style 1969 2 8" xfId="49967" xr:uid="{00000000-0005-0000-0000-000008910000}"/>
    <cellStyle name="Style 1969 2 9" xfId="54866" xr:uid="{00000000-0005-0000-0000-000009910000}"/>
    <cellStyle name="Style 1969 3" xfId="38066" xr:uid="{00000000-0005-0000-0000-00000A910000}"/>
    <cellStyle name="Style 1969 4" xfId="35617" xr:uid="{00000000-0005-0000-0000-00000B910000}"/>
    <cellStyle name="Style 1969 5" xfId="33168" xr:uid="{00000000-0005-0000-0000-00000C910000}"/>
    <cellStyle name="Style 1969 6" xfId="30719" xr:uid="{00000000-0005-0000-0000-00000D910000}"/>
    <cellStyle name="Style 1969 7" xfId="28270" xr:uid="{00000000-0005-0000-0000-00000E910000}"/>
    <cellStyle name="Style 1969 8" xfId="23370" xr:uid="{00000000-0005-0000-0000-00000F910000}"/>
    <cellStyle name="Style 1969 9" xfId="18471" xr:uid="{00000000-0005-0000-0000-000010910000}"/>
    <cellStyle name="Style 197" xfId="43287" xr:uid="{00000000-0005-0000-0000-000011910000}"/>
    <cellStyle name="Style 197 10" xfId="13571" xr:uid="{00000000-0005-0000-0000-000012910000}"/>
    <cellStyle name="Style 197 11" xfId="8616" xr:uid="{00000000-0005-0000-0000-000013910000}"/>
    <cellStyle name="Style 197 12" xfId="3660" xr:uid="{00000000-0005-0000-0000-000014910000}"/>
    <cellStyle name="Style 197 13" xfId="47518" xr:uid="{00000000-0005-0000-0000-000015910000}"/>
    <cellStyle name="Style 197 14" xfId="52417" xr:uid="{00000000-0005-0000-0000-000016910000}"/>
    <cellStyle name="Style 197 15" xfId="58629" xr:uid="{00000000-0005-0000-0000-000017910000}"/>
    <cellStyle name="Style 197 2" xfId="40514" xr:uid="{00000000-0005-0000-0000-000018910000}"/>
    <cellStyle name="Style 197 2 2" xfId="25818" xr:uid="{00000000-0005-0000-0000-000019910000}"/>
    <cellStyle name="Style 197 2 3" xfId="20919" xr:uid="{00000000-0005-0000-0000-00001A910000}"/>
    <cellStyle name="Style 197 2 4" xfId="16020" xr:uid="{00000000-0005-0000-0000-00001B910000}"/>
    <cellStyle name="Style 197 2 5" xfId="11121" xr:uid="{00000000-0005-0000-0000-00001C910000}"/>
    <cellStyle name="Style 197 2 6" xfId="6165" xr:uid="{00000000-0005-0000-0000-00001D910000}"/>
    <cellStyle name="Style 197 2 7" xfId="1210" xr:uid="{00000000-0005-0000-0000-00001E910000}"/>
    <cellStyle name="Style 197 2 8" xfId="49968" xr:uid="{00000000-0005-0000-0000-00001F910000}"/>
    <cellStyle name="Style 197 2 9" xfId="54867" xr:uid="{00000000-0005-0000-0000-000020910000}"/>
    <cellStyle name="Style 197 3" xfId="38065" xr:uid="{00000000-0005-0000-0000-000021910000}"/>
    <cellStyle name="Style 197 4" xfId="35616" xr:uid="{00000000-0005-0000-0000-000022910000}"/>
    <cellStyle name="Style 197 5" xfId="33167" xr:uid="{00000000-0005-0000-0000-000023910000}"/>
    <cellStyle name="Style 197 6" xfId="30718" xr:uid="{00000000-0005-0000-0000-000024910000}"/>
    <cellStyle name="Style 197 7" xfId="28269" xr:uid="{00000000-0005-0000-0000-000025910000}"/>
    <cellStyle name="Style 197 8" xfId="23369" xr:uid="{00000000-0005-0000-0000-000026910000}"/>
    <cellStyle name="Style 197 9" xfId="18470" xr:uid="{00000000-0005-0000-0000-000027910000}"/>
    <cellStyle name="Style 1970" xfId="43286" xr:uid="{00000000-0005-0000-0000-000028910000}"/>
    <cellStyle name="Style 1970 10" xfId="13570" xr:uid="{00000000-0005-0000-0000-000029910000}"/>
    <cellStyle name="Style 1970 11" xfId="8615" xr:uid="{00000000-0005-0000-0000-00002A910000}"/>
    <cellStyle name="Style 1970 12" xfId="3659" xr:uid="{00000000-0005-0000-0000-00002B910000}"/>
    <cellStyle name="Style 1970 13" xfId="47519" xr:uid="{00000000-0005-0000-0000-00002C910000}"/>
    <cellStyle name="Style 1970 14" xfId="52418" xr:uid="{00000000-0005-0000-0000-00002D910000}"/>
    <cellStyle name="Style 1970 15" xfId="58630" xr:uid="{00000000-0005-0000-0000-00002E910000}"/>
    <cellStyle name="Style 1970 2" xfId="40513" xr:uid="{00000000-0005-0000-0000-00002F910000}"/>
    <cellStyle name="Style 1970 2 2" xfId="25817" xr:uid="{00000000-0005-0000-0000-000030910000}"/>
    <cellStyle name="Style 1970 2 3" xfId="20918" xr:uid="{00000000-0005-0000-0000-000031910000}"/>
    <cellStyle name="Style 1970 2 4" xfId="16019" xr:uid="{00000000-0005-0000-0000-000032910000}"/>
    <cellStyle name="Style 1970 2 5" xfId="11120" xr:uid="{00000000-0005-0000-0000-000033910000}"/>
    <cellStyle name="Style 1970 2 6" xfId="6164" xr:uid="{00000000-0005-0000-0000-000034910000}"/>
    <cellStyle name="Style 1970 2 7" xfId="1209" xr:uid="{00000000-0005-0000-0000-000035910000}"/>
    <cellStyle name="Style 1970 2 8" xfId="49969" xr:uid="{00000000-0005-0000-0000-000036910000}"/>
    <cellStyle name="Style 1970 2 9" xfId="54868" xr:uid="{00000000-0005-0000-0000-000037910000}"/>
    <cellStyle name="Style 1970 3" xfId="38064" xr:uid="{00000000-0005-0000-0000-000038910000}"/>
    <cellStyle name="Style 1970 4" xfId="35615" xr:uid="{00000000-0005-0000-0000-000039910000}"/>
    <cellStyle name="Style 1970 5" xfId="33166" xr:uid="{00000000-0005-0000-0000-00003A910000}"/>
    <cellStyle name="Style 1970 6" xfId="30717" xr:uid="{00000000-0005-0000-0000-00003B910000}"/>
    <cellStyle name="Style 1970 7" xfId="28268" xr:uid="{00000000-0005-0000-0000-00003C910000}"/>
    <cellStyle name="Style 1970 8" xfId="23368" xr:uid="{00000000-0005-0000-0000-00003D910000}"/>
    <cellStyle name="Style 1970 9" xfId="18469" xr:uid="{00000000-0005-0000-0000-00003E910000}"/>
    <cellStyle name="Style 1971" xfId="43285" xr:uid="{00000000-0005-0000-0000-00003F910000}"/>
    <cellStyle name="Style 1971 10" xfId="13569" xr:uid="{00000000-0005-0000-0000-000040910000}"/>
    <cellStyle name="Style 1971 11" xfId="8614" xr:uid="{00000000-0005-0000-0000-000041910000}"/>
    <cellStyle name="Style 1971 12" xfId="3658" xr:uid="{00000000-0005-0000-0000-000042910000}"/>
    <cellStyle name="Style 1971 13" xfId="47520" xr:uid="{00000000-0005-0000-0000-000043910000}"/>
    <cellStyle name="Style 1971 14" xfId="52419" xr:uid="{00000000-0005-0000-0000-000044910000}"/>
    <cellStyle name="Style 1971 15" xfId="58631" xr:uid="{00000000-0005-0000-0000-000045910000}"/>
    <cellStyle name="Style 1971 2" xfId="40512" xr:uid="{00000000-0005-0000-0000-000046910000}"/>
    <cellStyle name="Style 1971 2 2" xfId="25816" xr:uid="{00000000-0005-0000-0000-000047910000}"/>
    <cellStyle name="Style 1971 2 3" xfId="20917" xr:uid="{00000000-0005-0000-0000-000048910000}"/>
    <cellStyle name="Style 1971 2 4" xfId="16018" xr:uid="{00000000-0005-0000-0000-000049910000}"/>
    <cellStyle name="Style 1971 2 5" xfId="11119" xr:uid="{00000000-0005-0000-0000-00004A910000}"/>
    <cellStyle name="Style 1971 2 6" xfId="6163" xr:uid="{00000000-0005-0000-0000-00004B910000}"/>
    <cellStyle name="Style 1971 2 7" xfId="1208" xr:uid="{00000000-0005-0000-0000-00004C910000}"/>
    <cellStyle name="Style 1971 2 8" xfId="49970" xr:uid="{00000000-0005-0000-0000-00004D910000}"/>
    <cellStyle name="Style 1971 2 9" xfId="54869" xr:uid="{00000000-0005-0000-0000-00004E910000}"/>
    <cellStyle name="Style 1971 3" xfId="38063" xr:uid="{00000000-0005-0000-0000-00004F910000}"/>
    <cellStyle name="Style 1971 4" xfId="35614" xr:uid="{00000000-0005-0000-0000-000050910000}"/>
    <cellStyle name="Style 1971 5" xfId="33165" xr:uid="{00000000-0005-0000-0000-000051910000}"/>
    <cellStyle name="Style 1971 6" xfId="30716" xr:uid="{00000000-0005-0000-0000-000052910000}"/>
    <cellStyle name="Style 1971 7" xfId="28267" xr:uid="{00000000-0005-0000-0000-000053910000}"/>
    <cellStyle name="Style 1971 8" xfId="23367" xr:uid="{00000000-0005-0000-0000-000054910000}"/>
    <cellStyle name="Style 1971 9" xfId="18468" xr:uid="{00000000-0005-0000-0000-000055910000}"/>
    <cellStyle name="Style 1972" xfId="43284" xr:uid="{00000000-0005-0000-0000-000056910000}"/>
    <cellStyle name="Style 1972 10" xfId="13568" xr:uid="{00000000-0005-0000-0000-000057910000}"/>
    <cellStyle name="Style 1972 11" xfId="8613" xr:uid="{00000000-0005-0000-0000-000058910000}"/>
    <cellStyle name="Style 1972 12" xfId="3657" xr:uid="{00000000-0005-0000-0000-000059910000}"/>
    <cellStyle name="Style 1972 13" xfId="47521" xr:uid="{00000000-0005-0000-0000-00005A910000}"/>
    <cellStyle name="Style 1972 14" xfId="52420" xr:uid="{00000000-0005-0000-0000-00005B910000}"/>
    <cellStyle name="Style 1972 15" xfId="58632" xr:uid="{00000000-0005-0000-0000-00005C910000}"/>
    <cellStyle name="Style 1972 2" xfId="40511" xr:uid="{00000000-0005-0000-0000-00005D910000}"/>
    <cellStyle name="Style 1972 2 2" xfId="25815" xr:uid="{00000000-0005-0000-0000-00005E910000}"/>
    <cellStyle name="Style 1972 2 3" xfId="20916" xr:uid="{00000000-0005-0000-0000-00005F910000}"/>
    <cellStyle name="Style 1972 2 4" xfId="16017" xr:uid="{00000000-0005-0000-0000-000060910000}"/>
    <cellStyle name="Style 1972 2 5" xfId="11118" xr:uid="{00000000-0005-0000-0000-000061910000}"/>
    <cellStyle name="Style 1972 2 6" xfId="6162" xr:uid="{00000000-0005-0000-0000-000062910000}"/>
    <cellStyle name="Style 1972 2 7" xfId="1207" xr:uid="{00000000-0005-0000-0000-000063910000}"/>
    <cellStyle name="Style 1972 2 8" xfId="49971" xr:uid="{00000000-0005-0000-0000-000064910000}"/>
    <cellStyle name="Style 1972 2 9" xfId="54870" xr:uid="{00000000-0005-0000-0000-000065910000}"/>
    <cellStyle name="Style 1972 3" xfId="38062" xr:uid="{00000000-0005-0000-0000-000066910000}"/>
    <cellStyle name="Style 1972 4" xfId="35613" xr:uid="{00000000-0005-0000-0000-000067910000}"/>
    <cellStyle name="Style 1972 5" xfId="33164" xr:uid="{00000000-0005-0000-0000-000068910000}"/>
    <cellStyle name="Style 1972 6" xfId="30715" xr:uid="{00000000-0005-0000-0000-000069910000}"/>
    <cellStyle name="Style 1972 7" xfId="28266" xr:uid="{00000000-0005-0000-0000-00006A910000}"/>
    <cellStyle name="Style 1972 8" xfId="23366" xr:uid="{00000000-0005-0000-0000-00006B910000}"/>
    <cellStyle name="Style 1972 9" xfId="18467" xr:uid="{00000000-0005-0000-0000-00006C910000}"/>
    <cellStyle name="Style 1973" xfId="43283" xr:uid="{00000000-0005-0000-0000-00006D910000}"/>
    <cellStyle name="Style 1973 10" xfId="13567" xr:uid="{00000000-0005-0000-0000-00006E910000}"/>
    <cellStyle name="Style 1973 11" xfId="8612" xr:uid="{00000000-0005-0000-0000-00006F910000}"/>
    <cellStyle name="Style 1973 12" xfId="3656" xr:uid="{00000000-0005-0000-0000-000070910000}"/>
    <cellStyle name="Style 1973 13" xfId="47522" xr:uid="{00000000-0005-0000-0000-000071910000}"/>
    <cellStyle name="Style 1973 14" xfId="52421" xr:uid="{00000000-0005-0000-0000-000072910000}"/>
    <cellStyle name="Style 1973 15" xfId="58633" xr:uid="{00000000-0005-0000-0000-000073910000}"/>
    <cellStyle name="Style 1973 2" xfId="40510" xr:uid="{00000000-0005-0000-0000-000074910000}"/>
    <cellStyle name="Style 1973 2 2" xfId="25814" xr:uid="{00000000-0005-0000-0000-000075910000}"/>
    <cellStyle name="Style 1973 2 3" xfId="20915" xr:uid="{00000000-0005-0000-0000-000076910000}"/>
    <cellStyle name="Style 1973 2 4" xfId="16016" xr:uid="{00000000-0005-0000-0000-000077910000}"/>
    <cellStyle name="Style 1973 2 5" xfId="11117" xr:uid="{00000000-0005-0000-0000-000078910000}"/>
    <cellStyle name="Style 1973 2 6" xfId="6161" xr:uid="{00000000-0005-0000-0000-000079910000}"/>
    <cellStyle name="Style 1973 2 7" xfId="1206" xr:uid="{00000000-0005-0000-0000-00007A910000}"/>
    <cellStyle name="Style 1973 2 8" xfId="49972" xr:uid="{00000000-0005-0000-0000-00007B910000}"/>
    <cellStyle name="Style 1973 2 9" xfId="54871" xr:uid="{00000000-0005-0000-0000-00007C910000}"/>
    <cellStyle name="Style 1973 3" xfId="38061" xr:uid="{00000000-0005-0000-0000-00007D910000}"/>
    <cellStyle name="Style 1973 4" xfId="35612" xr:uid="{00000000-0005-0000-0000-00007E910000}"/>
    <cellStyle name="Style 1973 5" xfId="33163" xr:uid="{00000000-0005-0000-0000-00007F910000}"/>
    <cellStyle name="Style 1973 6" xfId="30714" xr:uid="{00000000-0005-0000-0000-000080910000}"/>
    <cellStyle name="Style 1973 7" xfId="28265" xr:uid="{00000000-0005-0000-0000-000081910000}"/>
    <cellStyle name="Style 1973 8" xfId="23365" xr:uid="{00000000-0005-0000-0000-000082910000}"/>
    <cellStyle name="Style 1973 9" xfId="18466" xr:uid="{00000000-0005-0000-0000-000083910000}"/>
    <cellStyle name="Style 1974" xfId="43282" xr:uid="{00000000-0005-0000-0000-000084910000}"/>
    <cellStyle name="Style 1974 10" xfId="13566" xr:uid="{00000000-0005-0000-0000-000085910000}"/>
    <cellStyle name="Style 1974 11" xfId="8611" xr:uid="{00000000-0005-0000-0000-000086910000}"/>
    <cellStyle name="Style 1974 12" xfId="3655" xr:uid="{00000000-0005-0000-0000-000087910000}"/>
    <cellStyle name="Style 1974 13" xfId="47523" xr:uid="{00000000-0005-0000-0000-000088910000}"/>
    <cellStyle name="Style 1974 14" xfId="52422" xr:uid="{00000000-0005-0000-0000-000089910000}"/>
    <cellStyle name="Style 1974 15" xfId="58634" xr:uid="{00000000-0005-0000-0000-00008A910000}"/>
    <cellStyle name="Style 1974 2" xfId="40509" xr:uid="{00000000-0005-0000-0000-00008B910000}"/>
    <cellStyle name="Style 1974 2 2" xfId="25813" xr:uid="{00000000-0005-0000-0000-00008C910000}"/>
    <cellStyle name="Style 1974 2 3" xfId="20914" xr:uid="{00000000-0005-0000-0000-00008D910000}"/>
    <cellStyle name="Style 1974 2 4" xfId="16015" xr:uid="{00000000-0005-0000-0000-00008E910000}"/>
    <cellStyle name="Style 1974 2 5" xfId="11116" xr:uid="{00000000-0005-0000-0000-00008F910000}"/>
    <cellStyle name="Style 1974 2 6" xfId="6160" xr:uid="{00000000-0005-0000-0000-000090910000}"/>
    <cellStyle name="Style 1974 2 7" xfId="1205" xr:uid="{00000000-0005-0000-0000-000091910000}"/>
    <cellStyle name="Style 1974 2 8" xfId="49973" xr:uid="{00000000-0005-0000-0000-000092910000}"/>
    <cellStyle name="Style 1974 2 9" xfId="54872" xr:uid="{00000000-0005-0000-0000-000093910000}"/>
    <cellStyle name="Style 1974 3" xfId="38060" xr:uid="{00000000-0005-0000-0000-000094910000}"/>
    <cellStyle name="Style 1974 4" xfId="35611" xr:uid="{00000000-0005-0000-0000-000095910000}"/>
    <cellStyle name="Style 1974 5" xfId="33162" xr:uid="{00000000-0005-0000-0000-000096910000}"/>
    <cellStyle name="Style 1974 6" xfId="30713" xr:uid="{00000000-0005-0000-0000-000097910000}"/>
    <cellStyle name="Style 1974 7" xfId="28264" xr:uid="{00000000-0005-0000-0000-000098910000}"/>
    <cellStyle name="Style 1974 8" xfId="23364" xr:uid="{00000000-0005-0000-0000-000099910000}"/>
    <cellStyle name="Style 1974 9" xfId="18465" xr:uid="{00000000-0005-0000-0000-00009A910000}"/>
    <cellStyle name="Style 1975" xfId="43281" xr:uid="{00000000-0005-0000-0000-00009B910000}"/>
    <cellStyle name="Style 1975 10" xfId="13565" xr:uid="{00000000-0005-0000-0000-00009C910000}"/>
    <cellStyle name="Style 1975 11" xfId="8610" xr:uid="{00000000-0005-0000-0000-00009D910000}"/>
    <cellStyle name="Style 1975 12" xfId="3654" xr:uid="{00000000-0005-0000-0000-00009E910000}"/>
    <cellStyle name="Style 1975 13" xfId="47524" xr:uid="{00000000-0005-0000-0000-00009F910000}"/>
    <cellStyle name="Style 1975 14" xfId="52423" xr:uid="{00000000-0005-0000-0000-0000A0910000}"/>
    <cellStyle name="Style 1975 15" xfId="58635" xr:uid="{00000000-0005-0000-0000-0000A1910000}"/>
    <cellStyle name="Style 1975 2" xfId="40508" xr:uid="{00000000-0005-0000-0000-0000A2910000}"/>
    <cellStyle name="Style 1975 2 2" xfId="25812" xr:uid="{00000000-0005-0000-0000-0000A3910000}"/>
    <cellStyle name="Style 1975 2 3" xfId="20913" xr:uid="{00000000-0005-0000-0000-0000A4910000}"/>
    <cellStyle name="Style 1975 2 4" xfId="16014" xr:uid="{00000000-0005-0000-0000-0000A5910000}"/>
    <cellStyle name="Style 1975 2 5" xfId="11115" xr:uid="{00000000-0005-0000-0000-0000A6910000}"/>
    <cellStyle name="Style 1975 2 6" xfId="6159" xr:uid="{00000000-0005-0000-0000-0000A7910000}"/>
    <cellStyle name="Style 1975 2 7" xfId="1204" xr:uid="{00000000-0005-0000-0000-0000A8910000}"/>
    <cellStyle name="Style 1975 2 8" xfId="49974" xr:uid="{00000000-0005-0000-0000-0000A9910000}"/>
    <cellStyle name="Style 1975 2 9" xfId="54873" xr:uid="{00000000-0005-0000-0000-0000AA910000}"/>
    <cellStyle name="Style 1975 3" xfId="38059" xr:uid="{00000000-0005-0000-0000-0000AB910000}"/>
    <cellStyle name="Style 1975 4" xfId="35610" xr:uid="{00000000-0005-0000-0000-0000AC910000}"/>
    <cellStyle name="Style 1975 5" xfId="33161" xr:uid="{00000000-0005-0000-0000-0000AD910000}"/>
    <cellStyle name="Style 1975 6" xfId="30712" xr:uid="{00000000-0005-0000-0000-0000AE910000}"/>
    <cellStyle name="Style 1975 7" xfId="28263" xr:uid="{00000000-0005-0000-0000-0000AF910000}"/>
    <cellStyle name="Style 1975 8" xfId="23363" xr:uid="{00000000-0005-0000-0000-0000B0910000}"/>
    <cellStyle name="Style 1975 9" xfId="18464" xr:uid="{00000000-0005-0000-0000-0000B1910000}"/>
    <cellStyle name="Style 1976" xfId="43280" xr:uid="{00000000-0005-0000-0000-0000B2910000}"/>
    <cellStyle name="Style 1976 10" xfId="13564" xr:uid="{00000000-0005-0000-0000-0000B3910000}"/>
    <cellStyle name="Style 1976 11" xfId="8609" xr:uid="{00000000-0005-0000-0000-0000B4910000}"/>
    <cellStyle name="Style 1976 12" xfId="3653" xr:uid="{00000000-0005-0000-0000-0000B5910000}"/>
    <cellStyle name="Style 1976 13" xfId="47525" xr:uid="{00000000-0005-0000-0000-0000B6910000}"/>
    <cellStyle name="Style 1976 14" xfId="52424" xr:uid="{00000000-0005-0000-0000-0000B7910000}"/>
    <cellStyle name="Style 1976 15" xfId="58636" xr:uid="{00000000-0005-0000-0000-0000B8910000}"/>
    <cellStyle name="Style 1976 2" xfId="40507" xr:uid="{00000000-0005-0000-0000-0000B9910000}"/>
    <cellStyle name="Style 1976 2 2" xfId="25811" xr:uid="{00000000-0005-0000-0000-0000BA910000}"/>
    <cellStyle name="Style 1976 2 3" xfId="20912" xr:uid="{00000000-0005-0000-0000-0000BB910000}"/>
    <cellStyle name="Style 1976 2 4" xfId="16013" xr:uid="{00000000-0005-0000-0000-0000BC910000}"/>
    <cellStyle name="Style 1976 2 5" xfId="11114" xr:uid="{00000000-0005-0000-0000-0000BD910000}"/>
    <cellStyle name="Style 1976 2 6" xfId="6158" xr:uid="{00000000-0005-0000-0000-0000BE910000}"/>
    <cellStyle name="Style 1976 2 7" xfId="1203" xr:uid="{00000000-0005-0000-0000-0000BF910000}"/>
    <cellStyle name="Style 1976 2 8" xfId="49975" xr:uid="{00000000-0005-0000-0000-0000C0910000}"/>
    <cellStyle name="Style 1976 2 9" xfId="54874" xr:uid="{00000000-0005-0000-0000-0000C1910000}"/>
    <cellStyle name="Style 1976 3" xfId="38058" xr:uid="{00000000-0005-0000-0000-0000C2910000}"/>
    <cellStyle name="Style 1976 4" xfId="35609" xr:uid="{00000000-0005-0000-0000-0000C3910000}"/>
    <cellStyle name="Style 1976 5" xfId="33160" xr:uid="{00000000-0005-0000-0000-0000C4910000}"/>
    <cellStyle name="Style 1976 6" xfId="30711" xr:uid="{00000000-0005-0000-0000-0000C5910000}"/>
    <cellStyle name="Style 1976 7" xfId="28262" xr:uid="{00000000-0005-0000-0000-0000C6910000}"/>
    <cellStyle name="Style 1976 8" xfId="23362" xr:uid="{00000000-0005-0000-0000-0000C7910000}"/>
    <cellStyle name="Style 1976 9" xfId="18463" xr:uid="{00000000-0005-0000-0000-0000C8910000}"/>
    <cellStyle name="Style 1977" xfId="43279" xr:uid="{00000000-0005-0000-0000-0000C9910000}"/>
    <cellStyle name="Style 1977 10" xfId="13563" xr:uid="{00000000-0005-0000-0000-0000CA910000}"/>
    <cellStyle name="Style 1977 11" xfId="8608" xr:uid="{00000000-0005-0000-0000-0000CB910000}"/>
    <cellStyle name="Style 1977 12" xfId="3652" xr:uid="{00000000-0005-0000-0000-0000CC910000}"/>
    <cellStyle name="Style 1977 13" xfId="47526" xr:uid="{00000000-0005-0000-0000-0000CD910000}"/>
    <cellStyle name="Style 1977 14" xfId="52425" xr:uid="{00000000-0005-0000-0000-0000CE910000}"/>
    <cellStyle name="Style 1977 15" xfId="58637" xr:uid="{00000000-0005-0000-0000-0000CF910000}"/>
    <cellStyle name="Style 1977 2" xfId="40506" xr:uid="{00000000-0005-0000-0000-0000D0910000}"/>
    <cellStyle name="Style 1977 2 2" xfId="25810" xr:uid="{00000000-0005-0000-0000-0000D1910000}"/>
    <cellStyle name="Style 1977 2 3" xfId="20911" xr:uid="{00000000-0005-0000-0000-0000D2910000}"/>
    <cellStyle name="Style 1977 2 4" xfId="16012" xr:uid="{00000000-0005-0000-0000-0000D3910000}"/>
    <cellStyle name="Style 1977 2 5" xfId="11113" xr:uid="{00000000-0005-0000-0000-0000D4910000}"/>
    <cellStyle name="Style 1977 2 6" xfId="6157" xr:uid="{00000000-0005-0000-0000-0000D5910000}"/>
    <cellStyle name="Style 1977 2 7" xfId="1202" xr:uid="{00000000-0005-0000-0000-0000D6910000}"/>
    <cellStyle name="Style 1977 2 8" xfId="49976" xr:uid="{00000000-0005-0000-0000-0000D7910000}"/>
    <cellStyle name="Style 1977 2 9" xfId="54875" xr:uid="{00000000-0005-0000-0000-0000D8910000}"/>
    <cellStyle name="Style 1977 3" xfId="38057" xr:uid="{00000000-0005-0000-0000-0000D9910000}"/>
    <cellStyle name="Style 1977 4" xfId="35608" xr:uid="{00000000-0005-0000-0000-0000DA910000}"/>
    <cellStyle name="Style 1977 5" xfId="33159" xr:uid="{00000000-0005-0000-0000-0000DB910000}"/>
    <cellStyle name="Style 1977 6" xfId="30710" xr:uid="{00000000-0005-0000-0000-0000DC910000}"/>
    <cellStyle name="Style 1977 7" xfId="28261" xr:uid="{00000000-0005-0000-0000-0000DD910000}"/>
    <cellStyle name="Style 1977 8" xfId="23361" xr:uid="{00000000-0005-0000-0000-0000DE910000}"/>
    <cellStyle name="Style 1977 9" xfId="18462" xr:uid="{00000000-0005-0000-0000-0000DF910000}"/>
    <cellStyle name="Style 1978" xfId="43278" xr:uid="{00000000-0005-0000-0000-0000E0910000}"/>
    <cellStyle name="Style 1978 10" xfId="13562" xr:uid="{00000000-0005-0000-0000-0000E1910000}"/>
    <cellStyle name="Style 1978 11" xfId="8607" xr:uid="{00000000-0005-0000-0000-0000E2910000}"/>
    <cellStyle name="Style 1978 12" xfId="3651" xr:uid="{00000000-0005-0000-0000-0000E3910000}"/>
    <cellStyle name="Style 1978 13" xfId="47527" xr:uid="{00000000-0005-0000-0000-0000E4910000}"/>
    <cellStyle name="Style 1978 14" xfId="52426" xr:uid="{00000000-0005-0000-0000-0000E5910000}"/>
    <cellStyle name="Style 1978 15" xfId="58638" xr:uid="{00000000-0005-0000-0000-0000E6910000}"/>
    <cellStyle name="Style 1978 2" xfId="40505" xr:uid="{00000000-0005-0000-0000-0000E7910000}"/>
    <cellStyle name="Style 1978 2 2" xfId="25809" xr:uid="{00000000-0005-0000-0000-0000E8910000}"/>
    <cellStyle name="Style 1978 2 3" xfId="20910" xr:uid="{00000000-0005-0000-0000-0000E9910000}"/>
    <cellStyle name="Style 1978 2 4" xfId="16011" xr:uid="{00000000-0005-0000-0000-0000EA910000}"/>
    <cellStyle name="Style 1978 2 5" xfId="11112" xr:uid="{00000000-0005-0000-0000-0000EB910000}"/>
    <cellStyle name="Style 1978 2 6" xfId="6156" xr:uid="{00000000-0005-0000-0000-0000EC910000}"/>
    <cellStyle name="Style 1978 2 7" xfId="1201" xr:uid="{00000000-0005-0000-0000-0000ED910000}"/>
    <cellStyle name="Style 1978 2 8" xfId="49977" xr:uid="{00000000-0005-0000-0000-0000EE910000}"/>
    <cellStyle name="Style 1978 2 9" xfId="54876" xr:uid="{00000000-0005-0000-0000-0000EF910000}"/>
    <cellStyle name="Style 1978 3" xfId="38056" xr:uid="{00000000-0005-0000-0000-0000F0910000}"/>
    <cellStyle name="Style 1978 4" xfId="35607" xr:uid="{00000000-0005-0000-0000-0000F1910000}"/>
    <cellStyle name="Style 1978 5" xfId="33158" xr:uid="{00000000-0005-0000-0000-0000F2910000}"/>
    <cellStyle name="Style 1978 6" xfId="30709" xr:uid="{00000000-0005-0000-0000-0000F3910000}"/>
    <cellStyle name="Style 1978 7" xfId="28260" xr:uid="{00000000-0005-0000-0000-0000F4910000}"/>
    <cellStyle name="Style 1978 8" xfId="23360" xr:uid="{00000000-0005-0000-0000-0000F5910000}"/>
    <cellStyle name="Style 1978 9" xfId="18461" xr:uid="{00000000-0005-0000-0000-0000F6910000}"/>
    <cellStyle name="Style 1979" xfId="43277" xr:uid="{00000000-0005-0000-0000-0000F7910000}"/>
    <cellStyle name="Style 1979 10" xfId="13561" xr:uid="{00000000-0005-0000-0000-0000F8910000}"/>
    <cellStyle name="Style 1979 11" xfId="8606" xr:uid="{00000000-0005-0000-0000-0000F9910000}"/>
    <cellStyle name="Style 1979 12" xfId="3650" xr:uid="{00000000-0005-0000-0000-0000FA910000}"/>
    <cellStyle name="Style 1979 13" xfId="47528" xr:uid="{00000000-0005-0000-0000-0000FB910000}"/>
    <cellStyle name="Style 1979 14" xfId="52427" xr:uid="{00000000-0005-0000-0000-0000FC910000}"/>
    <cellStyle name="Style 1979 15" xfId="58639" xr:uid="{00000000-0005-0000-0000-0000FD910000}"/>
    <cellStyle name="Style 1979 2" xfId="40504" xr:uid="{00000000-0005-0000-0000-0000FE910000}"/>
    <cellStyle name="Style 1979 2 2" xfId="25808" xr:uid="{00000000-0005-0000-0000-0000FF910000}"/>
    <cellStyle name="Style 1979 2 3" xfId="20909" xr:uid="{00000000-0005-0000-0000-000000920000}"/>
    <cellStyle name="Style 1979 2 4" xfId="16010" xr:uid="{00000000-0005-0000-0000-000001920000}"/>
    <cellStyle name="Style 1979 2 5" xfId="11111" xr:uid="{00000000-0005-0000-0000-000002920000}"/>
    <cellStyle name="Style 1979 2 6" xfId="6155" xr:uid="{00000000-0005-0000-0000-000003920000}"/>
    <cellStyle name="Style 1979 2 7" xfId="1200" xr:uid="{00000000-0005-0000-0000-000004920000}"/>
    <cellStyle name="Style 1979 2 8" xfId="49978" xr:uid="{00000000-0005-0000-0000-000005920000}"/>
    <cellStyle name="Style 1979 2 9" xfId="54877" xr:uid="{00000000-0005-0000-0000-000006920000}"/>
    <cellStyle name="Style 1979 3" xfId="38055" xr:uid="{00000000-0005-0000-0000-000007920000}"/>
    <cellStyle name="Style 1979 4" xfId="35606" xr:uid="{00000000-0005-0000-0000-000008920000}"/>
    <cellStyle name="Style 1979 5" xfId="33157" xr:uid="{00000000-0005-0000-0000-000009920000}"/>
    <cellStyle name="Style 1979 6" xfId="30708" xr:uid="{00000000-0005-0000-0000-00000A920000}"/>
    <cellStyle name="Style 1979 7" xfId="28259" xr:uid="{00000000-0005-0000-0000-00000B920000}"/>
    <cellStyle name="Style 1979 8" xfId="23359" xr:uid="{00000000-0005-0000-0000-00000C920000}"/>
    <cellStyle name="Style 1979 9" xfId="18460" xr:uid="{00000000-0005-0000-0000-00000D920000}"/>
    <cellStyle name="Style 198" xfId="43276" xr:uid="{00000000-0005-0000-0000-00000E920000}"/>
    <cellStyle name="Style 198 10" xfId="13560" xr:uid="{00000000-0005-0000-0000-00000F920000}"/>
    <cellStyle name="Style 198 11" xfId="8605" xr:uid="{00000000-0005-0000-0000-000010920000}"/>
    <cellStyle name="Style 198 12" xfId="3649" xr:uid="{00000000-0005-0000-0000-000011920000}"/>
    <cellStyle name="Style 198 13" xfId="47529" xr:uid="{00000000-0005-0000-0000-000012920000}"/>
    <cellStyle name="Style 198 14" xfId="52428" xr:uid="{00000000-0005-0000-0000-000013920000}"/>
    <cellStyle name="Style 198 15" xfId="58640" xr:uid="{00000000-0005-0000-0000-000014920000}"/>
    <cellStyle name="Style 198 2" xfId="40503" xr:uid="{00000000-0005-0000-0000-000015920000}"/>
    <cellStyle name="Style 198 2 2" xfId="25807" xr:uid="{00000000-0005-0000-0000-000016920000}"/>
    <cellStyle name="Style 198 2 3" xfId="20908" xr:uid="{00000000-0005-0000-0000-000017920000}"/>
    <cellStyle name="Style 198 2 4" xfId="16009" xr:uid="{00000000-0005-0000-0000-000018920000}"/>
    <cellStyle name="Style 198 2 5" xfId="11110" xr:uid="{00000000-0005-0000-0000-000019920000}"/>
    <cellStyle name="Style 198 2 6" xfId="6154" xr:uid="{00000000-0005-0000-0000-00001A920000}"/>
    <cellStyle name="Style 198 2 7" xfId="1199" xr:uid="{00000000-0005-0000-0000-00001B920000}"/>
    <cellStyle name="Style 198 2 8" xfId="49979" xr:uid="{00000000-0005-0000-0000-00001C920000}"/>
    <cellStyle name="Style 198 2 9" xfId="54878" xr:uid="{00000000-0005-0000-0000-00001D920000}"/>
    <cellStyle name="Style 198 3" xfId="38054" xr:uid="{00000000-0005-0000-0000-00001E920000}"/>
    <cellStyle name="Style 198 4" xfId="35605" xr:uid="{00000000-0005-0000-0000-00001F920000}"/>
    <cellStyle name="Style 198 5" xfId="33156" xr:uid="{00000000-0005-0000-0000-000020920000}"/>
    <cellStyle name="Style 198 6" xfId="30707" xr:uid="{00000000-0005-0000-0000-000021920000}"/>
    <cellStyle name="Style 198 7" xfId="28258" xr:uid="{00000000-0005-0000-0000-000022920000}"/>
    <cellStyle name="Style 198 8" xfId="23358" xr:uid="{00000000-0005-0000-0000-000023920000}"/>
    <cellStyle name="Style 198 9" xfId="18459" xr:uid="{00000000-0005-0000-0000-000024920000}"/>
    <cellStyle name="Style 1980" xfId="43275" xr:uid="{00000000-0005-0000-0000-000025920000}"/>
    <cellStyle name="Style 1980 10" xfId="13559" xr:uid="{00000000-0005-0000-0000-000026920000}"/>
    <cellStyle name="Style 1980 11" xfId="8604" xr:uid="{00000000-0005-0000-0000-000027920000}"/>
    <cellStyle name="Style 1980 12" xfId="3648" xr:uid="{00000000-0005-0000-0000-000028920000}"/>
    <cellStyle name="Style 1980 13" xfId="47530" xr:uid="{00000000-0005-0000-0000-000029920000}"/>
    <cellStyle name="Style 1980 14" xfId="52429" xr:uid="{00000000-0005-0000-0000-00002A920000}"/>
    <cellStyle name="Style 1980 15" xfId="58641" xr:uid="{00000000-0005-0000-0000-00002B920000}"/>
    <cellStyle name="Style 1980 2" xfId="40502" xr:uid="{00000000-0005-0000-0000-00002C920000}"/>
    <cellStyle name="Style 1980 2 2" xfId="25806" xr:uid="{00000000-0005-0000-0000-00002D920000}"/>
    <cellStyle name="Style 1980 2 3" xfId="20907" xr:uid="{00000000-0005-0000-0000-00002E920000}"/>
    <cellStyle name="Style 1980 2 4" xfId="16008" xr:uid="{00000000-0005-0000-0000-00002F920000}"/>
    <cellStyle name="Style 1980 2 5" xfId="11109" xr:uid="{00000000-0005-0000-0000-000030920000}"/>
    <cellStyle name="Style 1980 2 6" xfId="6153" xr:uid="{00000000-0005-0000-0000-000031920000}"/>
    <cellStyle name="Style 1980 2 7" xfId="1198" xr:uid="{00000000-0005-0000-0000-000032920000}"/>
    <cellStyle name="Style 1980 2 8" xfId="49980" xr:uid="{00000000-0005-0000-0000-000033920000}"/>
    <cellStyle name="Style 1980 2 9" xfId="54879" xr:uid="{00000000-0005-0000-0000-000034920000}"/>
    <cellStyle name="Style 1980 3" xfId="38053" xr:uid="{00000000-0005-0000-0000-000035920000}"/>
    <cellStyle name="Style 1980 4" xfId="35604" xr:uid="{00000000-0005-0000-0000-000036920000}"/>
    <cellStyle name="Style 1980 5" xfId="33155" xr:uid="{00000000-0005-0000-0000-000037920000}"/>
    <cellStyle name="Style 1980 6" xfId="30706" xr:uid="{00000000-0005-0000-0000-000038920000}"/>
    <cellStyle name="Style 1980 7" xfId="28257" xr:uid="{00000000-0005-0000-0000-000039920000}"/>
    <cellStyle name="Style 1980 8" xfId="23357" xr:uid="{00000000-0005-0000-0000-00003A920000}"/>
    <cellStyle name="Style 1980 9" xfId="18458" xr:uid="{00000000-0005-0000-0000-00003B920000}"/>
    <cellStyle name="Style 1981" xfId="43274" xr:uid="{00000000-0005-0000-0000-00003C920000}"/>
    <cellStyle name="Style 1981 10" xfId="13558" xr:uid="{00000000-0005-0000-0000-00003D920000}"/>
    <cellStyle name="Style 1981 11" xfId="8603" xr:uid="{00000000-0005-0000-0000-00003E920000}"/>
    <cellStyle name="Style 1981 12" xfId="3647" xr:uid="{00000000-0005-0000-0000-00003F920000}"/>
    <cellStyle name="Style 1981 13" xfId="47531" xr:uid="{00000000-0005-0000-0000-000040920000}"/>
    <cellStyle name="Style 1981 14" xfId="52430" xr:uid="{00000000-0005-0000-0000-000041920000}"/>
    <cellStyle name="Style 1981 15" xfId="58642" xr:uid="{00000000-0005-0000-0000-000042920000}"/>
    <cellStyle name="Style 1981 2" xfId="40501" xr:uid="{00000000-0005-0000-0000-000043920000}"/>
    <cellStyle name="Style 1981 2 2" xfId="25805" xr:uid="{00000000-0005-0000-0000-000044920000}"/>
    <cellStyle name="Style 1981 2 3" xfId="20906" xr:uid="{00000000-0005-0000-0000-000045920000}"/>
    <cellStyle name="Style 1981 2 4" xfId="16007" xr:uid="{00000000-0005-0000-0000-000046920000}"/>
    <cellStyle name="Style 1981 2 5" xfId="11108" xr:uid="{00000000-0005-0000-0000-000047920000}"/>
    <cellStyle name="Style 1981 2 6" xfId="6152" xr:uid="{00000000-0005-0000-0000-000048920000}"/>
    <cellStyle name="Style 1981 2 7" xfId="1197" xr:uid="{00000000-0005-0000-0000-000049920000}"/>
    <cellStyle name="Style 1981 2 8" xfId="49981" xr:uid="{00000000-0005-0000-0000-00004A920000}"/>
    <cellStyle name="Style 1981 2 9" xfId="54880" xr:uid="{00000000-0005-0000-0000-00004B920000}"/>
    <cellStyle name="Style 1981 3" xfId="38052" xr:uid="{00000000-0005-0000-0000-00004C920000}"/>
    <cellStyle name="Style 1981 4" xfId="35603" xr:uid="{00000000-0005-0000-0000-00004D920000}"/>
    <cellStyle name="Style 1981 5" xfId="33154" xr:uid="{00000000-0005-0000-0000-00004E920000}"/>
    <cellStyle name="Style 1981 6" xfId="30705" xr:uid="{00000000-0005-0000-0000-00004F920000}"/>
    <cellStyle name="Style 1981 7" xfId="28256" xr:uid="{00000000-0005-0000-0000-000050920000}"/>
    <cellStyle name="Style 1981 8" xfId="23356" xr:uid="{00000000-0005-0000-0000-000051920000}"/>
    <cellStyle name="Style 1981 9" xfId="18457" xr:uid="{00000000-0005-0000-0000-000052920000}"/>
    <cellStyle name="Style 1982" xfId="43273" xr:uid="{00000000-0005-0000-0000-000053920000}"/>
    <cellStyle name="Style 1982 10" xfId="13557" xr:uid="{00000000-0005-0000-0000-000054920000}"/>
    <cellStyle name="Style 1982 11" xfId="8602" xr:uid="{00000000-0005-0000-0000-000055920000}"/>
    <cellStyle name="Style 1982 12" xfId="3646" xr:uid="{00000000-0005-0000-0000-000056920000}"/>
    <cellStyle name="Style 1982 13" xfId="47532" xr:uid="{00000000-0005-0000-0000-000057920000}"/>
    <cellStyle name="Style 1982 14" xfId="52431" xr:uid="{00000000-0005-0000-0000-000058920000}"/>
    <cellStyle name="Style 1982 15" xfId="58643" xr:uid="{00000000-0005-0000-0000-000059920000}"/>
    <cellStyle name="Style 1982 2" xfId="40500" xr:uid="{00000000-0005-0000-0000-00005A920000}"/>
    <cellStyle name="Style 1982 2 2" xfId="25804" xr:uid="{00000000-0005-0000-0000-00005B920000}"/>
    <cellStyle name="Style 1982 2 3" xfId="20905" xr:uid="{00000000-0005-0000-0000-00005C920000}"/>
    <cellStyle name="Style 1982 2 4" xfId="16006" xr:uid="{00000000-0005-0000-0000-00005D920000}"/>
    <cellStyle name="Style 1982 2 5" xfId="11107" xr:uid="{00000000-0005-0000-0000-00005E920000}"/>
    <cellStyle name="Style 1982 2 6" xfId="6151" xr:uid="{00000000-0005-0000-0000-00005F920000}"/>
    <cellStyle name="Style 1982 2 7" xfId="1196" xr:uid="{00000000-0005-0000-0000-000060920000}"/>
    <cellStyle name="Style 1982 2 8" xfId="49982" xr:uid="{00000000-0005-0000-0000-000061920000}"/>
    <cellStyle name="Style 1982 2 9" xfId="54881" xr:uid="{00000000-0005-0000-0000-000062920000}"/>
    <cellStyle name="Style 1982 3" xfId="38051" xr:uid="{00000000-0005-0000-0000-000063920000}"/>
    <cellStyle name="Style 1982 4" xfId="35602" xr:uid="{00000000-0005-0000-0000-000064920000}"/>
    <cellStyle name="Style 1982 5" xfId="33153" xr:uid="{00000000-0005-0000-0000-000065920000}"/>
    <cellStyle name="Style 1982 6" xfId="30704" xr:uid="{00000000-0005-0000-0000-000066920000}"/>
    <cellStyle name="Style 1982 7" xfId="28255" xr:uid="{00000000-0005-0000-0000-000067920000}"/>
    <cellStyle name="Style 1982 8" xfId="23355" xr:uid="{00000000-0005-0000-0000-000068920000}"/>
    <cellStyle name="Style 1982 9" xfId="18456" xr:uid="{00000000-0005-0000-0000-000069920000}"/>
    <cellStyle name="Style 1983" xfId="43272" xr:uid="{00000000-0005-0000-0000-00006A920000}"/>
    <cellStyle name="Style 1983 10" xfId="13556" xr:uid="{00000000-0005-0000-0000-00006B920000}"/>
    <cellStyle name="Style 1983 11" xfId="8601" xr:uid="{00000000-0005-0000-0000-00006C920000}"/>
    <cellStyle name="Style 1983 12" xfId="3645" xr:uid="{00000000-0005-0000-0000-00006D920000}"/>
    <cellStyle name="Style 1983 13" xfId="47533" xr:uid="{00000000-0005-0000-0000-00006E920000}"/>
    <cellStyle name="Style 1983 14" xfId="52432" xr:uid="{00000000-0005-0000-0000-00006F920000}"/>
    <cellStyle name="Style 1983 15" xfId="58644" xr:uid="{00000000-0005-0000-0000-000070920000}"/>
    <cellStyle name="Style 1983 2" xfId="40499" xr:uid="{00000000-0005-0000-0000-000071920000}"/>
    <cellStyle name="Style 1983 2 2" xfId="25803" xr:uid="{00000000-0005-0000-0000-000072920000}"/>
    <cellStyle name="Style 1983 2 3" xfId="20904" xr:uid="{00000000-0005-0000-0000-000073920000}"/>
    <cellStyle name="Style 1983 2 4" xfId="16005" xr:uid="{00000000-0005-0000-0000-000074920000}"/>
    <cellStyle name="Style 1983 2 5" xfId="11106" xr:uid="{00000000-0005-0000-0000-000075920000}"/>
    <cellStyle name="Style 1983 2 6" xfId="6150" xr:uid="{00000000-0005-0000-0000-000076920000}"/>
    <cellStyle name="Style 1983 2 7" xfId="1195" xr:uid="{00000000-0005-0000-0000-000077920000}"/>
    <cellStyle name="Style 1983 2 8" xfId="49983" xr:uid="{00000000-0005-0000-0000-000078920000}"/>
    <cellStyle name="Style 1983 2 9" xfId="54882" xr:uid="{00000000-0005-0000-0000-000079920000}"/>
    <cellStyle name="Style 1983 3" xfId="38050" xr:uid="{00000000-0005-0000-0000-00007A920000}"/>
    <cellStyle name="Style 1983 4" xfId="35601" xr:uid="{00000000-0005-0000-0000-00007B920000}"/>
    <cellStyle name="Style 1983 5" xfId="33152" xr:uid="{00000000-0005-0000-0000-00007C920000}"/>
    <cellStyle name="Style 1983 6" xfId="30703" xr:uid="{00000000-0005-0000-0000-00007D920000}"/>
    <cellStyle name="Style 1983 7" xfId="28254" xr:uid="{00000000-0005-0000-0000-00007E920000}"/>
    <cellStyle name="Style 1983 8" xfId="23354" xr:uid="{00000000-0005-0000-0000-00007F920000}"/>
    <cellStyle name="Style 1983 9" xfId="18455" xr:uid="{00000000-0005-0000-0000-000080920000}"/>
    <cellStyle name="Style 1984" xfId="43271" xr:uid="{00000000-0005-0000-0000-000081920000}"/>
    <cellStyle name="Style 1984 10" xfId="13555" xr:uid="{00000000-0005-0000-0000-000082920000}"/>
    <cellStyle name="Style 1984 11" xfId="8600" xr:uid="{00000000-0005-0000-0000-000083920000}"/>
    <cellStyle name="Style 1984 12" xfId="3644" xr:uid="{00000000-0005-0000-0000-000084920000}"/>
    <cellStyle name="Style 1984 13" xfId="47534" xr:uid="{00000000-0005-0000-0000-000085920000}"/>
    <cellStyle name="Style 1984 14" xfId="52433" xr:uid="{00000000-0005-0000-0000-000086920000}"/>
    <cellStyle name="Style 1984 15" xfId="58645" xr:uid="{00000000-0005-0000-0000-000087920000}"/>
    <cellStyle name="Style 1984 2" xfId="40498" xr:uid="{00000000-0005-0000-0000-000088920000}"/>
    <cellStyle name="Style 1984 2 2" xfId="25802" xr:uid="{00000000-0005-0000-0000-000089920000}"/>
    <cellStyle name="Style 1984 2 3" xfId="20903" xr:uid="{00000000-0005-0000-0000-00008A920000}"/>
    <cellStyle name="Style 1984 2 4" xfId="16004" xr:uid="{00000000-0005-0000-0000-00008B920000}"/>
    <cellStyle name="Style 1984 2 5" xfId="11105" xr:uid="{00000000-0005-0000-0000-00008C920000}"/>
    <cellStyle name="Style 1984 2 6" xfId="6149" xr:uid="{00000000-0005-0000-0000-00008D920000}"/>
    <cellStyle name="Style 1984 2 7" xfId="1194" xr:uid="{00000000-0005-0000-0000-00008E920000}"/>
    <cellStyle name="Style 1984 2 8" xfId="49984" xr:uid="{00000000-0005-0000-0000-00008F920000}"/>
    <cellStyle name="Style 1984 2 9" xfId="54883" xr:uid="{00000000-0005-0000-0000-000090920000}"/>
    <cellStyle name="Style 1984 3" xfId="38049" xr:uid="{00000000-0005-0000-0000-000091920000}"/>
    <cellStyle name="Style 1984 4" xfId="35600" xr:uid="{00000000-0005-0000-0000-000092920000}"/>
    <cellStyle name="Style 1984 5" xfId="33151" xr:uid="{00000000-0005-0000-0000-000093920000}"/>
    <cellStyle name="Style 1984 6" xfId="30702" xr:uid="{00000000-0005-0000-0000-000094920000}"/>
    <cellStyle name="Style 1984 7" xfId="28253" xr:uid="{00000000-0005-0000-0000-000095920000}"/>
    <cellStyle name="Style 1984 8" xfId="23353" xr:uid="{00000000-0005-0000-0000-000096920000}"/>
    <cellStyle name="Style 1984 9" xfId="18454" xr:uid="{00000000-0005-0000-0000-000097920000}"/>
    <cellStyle name="Style 1985" xfId="43270" xr:uid="{00000000-0005-0000-0000-000098920000}"/>
    <cellStyle name="Style 1985 10" xfId="13554" xr:uid="{00000000-0005-0000-0000-000099920000}"/>
    <cellStyle name="Style 1985 11" xfId="8599" xr:uid="{00000000-0005-0000-0000-00009A920000}"/>
    <cellStyle name="Style 1985 12" xfId="3643" xr:uid="{00000000-0005-0000-0000-00009B920000}"/>
    <cellStyle name="Style 1985 13" xfId="47535" xr:uid="{00000000-0005-0000-0000-00009C920000}"/>
    <cellStyle name="Style 1985 14" xfId="52434" xr:uid="{00000000-0005-0000-0000-00009D920000}"/>
    <cellStyle name="Style 1985 15" xfId="58646" xr:uid="{00000000-0005-0000-0000-00009E920000}"/>
    <cellStyle name="Style 1985 2" xfId="40497" xr:uid="{00000000-0005-0000-0000-00009F920000}"/>
    <cellStyle name="Style 1985 2 2" xfId="25801" xr:uid="{00000000-0005-0000-0000-0000A0920000}"/>
    <cellStyle name="Style 1985 2 3" xfId="20902" xr:uid="{00000000-0005-0000-0000-0000A1920000}"/>
    <cellStyle name="Style 1985 2 4" xfId="16003" xr:uid="{00000000-0005-0000-0000-0000A2920000}"/>
    <cellStyle name="Style 1985 2 5" xfId="11104" xr:uid="{00000000-0005-0000-0000-0000A3920000}"/>
    <cellStyle name="Style 1985 2 6" xfId="6148" xr:uid="{00000000-0005-0000-0000-0000A4920000}"/>
    <cellStyle name="Style 1985 2 7" xfId="1193" xr:uid="{00000000-0005-0000-0000-0000A5920000}"/>
    <cellStyle name="Style 1985 2 8" xfId="49985" xr:uid="{00000000-0005-0000-0000-0000A6920000}"/>
    <cellStyle name="Style 1985 2 9" xfId="54884" xr:uid="{00000000-0005-0000-0000-0000A7920000}"/>
    <cellStyle name="Style 1985 3" xfId="38048" xr:uid="{00000000-0005-0000-0000-0000A8920000}"/>
    <cellStyle name="Style 1985 4" xfId="35599" xr:uid="{00000000-0005-0000-0000-0000A9920000}"/>
    <cellStyle name="Style 1985 5" xfId="33150" xr:uid="{00000000-0005-0000-0000-0000AA920000}"/>
    <cellStyle name="Style 1985 6" xfId="30701" xr:uid="{00000000-0005-0000-0000-0000AB920000}"/>
    <cellStyle name="Style 1985 7" xfId="28252" xr:uid="{00000000-0005-0000-0000-0000AC920000}"/>
    <cellStyle name="Style 1985 8" xfId="23352" xr:uid="{00000000-0005-0000-0000-0000AD920000}"/>
    <cellStyle name="Style 1985 9" xfId="18453" xr:uid="{00000000-0005-0000-0000-0000AE920000}"/>
    <cellStyle name="Style 1986" xfId="43269" xr:uid="{00000000-0005-0000-0000-0000AF920000}"/>
    <cellStyle name="Style 1986 10" xfId="13553" xr:uid="{00000000-0005-0000-0000-0000B0920000}"/>
    <cellStyle name="Style 1986 11" xfId="8598" xr:uid="{00000000-0005-0000-0000-0000B1920000}"/>
    <cellStyle name="Style 1986 12" xfId="3642" xr:uid="{00000000-0005-0000-0000-0000B2920000}"/>
    <cellStyle name="Style 1986 13" xfId="47536" xr:uid="{00000000-0005-0000-0000-0000B3920000}"/>
    <cellStyle name="Style 1986 14" xfId="52435" xr:uid="{00000000-0005-0000-0000-0000B4920000}"/>
    <cellStyle name="Style 1986 15" xfId="58647" xr:uid="{00000000-0005-0000-0000-0000B5920000}"/>
    <cellStyle name="Style 1986 2" xfId="40496" xr:uid="{00000000-0005-0000-0000-0000B6920000}"/>
    <cellStyle name="Style 1986 2 2" xfId="25800" xr:uid="{00000000-0005-0000-0000-0000B7920000}"/>
    <cellStyle name="Style 1986 2 3" xfId="20901" xr:uid="{00000000-0005-0000-0000-0000B8920000}"/>
    <cellStyle name="Style 1986 2 4" xfId="16002" xr:uid="{00000000-0005-0000-0000-0000B9920000}"/>
    <cellStyle name="Style 1986 2 5" xfId="11103" xr:uid="{00000000-0005-0000-0000-0000BA920000}"/>
    <cellStyle name="Style 1986 2 6" xfId="6147" xr:uid="{00000000-0005-0000-0000-0000BB920000}"/>
    <cellStyle name="Style 1986 2 7" xfId="1192" xr:uid="{00000000-0005-0000-0000-0000BC920000}"/>
    <cellStyle name="Style 1986 2 8" xfId="49986" xr:uid="{00000000-0005-0000-0000-0000BD920000}"/>
    <cellStyle name="Style 1986 2 9" xfId="54885" xr:uid="{00000000-0005-0000-0000-0000BE920000}"/>
    <cellStyle name="Style 1986 3" xfId="38047" xr:uid="{00000000-0005-0000-0000-0000BF920000}"/>
    <cellStyle name="Style 1986 4" xfId="35598" xr:uid="{00000000-0005-0000-0000-0000C0920000}"/>
    <cellStyle name="Style 1986 5" xfId="33149" xr:uid="{00000000-0005-0000-0000-0000C1920000}"/>
    <cellStyle name="Style 1986 6" xfId="30700" xr:uid="{00000000-0005-0000-0000-0000C2920000}"/>
    <cellStyle name="Style 1986 7" xfId="28251" xr:uid="{00000000-0005-0000-0000-0000C3920000}"/>
    <cellStyle name="Style 1986 8" xfId="23351" xr:uid="{00000000-0005-0000-0000-0000C4920000}"/>
    <cellStyle name="Style 1986 9" xfId="18452" xr:uid="{00000000-0005-0000-0000-0000C5920000}"/>
    <cellStyle name="Style 1987" xfId="43268" xr:uid="{00000000-0005-0000-0000-0000C6920000}"/>
    <cellStyle name="Style 1987 10" xfId="13552" xr:uid="{00000000-0005-0000-0000-0000C7920000}"/>
    <cellStyle name="Style 1987 11" xfId="8597" xr:uid="{00000000-0005-0000-0000-0000C8920000}"/>
    <cellStyle name="Style 1987 12" xfId="3641" xr:uid="{00000000-0005-0000-0000-0000C9920000}"/>
    <cellStyle name="Style 1987 13" xfId="47537" xr:uid="{00000000-0005-0000-0000-0000CA920000}"/>
    <cellStyle name="Style 1987 14" xfId="52436" xr:uid="{00000000-0005-0000-0000-0000CB920000}"/>
    <cellStyle name="Style 1987 15" xfId="58648" xr:uid="{00000000-0005-0000-0000-0000CC920000}"/>
    <cellStyle name="Style 1987 2" xfId="40495" xr:uid="{00000000-0005-0000-0000-0000CD920000}"/>
    <cellStyle name="Style 1987 2 2" xfId="25799" xr:uid="{00000000-0005-0000-0000-0000CE920000}"/>
    <cellStyle name="Style 1987 2 3" xfId="20900" xr:uid="{00000000-0005-0000-0000-0000CF920000}"/>
    <cellStyle name="Style 1987 2 4" xfId="16001" xr:uid="{00000000-0005-0000-0000-0000D0920000}"/>
    <cellStyle name="Style 1987 2 5" xfId="11102" xr:uid="{00000000-0005-0000-0000-0000D1920000}"/>
    <cellStyle name="Style 1987 2 6" xfId="6146" xr:uid="{00000000-0005-0000-0000-0000D2920000}"/>
    <cellStyle name="Style 1987 2 7" xfId="1191" xr:uid="{00000000-0005-0000-0000-0000D3920000}"/>
    <cellStyle name="Style 1987 2 8" xfId="49987" xr:uid="{00000000-0005-0000-0000-0000D4920000}"/>
    <cellStyle name="Style 1987 2 9" xfId="54886" xr:uid="{00000000-0005-0000-0000-0000D5920000}"/>
    <cellStyle name="Style 1987 3" xfId="38046" xr:uid="{00000000-0005-0000-0000-0000D6920000}"/>
    <cellStyle name="Style 1987 4" xfId="35597" xr:uid="{00000000-0005-0000-0000-0000D7920000}"/>
    <cellStyle name="Style 1987 5" xfId="33148" xr:uid="{00000000-0005-0000-0000-0000D8920000}"/>
    <cellStyle name="Style 1987 6" xfId="30699" xr:uid="{00000000-0005-0000-0000-0000D9920000}"/>
    <cellStyle name="Style 1987 7" xfId="28250" xr:uid="{00000000-0005-0000-0000-0000DA920000}"/>
    <cellStyle name="Style 1987 8" xfId="23350" xr:uid="{00000000-0005-0000-0000-0000DB920000}"/>
    <cellStyle name="Style 1987 9" xfId="18451" xr:uid="{00000000-0005-0000-0000-0000DC920000}"/>
    <cellStyle name="Style 1988" xfId="43267" xr:uid="{00000000-0005-0000-0000-0000DD920000}"/>
    <cellStyle name="Style 1988 10" xfId="13551" xr:uid="{00000000-0005-0000-0000-0000DE920000}"/>
    <cellStyle name="Style 1988 11" xfId="8596" xr:uid="{00000000-0005-0000-0000-0000DF920000}"/>
    <cellStyle name="Style 1988 12" xfId="3640" xr:uid="{00000000-0005-0000-0000-0000E0920000}"/>
    <cellStyle name="Style 1988 13" xfId="47538" xr:uid="{00000000-0005-0000-0000-0000E1920000}"/>
    <cellStyle name="Style 1988 14" xfId="52437" xr:uid="{00000000-0005-0000-0000-0000E2920000}"/>
    <cellStyle name="Style 1988 15" xfId="58649" xr:uid="{00000000-0005-0000-0000-0000E3920000}"/>
    <cellStyle name="Style 1988 2" xfId="40494" xr:uid="{00000000-0005-0000-0000-0000E4920000}"/>
    <cellStyle name="Style 1988 2 2" xfId="25798" xr:uid="{00000000-0005-0000-0000-0000E5920000}"/>
    <cellStyle name="Style 1988 2 3" xfId="20899" xr:uid="{00000000-0005-0000-0000-0000E6920000}"/>
    <cellStyle name="Style 1988 2 4" xfId="16000" xr:uid="{00000000-0005-0000-0000-0000E7920000}"/>
    <cellStyle name="Style 1988 2 5" xfId="11101" xr:uid="{00000000-0005-0000-0000-0000E8920000}"/>
    <cellStyle name="Style 1988 2 6" xfId="6145" xr:uid="{00000000-0005-0000-0000-0000E9920000}"/>
    <cellStyle name="Style 1988 2 7" xfId="1190" xr:uid="{00000000-0005-0000-0000-0000EA920000}"/>
    <cellStyle name="Style 1988 2 8" xfId="49988" xr:uid="{00000000-0005-0000-0000-0000EB920000}"/>
    <cellStyle name="Style 1988 2 9" xfId="54887" xr:uid="{00000000-0005-0000-0000-0000EC920000}"/>
    <cellStyle name="Style 1988 3" xfId="38045" xr:uid="{00000000-0005-0000-0000-0000ED920000}"/>
    <cellStyle name="Style 1988 4" xfId="35596" xr:uid="{00000000-0005-0000-0000-0000EE920000}"/>
    <cellStyle name="Style 1988 5" xfId="33147" xr:uid="{00000000-0005-0000-0000-0000EF920000}"/>
    <cellStyle name="Style 1988 6" xfId="30698" xr:uid="{00000000-0005-0000-0000-0000F0920000}"/>
    <cellStyle name="Style 1988 7" xfId="28249" xr:uid="{00000000-0005-0000-0000-0000F1920000}"/>
    <cellStyle name="Style 1988 8" xfId="23349" xr:uid="{00000000-0005-0000-0000-0000F2920000}"/>
    <cellStyle name="Style 1988 9" xfId="18450" xr:uid="{00000000-0005-0000-0000-0000F3920000}"/>
    <cellStyle name="Style 1989" xfId="43266" xr:uid="{00000000-0005-0000-0000-0000F4920000}"/>
    <cellStyle name="Style 1989 10" xfId="13550" xr:uid="{00000000-0005-0000-0000-0000F5920000}"/>
    <cellStyle name="Style 1989 11" xfId="8595" xr:uid="{00000000-0005-0000-0000-0000F6920000}"/>
    <cellStyle name="Style 1989 12" xfId="3639" xr:uid="{00000000-0005-0000-0000-0000F7920000}"/>
    <cellStyle name="Style 1989 13" xfId="47539" xr:uid="{00000000-0005-0000-0000-0000F8920000}"/>
    <cellStyle name="Style 1989 14" xfId="52438" xr:uid="{00000000-0005-0000-0000-0000F9920000}"/>
    <cellStyle name="Style 1989 15" xfId="58650" xr:uid="{00000000-0005-0000-0000-0000FA920000}"/>
    <cellStyle name="Style 1989 2" xfId="40493" xr:uid="{00000000-0005-0000-0000-0000FB920000}"/>
    <cellStyle name="Style 1989 2 2" xfId="25797" xr:uid="{00000000-0005-0000-0000-0000FC920000}"/>
    <cellStyle name="Style 1989 2 3" xfId="20898" xr:uid="{00000000-0005-0000-0000-0000FD920000}"/>
    <cellStyle name="Style 1989 2 4" xfId="15999" xr:uid="{00000000-0005-0000-0000-0000FE920000}"/>
    <cellStyle name="Style 1989 2 5" xfId="11100" xr:uid="{00000000-0005-0000-0000-0000FF920000}"/>
    <cellStyle name="Style 1989 2 6" xfId="6144" xr:uid="{00000000-0005-0000-0000-000000930000}"/>
    <cellStyle name="Style 1989 2 7" xfId="1189" xr:uid="{00000000-0005-0000-0000-000001930000}"/>
    <cellStyle name="Style 1989 2 8" xfId="49989" xr:uid="{00000000-0005-0000-0000-000002930000}"/>
    <cellStyle name="Style 1989 2 9" xfId="54888" xr:uid="{00000000-0005-0000-0000-000003930000}"/>
    <cellStyle name="Style 1989 3" xfId="38044" xr:uid="{00000000-0005-0000-0000-000004930000}"/>
    <cellStyle name="Style 1989 4" xfId="35595" xr:uid="{00000000-0005-0000-0000-000005930000}"/>
    <cellStyle name="Style 1989 5" xfId="33146" xr:uid="{00000000-0005-0000-0000-000006930000}"/>
    <cellStyle name="Style 1989 6" xfId="30697" xr:uid="{00000000-0005-0000-0000-000007930000}"/>
    <cellStyle name="Style 1989 7" xfId="28248" xr:uid="{00000000-0005-0000-0000-000008930000}"/>
    <cellStyle name="Style 1989 8" xfId="23348" xr:uid="{00000000-0005-0000-0000-000009930000}"/>
    <cellStyle name="Style 1989 9" xfId="18449" xr:uid="{00000000-0005-0000-0000-00000A930000}"/>
    <cellStyle name="Style 199" xfId="43265" xr:uid="{00000000-0005-0000-0000-00000B930000}"/>
    <cellStyle name="Style 199 10" xfId="13549" xr:uid="{00000000-0005-0000-0000-00000C930000}"/>
    <cellStyle name="Style 199 11" xfId="8594" xr:uid="{00000000-0005-0000-0000-00000D930000}"/>
    <cellStyle name="Style 199 12" xfId="3638" xr:uid="{00000000-0005-0000-0000-00000E930000}"/>
    <cellStyle name="Style 199 13" xfId="47540" xr:uid="{00000000-0005-0000-0000-00000F930000}"/>
    <cellStyle name="Style 199 14" xfId="52439" xr:uid="{00000000-0005-0000-0000-000010930000}"/>
    <cellStyle name="Style 199 15" xfId="58651" xr:uid="{00000000-0005-0000-0000-000011930000}"/>
    <cellStyle name="Style 199 2" xfId="40492" xr:uid="{00000000-0005-0000-0000-000012930000}"/>
    <cellStyle name="Style 199 2 2" xfId="25796" xr:uid="{00000000-0005-0000-0000-000013930000}"/>
    <cellStyle name="Style 199 2 3" xfId="20897" xr:uid="{00000000-0005-0000-0000-000014930000}"/>
    <cellStyle name="Style 199 2 4" xfId="15998" xr:uid="{00000000-0005-0000-0000-000015930000}"/>
    <cellStyle name="Style 199 2 5" xfId="11099" xr:uid="{00000000-0005-0000-0000-000016930000}"/>
    <cellStyle name="Style 199 2 6" xfId="6143" xr:uid="{00000000-0005-0000-0000-000017930000}"/>
    <cellStyle name="Style 199 2 7" xfId="1188" xr:uid="{00000000-0005-0000-0000-000018930000}"/>
    <cellStyle name="Style 199 2 8" xfId="49990" xr:uid="{00000000-0005-0000-0000-000019930000}"/>
    <cellStyle name="Style 199 2 9" xfId="54889" xr:uid="{00000000-0005-0000-0000-00001A930000}"/>
    <cellStyle name="Style 199 3" xfId="38043" xr:uid="{00000000-0005-0000-0000-00001B930000}"/>
    <cellStyle name="Style 199 4" xfId="35594" xr:uid="{00000000-0005-0000-0000-00001C930000}"/>
    <cellStyle name="Style 199 5" xfId="33145" xr:uid="{00000000-0005-0000-0000-00001D930000}"/>
    <cellStyle name="Style 199 6" xfId="30696" xr:uid="{00000000-0005-0000-0000-00001E930000}"/>
    <cellStyle name="Style 199 7" xfId="28247" xr:uid="{00000000-0005-0000-0000-00001F930000}"/>
    <cellStyle name="Style 199 8" xfId="23347" xr:uid="{00000000-0005-0000-0000-000020930000}"/>
    <cellStyle name="Style 199 9" xfId="18448" xr:uid="{00000000-0005-0000-0000-000021930000}"/>
    <cellStyle name="Style 1990" xfId="43264" xr:uid="{00000000-0005-0000-0000-000022930000}"/>
    <cellStyle name="Style 1990 10" xfId="13548" xr:uid="{00000000-0005-0000-0000-000023930000}"/>
    <cellStyle name="Style 1990 11" xfId="8593" xr:uid="{00000000-0005-0000-0000-000024930000}"/>
    <cellStyle name="Style 1990 12" xfId="3637" xr:uid="{00000000-0005-0000-0000-000025930000}"/>
    <cellStyle name="Style 1990 13" xfId="47541" xr:uid="{00000000-0005-0000-0000-000026930000}"/>
    <cellStyle name="Style 1990 14" xfId="52440" xr:uid="{00000000-0005-0000-0000-000027930000}"/>
    <cellStyle name="Style 1990 15" xfId="58652" xr:uid="{00000000-0005-0000-0000-000028930000}"/>
    <cellStyle name="Style 1990 2" xfId="40491" xr:uid="{00000000-0005-0000-0000-000029930000}"/>
    <cellStyle name="Style 1990 2 2" xfId="25795" xr:uid="{00000000-0005-0000-0000-00002A930000}"/>
    <cellStyle name="Style 1990 2 3" xfId="20896" xr:uid="{00000000-0005-0000-0000-00002B930000}"/>
    <cellStyle name="Style 1990 2 4" xfId="15997" xr:uid="{00000000-0005-0000-0000-00002C930000}"/>
    <cellStyle name="Style 1990 2 5" xfId="11098" xr:uid="{00000000-0005-0000-0000-00002D930000}"/>
    <cellStyle name="Style 1990 2 6" xfId="6142" xr:uid="{00000000-0005-0000-0000-00002E930000}"/>
    <cellStyle name="Style 1990 2 7" xfId="1187" xr:uid="{00000000-0005-0000-0000-00002F930000}"/>
    <cellStyle name="Style 1990 2 8" xfId="49991" xr:uid="{00000000-0005-0000-0000-000030930000}"/>
    <cellStyle name="Style 1990 2 9" xfId="54890" xr:uid="{00000000-0005-0000-0000-000031930000}"/>
    <cellStyle name="Style 1990 3" xfId="38042" xr:uid="{00000000-0005-0000-0000-000032930000}"/>
    <cellStyle name="Style 1990 4" xfId="35593" xr:uid="{00000000-0005-0000-0000-000033930000}"/>
    <cellStyle name="Style 1990 5" xfId="33144" xr:uid="{00000000-0005-0000-0000-000034930000}"/>
    <cellStyle name="Style 1990 6" xfId="30695" xr:uid="{00000000-0005-0000-0000-000035930000}"/>
    <cellStyle name="Style 1990 7" xfId="28246" xr:uid="{00000000-0005-0000-0000-000036930000}"/>
    <cellStyle name="Style 1990 8" xfId="23346" xr:uid="{00000000-0005-0000-0000-000037930000}"/>
    <cellStyle name="Style 1990 9" xfId="18447" xr:uid="{00000000-0005-0000-0000-000038930000}"/>
    <cellStyle name="Style 1991" xfId="43263" xr:uid="{00000000-0005-0000-0000-000039930000}"/>
    <cellStyle name="Style 1991 10" xfId="13547" xr:uid="{00000000-0005-0000-0000-00003A930000}"/>
    <cellStyle name="Style 1991 11" xfId="8592" xr:uid="{00000000-0005-0000-0000-00003B930000}"/>
    <cellStyle name="Style 1991 12" xfId="3636" xr:uid="{00000000-0005-0000-0000-00003C930000}"/>
    <cellStyle name="Style 1991 13" xfId="47542" xr:uid="{00000000-0005-0000-0000-00003D930000}"/>
    <cellStyle name="Style 1991 14" xfId="52441" xr:uid="{00000000-0005-0000-0000-00003E930000}"/>
    <cellStyle name="Style 1991 15" xfId="58653" xr:uid="{00000000-0005-0000-0000-00003F930000}"/>
    <cellStyle name="Style 1991 2" xfId="40490" xr:uid="{00000000-0005-0000-0000-000040930000}"/>
    <cellStyle name="Style 1991 2 2" xfId="25794" xr:uid="{00000000-0005-0000-0000-000041930000}"/>
    <cellStyle name="Style 1991 2 3" xfId="20895" xr:uid="{00000000-0005-0000-0000-000042930000}"/>
    <cellStyle name="Style 1991 2 4" xfId="15996" xr:uid="{00000000-0005-0000-0000-000043930000}"/>
    <cellStyle name="Style 1991 2 5" xfId="11097" xr:uid="{00000000-0005-0000-0000-000044930000}"/>
    <cellStyle name="Style 1991 2 6" xfId="6141" xr:uid="{00000000-0005-0000-0000-000045930000}"/>
    <cellStyle name="Style 1991 2 7" xfId="1186" xr:uid="{00000000-0005-0000-0000-000046930000}"/>
    <cellStyle name="Style 1991 2 8" xfId="49992" xr:uid="{00000000-0005-0000-0000-000047930000}"/>
    <cellStyle name="Style 1991 2 9" xfId="54891" xr:uid="{00000000-0005-0000-0000-000048930000}"/>
    <cellStyle name="Style 1991 3" xfId="38041" xr:uid="{00000000-0005-0000-0000-000049930000}"/>
    <cellStyle name="Style 1991 4" xfId="35592" xr:uid="{00000000-0005-0000-0000-00004A930000}"/>
    <cellStyle name="Style 1991 5" xfId="33143" xr:uid="{00000000-0005-0000-0000-00004B930000}"/>
    <cellStyle name="Style 1991 6" xfId="30694" xr:uid="{00000000-0005-0000-0000-00004C930000}"/>
    <cellStyle name="Style 1991 7" xfId="28245" xr:uid="{00000000-0005-0000-0000-00004D930000}"/>
    <cellStyle name="Style 1991 8" xfId="23345" xr:uid="{00000000-0005-0000-0000-00004E930000}"/>
    <cellStyle name="Style 1991 9" xfId="18446" xr:uid="{00000000-0005-0000-0000-00004F930000}"/>
    <cellStyle name="Style 1992" xfId="43262" xr:uid="{00000000-0005-0000-0000-000050930000}"/>
    <cellStyle name="Style 1992 10" xfId="13546" xr:uid="{00000000-0005-0000-0000-000051930000}"/>
    <cellStyle name="Style 1992 11" xfId="8591" xr:uid="{00000000-0005-0000-0000-000052930000}"/>
    <cellStyle name="Style 1992 12" xfId="3635" xr:uid="{00000000-0005-0000-0000-000053930000}"/>
    <cellStyle name="Style 1992 13" xfId="47543" xr:uid="{00000000-0005-0000-0000-000054930000}"/>
    <cellStyle name="Style 1992 14" xfId="52442" xr:uid="{00000000-0005-0000-0000-000055930000}"/>
    <cellStyle name="Style 1992 15" xfId="58654" xr:uid="{00000000-0005-0000-0000-000056930000}"/>
    <cellStyle name="Style 1992 2" xfId="40489" xr:uid="{00000000-0005-0000-0000-000057930000}"/>
    <cellStyle name="Style 1992 2 2" xfId="25793" xr:uid="{00000000-0005-0000-0000-000058930000}"/>
    <cellStyle name="Style 1992 2 3" xfId="20894" xr:uid="{00000000-0005-0000-0000-000059930000}"/>
    <cellStyle name="Style 1992 2 4" xfId="15995" xr:uid="{00000000-0005-0000-0000-00005A930000}"/>
    <cellStyle name="Style 1992 2 5" xfId="11096" xr:uid="{00000000-0005-0000-0000-00005B930000}"/>
    <cellStyle name="Style 1992 2 6" xfId="6140" xr:uid="{00000000-0005-0000-0000-00005C930000}"/>
    <cellStyle name="Style 1992 2 7" xfId="1185" xr:uid="{00000000-0005-0000-0000-00005D930000}"/>
    <cellStyle name="Style 1992 2 8" xfId="49993" xr:uid="{00000000-0005-0000-0000-00005E930000}"/>
    <cellStyle name="Style 1992 2 9" xfId="54892" xr:uid="{00000000-0005-0000-0000-00005F930000}"/>
    <cellStyle name="Style 1992 3" xfId="38040" xr:uid="{00000000-0005-0000-0000-000060930000}"/>
    <cellStyle name="Style 1992 4" xfId="35591" xr:uid="{00000000-0005-0000-0000-000061930000}"/>
    <cellStyle name="Style 1992 5" xfId="33142" xr:uid="{00000000-0005-0000-0000-000062930000}"/>
    <cellStyle name="Style 1992 6" xfId="30693" xr:uid="{00000000-0005-0000-0000-000063930000}"/>
    <cellStyle name="Style 1992 7" xfId="28244" xr:uid="{00000000-0005-0000-0000-000064930000}"/>
    <cellStyle name="Style 1992 8" xfId="23344" xr:uid="{00000000-0005-0000-0000-000065930000}"/>
    <cellStyle name="Style 1992 9" xfId="18445" xr:uid="{00000000-0005-0000-0000-000066930000}"/>
    <cellStyle name="Style 1993" xfId="43261" xr:uid="{00000000-0005-0000-0000-000067930000}"/>
    <cellStyle name="Style 1993 10" xfId="13545" xr:uid="{00000000-0005-0000-0000-000068930000}"/>
    <cellStyle name="Style 1993 11" xfId="8590" xr:uid="{00000000-0005-0000-0000-000069930000}"/>
    <cellStyle name="Style 1993 12" xfId="3634" xr:uid="{00000000-0005-0000-0000-00006A930000}"/>
    <cellStyle name="Style 1993 13" xfId="47544" xr:uid="{00000000-0005-0000-0000-00006B930000}"/>
    <cellStyle name="Style 1993 14" xfId="52443" xr:uid="{00000000-0005-0000-0000-00006C930000}"/>
    <cellStyle name="Style 1993 15" xfId="58655" xr:uid="{00000000-0005-0000-0000-00006D930000}"/>
    <cellStyle name="Style 1993 2" xfId="40488" xr:uid="{00000000-0005-0000-0000-00006E930000}"/>
    <cellStyle name="Style 1993 2 2" xfId="25792" xr:uid="{00000000-0005-0000-0000-00006F930000}"/>
    <cellStyle name="Style 1993 2 3" xfId="20893" xr:uid="{00000000-0005-0000-0000-000070930000}"/>
    <cellStyle name="Style 1993 2 4" xfId="15994" xr:uid="{00000000-0005-0000-0000-000071930000}"/>
    <cellStyle name="Style 1993 2 5" xfId="11095" xr:uid="{00000000-0005-0000-0000-000072930000}"/>
    <cellStyle name="Style 1993 2 6" xfId="6139" xr:uid="{00000000-0005-0000-0000-000073930000}"/>
    <cellStyle name="Style 1993 2 7" xfId="1184" xr:uid="{00000000-0005-0000-0000-000074930000}"/>
    <cellStyle name="Style 1993 2 8" xfId="49994" xr:uid="{00000000-0005-0000-0000-000075930000}"/>
    <cellStyle name="Style 1993 2 9" xfId="54893" xr:uid="{00000000-0005-0000-0000-000076930000}"/>
    <cellStyle name="Style 1993 3" xfId="38039" xr:uid="{00000000-0005-0000-0000-000077930000}"/>
    <cellStyle name="Style 1993 4" xfId="35590" xr:uid="{00000000-0005-0000-0000-000078930000}"/>
    <cellStyle name="Style 1993 5" xfId="33141" xr:uid="{00000000-0005-0000-0000-000079930000}"/>
    <cellStyle name="Style 1993 6" xfId="30692" xr:uid="{00000000-0005-0000-0000-00007A930000}"/>
    <cellStyle name="Style 1993 7" xfId="28243" xr:uid="{00000000-0005-0000-0000-00007B930000}"/>
    <cellStyle name="Style 1993 8" xfId="23343" xr:uid="{00000000-0005-0000-0000-00007C930000}"/>
    <cellStyle name="Style 1993 9" xfId="18444" xr:uid="{00000000-0005-0000-0000-00007D930000}"/>
    <cellStyle name="Style 1994" xfId="43260" xr:uid="{00000000-0005-0000-0000-00007E930000}"/>
    <cellStyle name="Style 1994 10" xfId="13544" xr:uid="{00000000-0005-0000-0000-00007F930000}"/>
    <cellStyle name="Style 1994 11" xfId="8589" xr:uid="{00000000-0005-0000-0000-000080930000}"/>
    <cellStyle name="Style 1994 12" xfId="3633" xr:uid="{00000000-0005-0000-0000-000081930000}"/>
    <cellStyle name="Style 1994 13" xfId="47545" xr:uid="{00000000-0005-0000-0000-000082930000}"/>
    <cellStyle name="Style 1994 14" xfId="52444" xr:uid="{00000000-0005-0000-0000-000083930000}"/>
    <cellStyle name="Style 1994 15" xfId="58656" xr:uid="{00000000-0005-0000-0000-000084930000}"/>
    <cellStyle name="Style 1994 2" xfId="40487" xr:uid="{00000000-0005-0000-0000-000085930000}"/>
    <cellStyle name="Style 1994 2 2" xfId="25791" xr:uid="{00000000-0005-0000-0000-000086930000}"/>
    <cellStyle name="Style 1994 2 3" xfId="20892" xr:uid="{00000000-0005-0000-0000-000087930000}"/>
    <cellStyle name="Style 1994 2 4" xfId="15993" xr:uid="{00000000-0005-0000-0000-000088930000}"/>
    <cellStyle name="Style 1994 2 5" xfId="11094" xr:uid="{00000000-0005-0000-0000-000089930000}"/>
    <cellStyle name="Style 1994 2 6" xfId="6138" xr:uid="{00000000-0005-0000-0000-00008A930000}"/>
    <cellStyle name="Style 1994 2 7" xfId="1183" xr:uid="{00000000-0005-0000-0000-00008B930000}"/>
    <cellStyle name="Style 1994 2 8" xfId="49995" xr:uid="{00000000-0005-0000-0000-00008C930000}"/>
    <cellStyle name="Style 1994 2 9" xfId="54894" xr:uid="{00000000-0005-0000-0000-00008D930000}"/>
    <cellStyle name="Style 1994 3" xfId="38038" xr:uid="{00000000-0005-0000-0000-00008E930000}"/>
    <cellStyle name="Style 1994 4" xfId="35589" xr:uid="{00000000-0005-0000-0000-00008F930000}"/>
    <cellStyle name="Style 1994 5" xfId="33140" xr:uid="{00000000-0005-0000-0000-000090930000}"/>
    <cellStyle name="Style 1994 6" xfId="30691" xr:uid="{00000000-0005-0000-0000-000091930000}"/>
    <cellStyle name="Style 1994 7" xfId="28242" xr:uid="{00000000-0005-0000-0000-000092930000}"/>
    <cellStyle name="Style 1994 8" xfId="23342" xr:uid="{00000000-0005-0000-0000-000093930000}"/>
    <cellStyle name="Style 1994 9" xfId="18443" xr:uid="{00000000-0005-0000-0000-000094930000}"/>
    <cellStyle name="Style 1995" xfId="43259" xr:uid="{00000000-0005-0000-0000-000095930000}"/>
    <cellStyle name="Style 1995 10" xfId="13543" xr:uid="{00000000-0005-0000-0000-000096930000}"/>
    <cellStyle name="Style 1995 11" xfId="8588" xr:uid="{00000000-0005-0000-0000-000097930000}"/>
    <cellStyle name="Style 1995 12" xfId="3632" xr:uid="{00000000-0005-0000-0000-000098930000}"/>
    <cellStyle name="Style 1995 13" xfId="47546" xr:uid="{00000000-0005-0000-0000-000099930000}"/>
    <cellStyle name="Style 1995 14" xfId="52445" xr:uid="{00000000-0005-0000-0000-00009A930000}"/>
    <cellStyle name="Style 1995 15" xfId="58657" xr:uid="{00000000-0005-0000-0000-00009B930000}"/>
    <cellStyle name="Style 1995 2" xfId="40486" xr:uid="{00000000-0005-0000-0000-00009C930000}"/>
    <cellStyle name="Style 1995 2 2" xfId="25790" xr:uid="{00000000-0005-0000-0000-00009D930000}"/>
    <cellStyle name="Style 1995 2 3" xfId="20891" xr:uid="{00000000-0005-0000-0000-00009E930000}"/>
    <cellStyle name="Style 1995 2 4" xfId="15992" xr:uid="{00000000-0005-0000-0000-00009F930000}"/>
    <cellStyle name="Style 1995 2 5" xfId="11093" xr:uid="{00000000-0005-0000-0000-0000A0930000}"/>
    <cellStyle name="Style 1995 2 6" xfId="6137" xr:uid="{00000000-0005-0000-0000-0000A1930000}"/>
    <cellStyle name="Style 1995 2 7" xfId="1182" xr:uid="{00000000-0005-0000-0000-0000A2930000}"/>
    <cellStyle name="Style 1995 2 8" xfId="49996" xr:uid="{00000000-0005-0000-0000-0000A3930000}"/>
    <cellStyle name="Style 1995 2 9" xfId="54895" xr:uid="{00000000-0005-0000-0000-0000A4930000}"/>
    <cellStyle name="Style 1995 3" xfId="38037" xr:uid="{00000000-0005-0000-0000-0000A5930000}"/>
    <cellStyle name="Style 1995 4" xfId="35588" xr:uid="{00000000-0005-0000-0000-0000A6930000}"/>
    <cellStyle name="Style 1995 5" xfId="33139" xr:uid="{00000000-0005-0000-0000-0000A7930000}"/>
    <cellStyle name="Style 1995 6" xfId="30690" xr:uid="{00000000-0005-0000-0000-0000A8930000}"/>
    <cellStyle name="Style 1995 7" xfId="28241" xr:uid="{00000000-0005-0000-0000-0000A9930000}"/>
    <cellStyle name="Style 1995 8" xfId="23341" xr:uid="{00000000-0005-0000-0000-0000AA930000}"/>
    <cellStyle name="Style 1995 9" xfId="18442" xr:uid="{00000000-0005-0000-0000-0000AB930000}"/>
    <cellStyle name="Style 1996" xfId="43258" xr:uid="{00000000-0005-0000-0000-0000AC930000}"/>
    <cellStyle name="Style 1996 10" xfId="13542" xr:uid="{00000000-0005-0000-0000-0000AD930000}"/>
    <cellStyle name="Style 1996 11" xfId="8587" xr:uid="{00000000-0005-0000-0000-0000AE930000}"/>
    <cellStyle name="Style 1996 12" xfId="3631" xr:uid="{00000000-0005-0000-0000-0000AF930000}"/>
    <cellStyle name="Style 1996 13" xfId="47547" xr:uid="{00000000-0005-0000-0000-0000B0930000}"/>
    <cellStyle name="Style 1996 14" xfId="52446" xr:uid="{00000000-0005-0000-0000-0000B1930000}"/>
    <cellStyle name="Style 1996 15" xfId="58658" xr:uid="{00000000-0005-0000-0000-0000B2930000}"/>
    <cellStyle name="Style 1996 2" xfId="40485" xr:uid="{00000000-0005-0000-0000-0000B3930000}"/>
    <cellStyle name="Style 1996 2 2" xfId="25789" xr:uid="{00000000-0005-0000-0000-0000B4930000}"/>
    <cellStyle name="Style 1996 2 3" xfId="20890" xr:uid="{00000000-0005-0000-0000-0000B5930000}"/>
    <cellStyle name="Style 1996 2 4" xfId="15991" xr:uid="{00000000-0005-0000-0000-0000B6930000}"/>
    <cellStyle name="Style 1996 2 5" xfId="11092" xr:uid="{00000000-0005-0000-0000-0000B7930000}"/>
    <cellStyle name="Style 1996 2 6" xfId="6136" xr:uid="{00000000-0005-0000-0000-0000B8930000}"/>
    <cellStyle name="Style 1996 2 7" xfId="1181" xr:uid="{00000000-0005-0000-0000-0000B9930000}"/>
    <cellStyle name="Style 1996 2 8" xfId="49997" xr:uid="{00000000-0005-0000-0000-0000BA930000}"/>
    <cellStyle name="Style 1996 2 9" xfId="54896" xr:uid="{00000000-0005-0000-0000-0000BB930000}"/>
    <cellStyle name="Style 1996 3" xfId="38036" xr:uid="{00000000-0005-0000-0000-0000BC930000}"/>
    <cellStyle name="Style 1996 4" xfId="35587" xr:uid="{00000000-0005-0000-0000-0000BD930000}"/>
    <cellStyle name="Style 1996 5" xfId="33138" xr:uid="{00000000-0005-0000-0000-0000BE930000}"/>
    <cellStyle name="Style 1996 6" xfId="30689" xr:uid="{00000000-0005-0000-0000-0000BF930000}"/>
    <cellStyle name="Style 1996 7" xfId="28240" xr:uid="{00000000-0005-0000-0000-0000C0930000}"/>
    <cellStyle name="Style 1996 8" xfId="23340" xr:uid="{00000000-0005-0000-0000-0000C1930000}"/>
    <cellStyle name="Style 1996 9" xfId="18441" xr:uid="{00000000-0005-0000-0000-0000C2930000}"/>
    <cellStyle name="Style 1997" xfId="43257" xr:uid="{00000000-0005-0000-0000-0000C3930000}"/>
    <cellStyle name="Style 1997 10" xfId="13541" xr:uid="{00000000-0005-0000-0000-0000C4930000}"/>
    <cellStyle name="Style 1997 11" xfId="8586" xr:uid="{00000000-0005-0000-0000-0000C5930000}"/>
    <cellStyle name="Style 1997 12" xfId="3630" xr:uid="{00000000-0005-0000-0000-0000C6930000}"/>
    <cellStyle name="Style 1997 13" xfId="47548" xr:uid="{00000000-0005-0000-0000-0000C7930000}"/>
    <cellStyle name="Style 1997 14" xfId="52447" xr:uid="{00000000-0005-0000-0000-0000C8930000}"/>
    <cellStyle name="Style 1997 15" xfId="58659" xr:uid="{00000000-0005-0000-0000-0000C9930000}"/>
    <cellStyle name="Style 1997 2" xfId="40484" xr:uid="{00000000-0005-0000-0000-0000CA930000}"/>
    <cellStyle name="Style 1997 2 2" xfId="25788" xr:uid="{00000000-0005-0000-0000-0000CB930000}"/>
    <cellStyle name="Style 1997 2 3" xfId="20889" xr:uid="{00000000-0005-0000-0000-0000CC930000}"/>
    <cellStyle name="Style 1997 2 4" xfId="15990" xr:uid="{00000000-0005-0000-0000-0000CD930000}"/>
    <cellStyle name="Style 1997 2 5" xfId="11091" xr:uid="{00000000-0005-0000-0000-0000CE930000}"/>
    <cellStyle name="Style 1997 2 6" xfId="6135" xr:uid="{00000000-0005-0000-0000-0000CF930000}"/>
    <cellStyle name="Style 1997 2 7" xfId="1180" xr:uid="{00000000-0005-0000-0000-0000D0930000}"/>
    <cellStyle name="Style 1997 2 8" xfId="49998" xr:uid="{00000000-0005-0000-0000-0000D1930000}"/>
    <cellStyle name="Style 1997 2 9" xfId="54897" xr:uid="{00000000-0005-0000-0000-0000D2930000}"/>
    <cellStyle name="Style 1997 3" xfId="38035" xr:uid="{00000000-0005-0000-0000-0000D3930000}"/>
    <cellStyle name="Style 1997 4" xfId="35586" xr:uid="{00000000-0005-0000-0000-0000D4930000}"/>
    <cellStyle name="Style 1997 5" xfId="33137" xr:uid="{00000000-0005-0000-0000-0000D5930000}"/>
    <cellStyle name="Style 1997 6" xfId="30688" xr:uid="{00000000-0005-0000-0000-0000D6930000}"/>
    <cellStyle name="Style 1997 7" xfId="28239" xr:uid="{00000000-0005-0000-0000-0000D7930000}"/>
    <cellStyle name="Style 1997 8" xfId="23339" xr:uid="{00000000-0005-0000-0000-0000D8930000}"/>
    <cellStyle name="Style 1997 9" xfId="18440" xr:uid="{00000000-0005-0000-0000-0000D9930000}"/>
    <cellStyle name="Style 1998" xfId="43256" xr:uid="{00000000-0005-0000-0000-0000DA930000}"/>
    <cellStyle name="Style 1998 10" xfId="13540" xr:uid="{00000000-0005-0000-0000-0000DB930000}"/>
    <cellStyle name="Style 1998 11" xfId="8585" xr:uid="{00000000-0005-0000-0000-0000DC930000}"/>
    <cellStyle name="Style 1998 12" xfId="3629" xr:uid="{00000000-0005-0000-0000-0000DD930000}"/>
    <cellStyle name="Style 1998 13" xfId="47549" xr:uid="{00000000-0005-0000-0000-0000DE930000}"/>
    <cellStyle name="Style 1998 14" xfId="52448" xr:uid="{00000000-0005-0000-0000-0000DF930000}"/>
    <cellStyle name="Style 1998 15" xfId="58660" xr:uid="{00000000-0005-0000-0000-0000E0930000}"/>
    <cellStyle name="Style 1998 2" xfId="40483" xr:uid="{00000000-0005-0000-0000-0000E1930000}"/>
    <cellStyle name="Style 1998 2 2" xfId="25787" xr:uid="{00000000-0005-0000-0000-0000E2930000}"/>
    <cellStyle name="Style 1998 2 3" xfId="20888" xr:uid="{00000000-0005-0000-0000-0000E3930000}"/>
    <cellStyle name="Style 1998 2 4" xfId="15989" xr:uid="{00000000-0005-0000-0000-0000E4930000}"/>
    <cellStyle name="Style 1998 2 5" xfId="11090" xr:uid="{00000000-0005-0000-0000-0000E5930000}"/>
    <cellStyle name="Style 1998 2 6" xfId="6134" xr:uid="{00000000-0005-0000-0000-0000E6930000}"/>
    <cellStyle name="Style 1998 2 7" xfId="1179" xr:uid="{00000000-0005-0000-0000-0000E7930000}"/>
    <cellStyle name="Style 1998 2 8" xfId="49999" xr:uid="{00000000-0005-0000-0000-0000E8930000}"/>
    <cellStyle name="Style 1998 2 9" xfId="54898" xr:uid="{00000000-0005-0000-0000-0000E9930000}"/>
    <cellStyle name="Style 1998 3" xfId="38034" xr:uid="{00000000-0005-0000-0000-0000EA930000}"/>
    <cellStyle name="Style 1998 4" xfId="35585" xr:uid="{00000000-0005-0000-0000-0000EB930000}"/>
    <cellStyle name="Style 1998 5" xfId="33136" xr:uid="{00000000-0005-0000-0000-0000EC930000}"/>
    <cellStyle name="Style 1998 6" xfId="30687" xr:uid="{00000000-0005-0000-0000-0000ED930000}"/>
    <cellStyle name="Style 1998 7" xfId="28238" xr:uid="{00000000-0005-0000-0000-0000EE930000}"/>
    <cellStyle name="Style 1998 8" xfId="23338" xr:uid="{00000000-0005-0000-0000-0000EF930000}"/>
    <cellStyle name="Style 1998 9" xfId="18439" xr:uid="{00000000-0005-0000-0000-0000F0930000}"/>
    <cellStyle name="Style 1999" xfId="43255" xr:uid="{00000000-0005-0000-0000-0000F1930000}"/>
    <cellStyle name="Style 1999 10" xfId="13539" xr:uid="{00000000-0005-0000-0000-0000F2930000}"/>
    <cellStyle name="Style 1999 11" xfId="8584" xr:uid="{00000000-0005-0000-0000-0000F3930000}"/>
    <cellStyle name="Style 1999 12" xfId="3628" xr:uid="{00000000-0005-0000-0000-0000F4930000}"/>
    <cellStyle name="Style 1999 13" xfId="47550" xr:uid="{00000000-0005-0000-0000-0000F5930000}"/>
    <cellStyle name="Style 1999 14" xfId="52449" xr:uid="{00000000-0005-0000-0000-0000F6930000}"/>
    <cellStyle name="Style 1999 15" xfId="58661" xr:uid="{00000000-0005-0000-0000-0000F7930000}"/>
    <cellStyle name="Style 1999 2" xfId="40482" xr:uid="{00000000-0005-0000-0000-0000F8930000}"/>
    <cellStyle name="Style 1999 2 2" xfId="25786" xr:uid="{00000000-0005-0000-0000-0000F9930000}"/>
    <cellStyle name="Style 1999 2 3" xfId="20887" xr:uid="{00000000-0005-0000-0000-0000FA930000}"/>
    <cellStyle name="Style 1999 2 4" xfId="15988" xr:uid="{00000000-0005-0000-0000-0000FB930000}"/>
    <cellStyle name="Style 1999 2 5" xfId="11089" xr:uid="{00000000-0005-0000-0000-0000FC930000}"/>
    <cellStyle name="Style 1999 2 6" xfId="6133" xr:uid="{00000000-0005-0000-0000-0000FD930000}"/>
    <cellStyle name="Style 1999 2 7" xfId="1178" xr:uid="{00000000-0005-0000-0000-0000FE930000}"/>
    <cellStyle name="Style 1999 2 8" xfId="50000" xr:uid="{00000000-0005-0000-0000-0000FF930000}"/>
    <cellStyle name="Style 1999 2 9" xfId="54899" xr:uid="{00000000-0005-0000-0000-000000940000}"/>
    <cellStyle name="Style 1999 3" xfId="38033" xr:uid="{00000000-0005-0000-0000-000001940000}"/>
    <cellStyle name="Style 1999 4" xfId="35584" xr:uid="{00000000-0005-0000-0000-000002940000}"/>
    <cellStyle name="Style 1999 5" xfId="33135" xr:uid="{00000000-0005-0000-0000-000003940000}"/>
    <cellStyle name="Style 1999 6" xfId="30686" xr:uid="{00000000-0005-0000-0000-000004940000}"/>
    <cellStyle name="Style 1999 7" xfId="28237" xr:uid="{00000000-0005-0000-0000-000005940000}"/>
    <cellStyle name="Style 1999 8" xfId="23337" xr:uid="{00000000-0005-0000-0000-000006940000}"/>
    <cellStyle name="Style 1999 9" xfId="18438" xr:uid="{00000000-0005-0000-0000-000007940000}"/>
    <cellStyle name="Style 2" xfId="43254" xr:uid="{00000000-0005-0000-0000-000008940000}"/>
    <cellStyle name="Style 20" xfId="43253" xr:uid="{00000000-0005-0000-0000-000009940000}"/>
    <cellStyle name="Style 20 10" xfId="13538" xr:uid="{00000000-0005-0000-0000-00000A940000}"/>
    <cellStyle name="Style 20 11" xfId="8583" xr:uid="{00000000-0005-0000-0000-00000B940000}"/>
    <cellStyle name="Style 20 12" xfId="3627" xr:uid="{00000000-0005-0000-0000-00000C940000}"/>
    <cellStyle name="Style 20 13" xfId="47551" xr:uid="{00000000-0005-0000-0000-00000D940000}"/>
    <cellStyle name="Style 20 14" xfId="52450" xr:uid="{00000000-0005-0000-0000-00000E940000}"/>
    <cellStyle name="Style 20 15" xfId="58662" xr:uid="{00000000-0005-0000-0000-00000F940000}"/>
    <cellStyle name="Style 20 2" xfId="40481" xr:uid="{00000000-0005-0000-0000-000010940000}"/>
    <cellStyle name="Style 20 2 2" xfId="25785" xr:uid="{00000000-0005-0000-0000-000011940000}"/>
    <cellStyle name="Style 20 2 3" xfId="20886" xr:uid="{00000000-0005-0000-0000-000012940000}"/>
    <cellStyle name="Style 20 2 4" xfId="15987" xr:uid="{00000000-0005-0000-0000-000013940000}"/>
    <cellStyle name="Style 20 2 5" xfId="11088" xr:uid="{00000000-0005-0000-0000-000014940000}"/>
    <cellStyle name="Style 20 2 6" xfId="6132" xr:uid="{00000000-0005-0000-0000-000015940000}"/>
    <cellStyle name="Style 20 2 7" xfId="1177" xr:uid="{00000000-0005-0000-0000-000016940000}"/>
    <cellStyle name="Style 20 2 8" xfId="50001" xr:uid="{00000000-0005-0000-0000-000017940000}"/>
    <cellStyle name="Style 20 2 9" xfId="54900" xr:uid="{00000000-0005-0000-0000-000018940000}"/>
    <cellStyle name="Style 20 3" xfId="38032" xr:uid="{00000000-0005-0000-0000-000019940000}"/>
    <cellStyle name="Style 20 4" xfId="35583" xr:uid="{00000000-0005-0000-0000-00001A940000}"/>
    <cellStyle name="Style 20 5" xfId="33134" xr:uid="{00000000-0005-0000-0000-00001B940000}"/>
    <cellStyle name="Style 20 6" xfId="30685" xr:uid="{00000000-0005-0000-0000-00001C940000}"/>
    <cellStyle name="Style 20 7" xfId="28236" xr:uid="{00000000-0005-0000-0000-00001D940000}"/>
    <cellStyle name="Style 20 8" xfId="23336" xr:uid="{00000000-0005-0000-0000-00001E940000}"/>
    <cellStyle name="Style 20 9" xfId="18437" xr:uid="{00000000-0005-0000-0000-00001F940000}"/>
    <cellStyle name="Style 200" xfId="43252" xr:uid="{00000000-0005-0000-0000-000020940000}"/>
    <cellStyle name="Style 200 10" xfId="13537" xr:uid="{00000000-0005-0000-0000-000021940000}"/>
    <cellStyle name="Style 200 11" xfId="8582" xr:uid="{00000000-0005-0000-0000-000022940000}"/>
    <cellStyle name="Style 200 12" xfId="3626" xr:uid="{00000000-0005-0000-0000-000023940000}"/>
    <cellStyle name="Style 200 13" xfId="47552" xr:uid="{00000000-0005-0000-0000-000024940000}"/>
    <cellStyle name="Style 200 14" xfId="52451" xr:uid="{00000000-0005-0000-0000-000025940000}"/>
    <cellStyle name="Style 200 15" xfId="58663" xr:uid="{00000000-0005-0000-0000-000026940000}"/>
    <cellStyle name="Style 200 2" xfId="40480" xr:uid="{00000000-0005-0000-0000-000027940000}"/>
    <cellStyle name="Style 200 2 2" xfId="25784" xr:uid="{00000000-0005-0000-0000-000028940000}"/>
    <cellStyle name="Style 200 2 3" xfId="20885" xr:uid="{00000000-0005-0000-0000-000029940000}"/>
    <cellStyle name="Style 200 2 4" xfId="15986" xr:uid="{00000000-0005-0000-0000-00002A940000}"/>
    <cellStyle name="Style 200 2 5" xfId="11087" xr:uid="{00000000-0005-0000-0000-00002B940000}"/>
    <cellStyle name="Style 200 2 6" xfId="6131" xr:uid="{00000000-0005-0000-0000-00002C940000}"/>
    <cellStyle name="Style 200 2 7" xfId="1176" xr:uid="{00000000-0005-0000-0000-00002D940000}"/>
    <cellStyle name="Style 200 2 8" xfId="50002" xr:uid="{00000000-0005-0000-0000-00002E940000}"/>
    <cellStyle name="Style 200 2 9" xfId="54901" xr:uid="{00000000-0005-0000-0000-00002F940000}"/>
    <cellStyle name="Style 200 3" xfId="38031" xr:uid="{00000000-0005-0000-0000-000030940000}"/>
    <cellStyle name="Style 200 4" xfId="35582" xr:uid="{00000000-0005-0000-0000-000031940000}"/>
    <cellStyle name="Style 200 5" xfId="33133" xr:uid="{00000000-0005-0000-0000-000032940000}"/>
    <cellStyle name="Style 200 6" xfId="30684" xr:uid="{00000000-0005-0000-0000-000033940000}"/>
    <cellStyle name="Style 200 7" xfId="28235" xr:uid="{00000000-0005-0000-0000-000034940000}"/>
    <cellStyle name="Style 200 8" xfId="23335" xr:uid="{00000000-0005-0000-0000-000035940000}"/>
    <cellStyle name="Style 200 9" xfId="18436" xr:uid="{00000000-0005-0000-0000-000036940000}"/>
    <cellStyle name="Style 2000" xfId="43251" xr:uid="{00000000-0005-0000-0000-000037940000}"/>
    <cellStyle name="Style 2000 10" xfId="13536" xr:uid="{00000000-0005-0000-0000-000038940000}"/>
    <cellStyle name="Style 2000 11" xfId="8581" xr:uid="{00000000-0005-0000-0000-000039940000}"/>
    <cellStyle name="Style 2000 12" xfId="3625" xr:uid="{00000000-0005-0000-0000-00003A940000}"/>
    <cellStyle name="Style 2000 13" xfId="47553" xr:uid="{00000000-0005-0000-0000-00003B940000}"/>
    <cellStyle name="Style 2000 14" xfId="52452" xr:uid="{00000000-0005-0000-0000-00003C940000}"/>
    <cellStyle name="Style 2000 15" xfId="58664" xr:uid="{00000000-0005-0000-0000-00003D940000}"/>
    <cellStyle name="Style 2000 2" xfId="40479" xr:uid="{00000000-0005-0000-0000-00003E940000}"/>
    <cellStyle name="Style 2000 2 2" xfId="25783" xr:uid="{00000000-0005-0000-0000-00003F940000}"/>
    <cellStyle name="Style 2000 2 3" xfId="20884" xr:uid="{00000000-0005-0000-0000-000040940000}"/>
    <cellStyle name="Style 2000 2 4" xfId="15985" xr:uid="{00000000-0005-0000-0000-000041940000}"/>
    <cellStyle name="Style 2000 2 5" xfId="11086" xr:uid="{00000000-0005-0000-0000-000042940000}"/>
    <cellStyle name="Style 2000 2 6" xfId="6130" xr:uid="{00000000-0005-0000-0000-000043940000}"/>
    <cellStyle name="Style 2000 2 7" xfId="1175" xr:uid="{00000000-0005-0000-0000-000044940000}"/>
    <cellStyle name="Style 2000 2 8" xfId="50003" xr:uid="{00000000-0005-0000-0000-000045940000}"/>
    <cellStyle name="Style 2000 2 9" xfId="54902" xr:uid="{00000000-0005-0000-0000-000046940000}"/>
    <cellStyle name="Style 2000 3" xfId="38030" xr:uid="{00000000-0005-0000-0000-000047940000}"/>
    <cellStyle name="Style 2000 4" xfId="35581" xr:uid="{00000000-0005-0000-0000-000048940000}"/>
    <cellStyle name="Style 2000 5" xfId="33132" xr:uid="{00000000-0005-0000-0000-000049940000}"/>
    <cellStyle name="Style 2000 6" xfId="30683" xr:uid="{00000000-0005-0000-0000-00004A940000}"/>
    <cellStyle name="Style 2000 7" xfId="28234" xr:uid="{00000000-0005-0000-0000-00004B940000}"/>
    <cellStyle name="Style 2000 8" xfId="23334" xr:uid="{00000000-0005-0000-0000-00004C940000}"/>
    <cellStyle name="Style 2000 9" xfId="18435" xr:uid="{00000000-0005-0000-0000-00004D940000}"/>
    <cellStyle name="Style 2001" xfId="43250" xr:uid="{00000000-0005-0000-0000-00004E940000}"/>
    <cellStyle name="Style 2001 10" xfId="13535" xr:uid="{00000000-0005-0000-0000-00004F940000}"/>
    <cellStyle name="Style 2001 11" xfId="8580" xr:uid="{00000000-0005-0000-0000-000050940000}"/>
    <cellStyle name="Style 2001 12" xfId="3624" xr:uid="{00000000-0005-0000-0000-000051940000}"/>
    <cellStyle name="Style 2001 13" xfId="47554" xr:uid="{00000000-0005-0000-0000-000052940000}"/>
    <cellStyle name="Style 2001 14" xfId="52453" xr:uid="{00000000-0005-0000-0000-000053940000}"/>
    <cellStyle name="Style 2001 15" xfId="58665" xr:uid="{00000000-0005-0000-0000-000054940000}"/>
    <cellStyle name="Style 2001 2" xfId="40478" xr:uid="{00000000-0005-0000-0000-000055940000}"/>
    <cellStyle name="Style 2001 2 2" xfId="25782" xr:uid="{00000000-0005-0000-0000-000056940000}"/>
    <cellStyle name="Style 2001 2 3" xfId="20883" xr:uid="{00000000-0005-0000-0000-000057940000}"/>
    <cellStyle name="Style 2001 2 4" xfId="15984" xr:uid="{00000000-0005-0000-0000-000058940000}"/>
    <cellStyle name="Style 2001 2 5" xfId="11085" xr:uid="{00000000-0005-0000-0000-000059940000}"/>
    <cellStyle name="Style 2001 2 6" xfId="6129" xr:uid="{00000000-0005-0000-0000-00005A940000}"/>
    <cellStyle name="Style 2001 2 7" xfId="1174" xr:uid="{00000000-0005-0000-0000-00005B940000}"/>
    <cellStyle name="Style 2001 2 8" xfId="50004" xr:uid="{00000000-0005-0000-0000-00005C940000}"/>
    <cellStyle name="Style 2001 2 9" xfId="54903" xr:uid="{00000000-0005-0000-0000-00005D940000}"/>
    <cellStyle name="Style 2001 3" xfId="38029" xr:uid="{00000000-0005-0000-0000-00005E940000}"/>
    <cellStyle name="Style 2001 4" xfId="35580" xr:uid="{00000000-0005-0000-0000-00005F940000}"/>
    <cellStyle name="Style 2001 5" xfId="33131" xr:uid="{00000000-0005-0000-0000-000060940000}"/>
    <cellStyle name="Style 2001 6" xfId="30682" xr:uid="{00000000-0005-0000-0000-000061940000}"/>
    <cellStyle name="Style 2001 7" xfId="28233" xr:uid="{00000000-0005-0000-0000-000062940000}"/>
    <cellStyle name="Style 2001 8" xfId="23333" xr:uid="{00000000-0005-0000-0000-000063940000}"/>
    <cellStyle name="Style 2001 9" xfId="18434" xr:uid="{00000000-0005-0000-0000-000064940000}"/>
    <cellStyle name="Style 2002" xfId="43249" xr:uid="{00000000-0005-0000-0000-000065940000}"/>
    <cellStyle name="Style 2002 10" xfId="13534" xr:uid="{00000000-0005-0000-0000-000066940000}"/>
    <cellStyle name="Style 2002 11" xfId="8579" xr:uid="{00000000-0005-0000-0000-000067940000}"/>
    <cellStyle name="Style 2002 12" xfId="3623" xr:uid="{00000000-0005-0000-0000-000068940000}"/>
    <cellStyle name="Style 2002 13" xfId="47555" xr:uid="{00000000-0005-0000-0000-000069940000}"/>
    <cellStyle name="Style 2002 14" xfId="52454" xr:uid="{00000000-0005-0000-0000-00006A940000}"/>
    <cellStyle name="Style 2002 15" xfId="58666" xr:uid="{00000000-0005-0000-0000-00006B940000}"/>
    <cellStyle name="Style 2002 2" xfId="40477" xr:uid="{00000000-0005-0000-0000-00006C940000}"/>
    <cellStyle name="Style 2002 2 2" xfId="25781" xr:uid="{00000000-0005-0000-0000-00006D940000}"/>
    <cellStyle name="Style 2002 2 3" xfId="20882" xr:uid="{00000000-0005-0000-0000-00006E940000}"/>
    <cellStyle name="Style 2002 2 4" xfId="15983" xr:uid="{00000000-0005-0000-0000-00006F940000}"/>
    <cellStyle name="Style 2002 2 5" xfId="11084" xr:uid="{00000000-0005-0000-0000-000070940000}"/>
    <cellStyle name="Style 2002 2 6" xfId="6128" xr:uid="{00000000-0005-0000-0000-000071940000}"/>
    <cellStyle name="Style 2002 2 7" xfId="1173" xr:uid="{00000000-0005-0000-0000-000072940000}"/>
    <cellStyle name="Style 2002 2 8" xfId="50005" xr:uid="{00000000-0005-0000-0000-000073940000}"/>
    <cellStyle name="Style 2002 2 9" xfId="54904" xr:uid="{00000000-0005-0000-0000-000074940000}"/>
    <cellStyle name="Style 2002 3" xfId="38028" xr:uid="{00000000-0005-0000-0000-000075940000}"/>
    <cellStyle name="Style 2002 4" xfId="35579" xr:uid="{00000000-0005-0000-0000-000076940000}"/>
    <cellStyle name="Style 2002 5" xfId="33130" xr:uid="{00000000-0005-0000-0000-000077940000}"/>
    <cellStyle name="Style 2002 6" xfId="30681" xr:uid="{00000000-0005-0000-0000-000078940000}"/>
    <cellStyle name="Style 2002 7" xfId="28232" xr:uid="{00000000-0005-0000-0000-000079940000}"/>
    <cellStyle name="Style 2002 8" xfId="23332" xr:uid="{00000000-0005-0000-0000-00007A940000}"/>
    <cellStyle name="Style 2002 9" xfId="18433" xr:uid="{00000000-0005-0000-0000-00007B940000}"/>
    <cellStyle name="Style 2003" xfId="43248" xr:uid="{00000000-0005-0000-0000-00007C940000}"/>
    <cellStyle name="Style 2003 10" xfId="13533" xr:uid="{00000000-0005-0000-0000-00007D940000}"/>
    <cellStyle name="Style 2003 11" xfId="8578" xr:uid="{00000000-0005-0000-0000-00007E940000}"/>
    <cellStyle name="Style 2003 12" xfId="3622" xr:uid="{00000000-0005-0000-0000-00007F940000}"/>
    <cellStyle name="Style 2003 13" xfId="47556" xr:uid="{00000000-0005-0000-0000-000080940000}"/>
    <cellStyle name="Style 2003 14" xfId="52455" xr:uid="{00000000-0005-0000-0000-000081940000}"/>
    <cellStyle name="Style 2003 15" xfId="58667" xr:uid="{00000000-0005-0000-0000-000082940000}"/>
    <cellStyle name="Style 2003 2" xfId="40476" xr:uid="{00000000-0005-0000-0000-000083940000}"/>
    <cellStyle name="Style 2003 2 2" xfId="25780" xr:uid="{00000000-0005-0000-0000-000084940000}"/>
    <cellStyle name="Style 2003 2 3" xfId="20881" xr:uid="{00000000-0005-0000-0000-000085940000}"/>
    <cellStyle name="Style 2003 2 4" xfId="15982" xr:uid="{00000000-0005-0000-0000-000086940000}"/>
    <cellStyle name="Style 2003 2 5" xfId="11083" xr:uid="{00000000-0005-0000-0000-000087940000}"/>
    <cellStyle name="Style 2003 2 6" xfId="6127" xr:uid="{00000000-0005-0000-0000-000088940000}"/>
    <cellStyle name="Style 2003 2 7" xfId="1172" xr:uid="{00000000-0005-0000-0000-000089940000}"/>
    <cellStyle name="Style 2003 2 8" xfId="50006" xr:uid="{00000000-0005-0000-0000-00008A940000}"/>
    <cellStyle name="Style 2003 2 9" xfId="54905" xr:uid="{00000000-0005-0000-0000-00008B940000}"/>
    <cellStyle name="Style 2003 3" xfId="38027" xr:uid="{00000000-0005-0000-0000-00008C940000}"/>
    <cellStyle name="Style 2003 4" xfId="35578" xr:uid="{00000000-0005-0000-0000-00008D940000}"/>
    <cellStyle name="Style 2003 5" xfId="33129" xr:uid="{00000000-0005-0000-0000-00008E940000}"/>
    <cellStyle name="Style 2003 6" xfId="30680" xr:uid="{00000000-0005-0000-0000-00008F940000}"/>
    <cellStyle name="Style 2003 7" xfId="28231" xr:uid="{00000000-0005-0000-0000-000090940000}"/>
    <cellStyle name="Style 2003 8" xfId="23331" xr:uid="{00000000-0005-0000-0000-000091940000}"/>
    <cellStyle name="Style 2003 9" xfId="18432" xr:uid="{00000000-0005-0000-0000-000092940000}"/>
    <cellStyle name="Style 2004" xfId="43247" xr:uid="{00000000-0005-0000-0000-000093940000}"/>
    <cellStyle name="Style 2004 10" xfId="13532" xr:uid="{00000000-0005-0000-0000-000094940000}"/>
    <cellStyle name="Style 2004 11" xfId="8577" xr:uid="{00000000-0005-0000-0000-000095940000}"/>
    <cellStyle name="Style 2004 12" xfId="3621" xr:uid="{00000000-0005-0000-0000-000096940000}"/>
    <cellStyle name="Style 2004 13" xfId="47557" xr:uid="{00000000-0005-0000-0000-000097940000}"/>
    <cellStyle name="Style 2004 14" xfId="52456" xr:uid="{00000000-0005-0000-0000-000098940000}"/>
    <cellStyle name="Style 2004 15" xfId="58668" xr:uid="{00000000-0005-0000-0000-000099940000}"/>
    <cellStyle name="Style 2004 2" xfId="40475" xr:uid="{00000000-0005-0000-0000-00009A940000}"/>
    <cellStyle name="Style 2004 2 2" xfId="25779" xr:uid="{00000000-0005-0000-0000-00009B940000}"/>
    <cellStyle name="Style 2004 2 3" xfId="20880" xr:uid="{00000000-0005-0000-0000-00009C940000}"/>
    <cellStyle name="Style 2004 2 4" xfId="15981" xr:uid="{00000000-0005-0000-0000-00009D940000}"/>
    <cellStyle name="Style 2004 2 5" xfId="11082" xr:uid="{00000000-0005-0000-0000-00009E940000}"/>
    <cellStyle name="Style 2004 2 6" xfId="6126" xr:uid="{00000000-0005-0000-0000-00009F940000}"/>
    <cellStyle name="Style 2004 2 7" xfId="1171" xr:uid="{00000000-0005-0000-0000-0000A0940000}"/>
    <cellStyle name="Style 2004 2 8" xfId="50007" xr:uid="{00000000-0005-0000-0000-0000A1940000}"/>
    <cellStyle name="Style 2004 2 9" xfId="54906" xr:uid="{00000000-0005-0000-0000-0000A2940000}"/>
    <cellStyle name="Style 2004 3" xfId="38026" xr:uid="{00000000-0005-0000-0000-0000A3940000}"/>
    <cellStyle name="Style 2004 4" xfId="35577" xr:uid="{00000000-0005-0000-0000-0000A4940000}"/>
    <cellStyle name="Style 2004 5" xfId="33128" xr:uid="{00000000-0005-0000-0000-0000A5940000}"/>
    <cellStyle name="Style 2004 6" xfId="30679" xr:uid="{00000000-0005-0000-0000-0000A6940000}"/>
    <cellStyle name="Style 2004 7" xfId="28230" xr:uid="{00000000-0005-0000-0000-0000A7940000}"/>
    <cellStyle name="Style 2004 8" xfId="23330" xr:uid="{00000000-0005-0000-0000-0000A8940000}"/>
    <cellStyle name="Style 2004 9" xfId="18431" xr:uid="{00000000-0005-0000-0000-0000A9940000}"/>
    <cellStyle name="Style 2005" xfId="43246" xr:uid="{00000000-0005-0000-0000-0000AA940000}"/>
    <cellStyle name="Style 2005 10" xfId="13531" xr:uid="{00000000-0005-0000-0000-0000AB940000}"/>
    <cellStyle name="Style 2005 11" xfId="8576" xr:uid="{00000000-0005-0000-0000-0000AC940000}"/>
    <cellStyle name="Style 2005 12" xfId="3620" xr:uid="{00000000-0005-0000-0000-0000AD940000}"/>
    <cellStyle name="Style 2005 13" xfId="47558" xr:uid="{00000000-0005-0000-0000-0000AE940000}"/>
    <cellStyle name="Style 2005 14" xfId="52457" xr:uid="{00000000-0005-0000-0000-0000AF940000}"/>
    <cellStyle name="Style 2005 15" xfId="58669" xr:uid="{00000000-0005-0000-0000-0000B0940000}"/>
    <cellStyle name="Style 2005 2" xfId="40474" xr:uid="{00000000-0005-0000-0000-0000B1940000}"/>
    <cellStyle name="Style 2005 2 2" xfId="25778" xr:uid="{00000000-0005-0000-0000-0000B2940000}"/>
    <cellStyle name="Style 2005 2 3" xfId="20879" xr:uid="{00000000-0005-0000-0000-0000B3940000}"/>
    <cellStyle name="Style 2005 2 4" xfId="15980" xr:uid="{00000000-0005-0000-0000-0000B4940000}"/>
    <cellStyle name="Style 2005 2 5" xfId="11081" xr:uid="{00000000-0005-0000-0000-0000B5940000}"/>
    <cellStyle name="Style 2005 2 6" xfId="6125" xr:uid="{00000000-0005-0000-0000-0000B6940000}"/>
    <cellStyle name="Style 2005 2 7" xfId="1170" xr:uid="{00000000-0005-0000-0000-0000B7940000}"/>
    <cellStyle name="Style 2005 2 8" xfId="50008" xr:uid="{00000000-0005-0000-0000-0000B8940000}"/>
    <cellStyle name="Style 2005 2 9" xfId="54907" xr:uid="{00000000-0005-0000-0000-0000B9940000}"/>
    <cellStyle name="Style 2005 3" xfId="38025" xr:uid="{00000000-0005-0000-0000-0000BA940000}"/>
    <cellStyle name="Style 2005 4" xfId="35576" xr:uid="{00000000-0005-0000-0000-0000BB940000}"/>
    <cellStyle name="Style 2005 5" xfId="33127" xr:uid="{00000000-0005-0000-0000-0000BC940000}"/>
    <cellStyle name="Style 2005 6" xfId="30678" xr:uid="{00000000-0005-0000-0000-0000BD940000}"/>
    <cellStyle name="Style 2005 7" xfId="28229" xr:uid="{00000000-0005-0000-0000-0000BE940000}"/>
    <cellStyle name="Style 2005 8" xfId="23329" xr:uid="{00000000-0005-0000-0000-0000BF940000}"/>
    <cellStyle name="Style 2005 9" xfId="18430" xr:uid="{00000000-0005-0000-0000-0000C0940000}"/>
    <cellStyle name="Style 2006" xfId="43245" xr:uid="{00000000-0005-0000-0000-0000C1940000}"/>
    <cellStyle name="Style 2006 10" xfId="13530" xr:uid="{00000000-0005-0000-0000-0000C2940000}"/>
    <cellStyle name="Style 2006 11" xfId="8575" xr:uid="{00000000-0005-0000-0000-0000C3940000}"/>
    <cellStyle name="Style 2006 12" xfId="3619" xr:uid="{00000000-0005-0000-0000-0000C4940000}"/>
    <cellStyle name="Style 2006 13" xfId="47559" xr:uid="{00000000-0005-0000-0000-0000C5940000}"/>
    <cellStyle name="Style 2006 14" xfId="52458" xr:uid="{00000000-0005-0000-0000-0000C6940000}"/>
    <cellStyle name="Style 2006 15" xfId="58670" xr:uid="{00000000-0005-0000-0000-0000C7940000}"/>
    <cellStyle name="Style 2006 2" xfId="40473" xr:uid="{00000000-0005-0000-0000-0000C8940000}"/>
    <cellStyle name="Style 2006 2 2" xfId="25777" xr:uid="{00000000-0005-0000-0000-0000C9940000}"/>
    <cellStyle name="Style 2006 2 3" xfId="20878" xr:uid="{00000000-0005-0000-0000-0000CA940000}"/>
    <cellStyle name="Style 2006 2 4" xfId="15979" xr:uid="{00000000-0005-0000-0000-0000CB940000}"/>
    <cellStyle name="Style 2006 2 5" xfId="11080" xr:uid="{00000000-0005-0000-0000-0000CC940000}"/>
    <cellStyle name="Style 2006 2 6" xfId="6124" xr:uid="{00000000-0005-0000-0000-0000CD940000}"/>
    <cellStyle name="Style 2006 2 7" xfId="1169" xr:uid="{00000000-0005-0000-0000-0000CE940000}"/>
    <cellStyle name="Style 2006 2 8" xfId="50009" xr:uid="{00000000-0005-0000-0000-0000CF940000}"/>
    <cellStyle name="Style 2006 2 9" xfId="54908" xr:uid="{00000000-0005-0000-0000-0000D0940000}"/>
    <cellStyle name="Style 2006 3" xfId="38024" xr:uid="{00000000-0005-0000-0000-0000D1940000}"/>
    <cellStyle name="Style 2006 4" xfId="35575" xr:uid="{00000000-0005-0000-0000-0000D2940000}"/>
    <cellStyle name="Style 2006 5" xfId="33126" xr:uid="{00000000-0005-0000-0000-0000D3940000}"/>
    <cellStyle name="Style 2006 6" xfId="30677" xr:uid="{00000000-0005-0000-0000-0000D4940000}"/>
    <cellStyle name="Style 2006 7" xfId="28228" xr:uid="{00000000-0005-0000-0000-0000D5940000}"/>
    <cellStyle name="Style 2006 8" xfId="23328" xr:uid="{00000000-0005-0000-0000-0000D6940000}"/>
    <cellStyle name="Style 2006 9" xfId="18429" xr:uid="{00000000-0005-0000-0000-0000D7940000}"/>
    <cellStyle name="Style 2007" xfId="43244" xr:uid="{00000000-0005-0000-0000-0000D8940000}"/>
    <cellStyle name="Style 2007 10" xfId="13529" xr:uid="{00000000-0005-0000-0000-0000D9940000}"/>
    <cellStyle name="Style 2007 11" xfId="8574" xr:uid="{00000000-0005-0000-0000-0000DA940000}"/>
    <cellStyle name="Style 2007 12" xfId="3618" xr:uid="{00000000-0005-0000-0000-0000DB940000}"/>
    <cellStyle name="Style 2007 13" xfId="47560" xr:uid="{00000000-0005-0000-0000-0000DC940000}"/>
    <cellStyle name="Style 2007 14" xfId="52459" xr:uid="{00000000-0005-0000-0000-0000DD940000}"/>
    <cellStyle name="Style 2007 15" xfId="58671" xr:uid="{00000000-0005-0000-0000-0000DE940000}"/>
    <cellStyle name="Style 2007 2" xfId="40472" xr:uid="{00000000-0005-0000-0000-0000DF940000}"/>
    <cellStyle name="Style 2007 2 2" xfId="25776" xr:uid="{00000000-0005-0000-0000-0000E0940000}"/>
    <cellStyle name="Style 2007 2 3" xfId="20877" xr:uid="{00000000-0005-0000-0000-0000E1940000}"/>
    <cellStyle name="Style 2007 2 4" xfId="15978" xr:uid="{00000000-0005-0000-0000-0000E2940000}"/>
    <cellStyle name="Style 2007 2 5" xfId="11079" xr:uid="{00000000-0005-0000-0000-0000E3940000}"/>
    <cellStyle name="Style 2007 2 6" xfId="6123" xr:uid="{00000000-0005-0000-0000-0000E4940000}"/>
    <cellStyle name="Style 2007 2 7" xfId="1168" xr:uid="{00000000-0005-0000-0000-0000E5940000}"/>
    <cellStyle name="Style 2007 2 8" xfId="50010" xr:uid="{00000000-0005-0000-0000-0000E6940000}"/>
    <cellStyle name="Style 2007 2 9" xfId="54909" xr:uid="{00000000-0005-0000-0000-0000E7940000}"/>
    <cellStyle name="Style 2007 3" xfId="38023" xr:uid="{00000000-0005-0000-0000-0000E8940000}"/>
    <cellStyle name="Style 2007 4" xfId="35574" xr:uid="{00000000-0005-0000-0000-0000E9940000}"/>
    <cellStyle name="Style 2007 5" xfId="33125" xr:uid="{00000000-0005-0000-0000-0000EA940000}"/>
    <cellStyle name="Style 2007 6" xfId="30676" xr:uid="{00000000-0005-0000-0000-0000EB940000}"/>
    <cellStyle name="Style 2007 7" xfId="28227" xr:uid="{00000000-0005-0000-0000-0000EC940000}"/>
    <cellStyle name="Style 2007 8" xfId="23327" xr:uid="{00000000-0005-0000-0000-0000ED940000}"/>
    <cellStyle name="Style 2007 9" xfId="18428" xr:uid="{00000000-0005-0000-0000-0000EE940000}"/>
    <cellStyle name="Style 2008" xfId="43243" xr:uid="{00000000-0005-0000-0000-0000EF940000}"/>
    <cellStyle name="Style 2008 10" xfId="13528" xr:uid="{00000000-0005-0000-0000-0000F0940000}"/>
    <cellStyle name="Style 2008 11" xfId="8573" xr:uid="{00000000-0005-0000-0000-0000F1940000}"/>
    <cellStyle name="Style 2008 12" xfId="3617" xr:uid="{00000000-0005-0000-0000-0000F2940000}"/>
    <cellStyle name="Style 2008 13" xfId="47561" xr:uid="{00000000-0005-0000-0000-0000F3940000}"/>
    <cellStyle name="Style 2008 14" xfId="52460" xr:uid="{00000000-0005-0000-0000-0000F4940000}"/>
    <cellStyle name="Style 2008 15" xfId="58672" xr:uid="{00000000-0005-0000-0000-0000F5940000}"/>
    <cellStyle name="Style 2008 2" xfId="40471" xr:uid="{00000000-0005-0000-0000-0000F6940000}"/>
    <cellStyle name="Style 2008 2 2" xfId="25775" xr:uid="{00000000-0005-0000-0000-0000F7940000}"/>
    <cellStyle name="Style 2008 2 3" xfId="20876" xr:uid="{00000000-0005-0000-0000-0000F8940000}"/>
    <cellStyle name="Style 2008 2 4" xfId="15977" xr:uid="{00000000-0005-0000-0000-0000F9940000}"/>
    <cellStyle name="Style 2008 2 5" xfId="11078" xr:uid="{00000000-0005-0000-0000-0000FA940000}"/>
    <cellStyle name="Style 2008 2 6" xfId="6122" xr:uid="{00000000-0005-0000-0000-0000FB940000}"/>
    <cellStyle name="Style 2008 2 7" xfId="1167" xr:uid="{00000000-0005-0000-0000-0000FC940000}"/>
    <cellStyle name="Style 2008 2 8" xfId="50011" xr:uid="{00000000-0005-0000-0000-0000FD940000}"/>
    <cellStyle name="Style 2008 2 9" xfId="54910" xr:uid="{00000000-0005-0000-0000-0000FE940000}"/>
    <cellStyle name="Style 2008 3" xfId="38022" xr:uid="{00000000-0005-0000-0000-0000FF940000}"/>
    <cellStyle name="Style 2008 4" xfId="35573" xr:uid="{00000000-0005-0000-0000-000000950000}"/>
    <cellStyle name="Style 2008 5" xfId="33124" xr:uid="{00000000-0005-0000-0000-000001950000}"/>
    <cellStyle name="Style 2008 6" xfId="30675" xr:uid="{00000000-0005-0000-0000-000002950000}"/>
    <cellStyle name="Style 2008 7" xfId="28226" xr:uid="{00000000-0005-0000-0000-000003950000}"/>
    <cellStyle name="Style 2008 8" xfId="23326" xr:uid="{00000000-0005-0000-0000-000004950000}"/>
    <cellStyle name="Style 2008 9" xfId="18427" xr:uid="{00000000-0005-0000-0000-000005950000}"/>
    <cellStyle name="Style 2009" xfId="43242" xr:uid="{00000000-0005-0000-0000-000006950000}"/>
    <cellStyle name="Style 2009 10" xfId="13527" xr:uid="{00000000-0005-0000-0000-000007950000}"/>
    <cellStyle name="Style 2009 11" xfId="8572" xr:uid="{00000000-0005-0000-0000-000008950000}"/>
    <cellStyle name="Style 2009 12" xfId="3616" xr:uid="{00000000-0005-0000-0000-000009950000}"/>
    <cellStyle name="Style 2009 13" xfId="47562" xr:uid="{00000000-0005-0000-0000-00000A950000}"/>
    <cellStyle name="Style 2009 14" xfId="52461" xr:uid="{00000000-0005-0000-0000-00000B950000}"/>
    <cellStyle name="Style 2009 15" xfId="58673" xr:uid="{00000000-0005-0000-0000-00000C950000}"/>
    <cellStyle name="Style 2009 2" xfId="40470" xr:uid="{00000000-0005-0000-0000-00000D950000}"/>
    <cellStyle name="Style 2009 2 2" xfId="25774" xr:uid="{00000000-0005-0000-0000-00000E950000}"/>
    <cellStyle name="Style 2009 2 3" xfId="20875" xr:uid="{00000000-0005-0000-0000-00000F950000}"/>
    <cellStyle name="Style 2009 2 4" xfId="15976" xr:uid="{00000000-0005-0000-0000-000010950000}"/>
    <cellStyle name="Style 2009 2 5" xfId="11077" xr:uid="{00000000-0005-0000-0000-000011950000}"/>
    <cellStyle name="Style 2009 2 6" xfId="6121" xr:uid="{00000000-0005-0000-0000-000012950000}"/>
    <cellStyle name="Style 2009 2 7" xfId="1166" xr:uid="{00000000-0005-0000-0000-000013950000}"/>
    <cellStyle name="Style 2009 2 8" xfId="50012" xr:uid="{00000000-0005-0000-0000-000014950000}"/>
    <cellStyle name="Style 2009 2 9" xfId="54911" xr:uid="{00000000-0005-0000-0000-000015950000}"/>
    <cellStyle name="Style 2009 3" xfId="38021" xr:uid="{00000000-0005-0000-0000-000016950000}"/>
    <cellStyle name="Style 2009 4" xfId="35572" xr:uid="{00000000-0005-0000-0000-000017950000}"/>
    <cellStyle name="Style 2009 5" xfId="33123" xr:uid="{00000000-0005-0000-0000-000018950000}"/>
    <cellStyle name="Style 2009 6" xfId="30674" xr:uid="{00000000-0005-0000-0000-000019950000}"/>
    <cellStyle name="Style 2009 7" xfId="28225" xr:uid="{00000000-0005-0000-0000-00001A950000}"/>
    <cellStyle name="Style 2009 8" xfId="23325" xr:uid="{00000000-0005-0000-0000-00001B950000}"/>
    <cellStyle name="Style 2009 9" xfId="18426" xr:uid="{00000000-0005-0000-0000-00001C950000}"/>
    <cellStyle name="Style 201" xfId="43241" xr:uid="{00000000-0005-0000-0000-00001D950000}"/>
    <cellStyle name="Style 201 10" xfId="13526" xr:uid="{00000000-0005-0000-0000-00001E950000}"/>
    <cellStyle name="Style 201 11" xfId="8571" xr:uid="{00000000-0005-0000-0000-00001F950000}"/>
    <cellStyle name="Style 201 12" xfId="3615" xr:uid="{00000000-0005-0000-0000-000020950000}"/>
    <cellStyle name="Style 201 13" xfId="47563" xr:uid="{00000000-0005-0000-0000-000021950000}"/>
    <cellStyle name="Style 201 14" xfId="52462" xr:uid="{00000000-0005-0000-0000-000022950000}"/>
    <cellStyle name="Style 201 15" xfId="58674" xr:uid="{00000000-0005-0000-0000-000023950000}"/>
    <cellStyle name="Style 201 2" xfId="40469" xr:uid="{00000000-0005-0000-0000-000024950000}"/>
    <cellStyle name="Style 201 2 2" xfId="25773" xr:uid="{00000000-0005-0000-0000-000025950000}"/>
    <cellStyle name="Style 201 2 3" xfId="20874" xr:uid="{00000000-0005-0000-0000-000026950000}"/>
    <cellStyle name="Style 201 2 4" xfId="15975" xr:uid="{00000000-0005-0000-0000-000027950000}"/>
    <cellStyle name="Style 201 2 5" xfId="11076" xr:uid="{00000000-0005-0000-0000-000028950000}"/>
    <cellStyle name="Style 201 2 6" xfId="6120" xr:uid="{00000000-0005-0000-0000-000029950000}"/>
    <cellStyle name="Style 201 2 7" xfId="1165" xr:uid="{00000000-0005-0000-0000-00002A950000}"/>
    <cellStyle name="Style 201 2 8" xfId="50013" xr:uid="{00000000-0005-0000-0000-00002B950000}"/>
    <cellStyle name="Style 201 2 9" xfId="54912" xr:uid="{00000000-0005-0000-0000-00002C950000}"/>
    <cellStyle name="Style 201 3" xfId="38020" xr:uid="{00000000-0005-0000-0000-00002D950000}"/>
    <cellStyle name="Style 201 4" xfId="35571" xr:uid="{00000000-0005-0000-0000-00002E950000}"/>
    <cellStyle name="Style 201 5" xfId="33122" xr:uid="{00000000-0005-0000-0000-00002F950000}"/>
    <cellStyle name="Style 201 6" xfId="30673" xr:uid="{00000000-0005-0000-0000-000030950000}"/>
    <cellStyle name="Style 201 7" xfId="28224" xr:uid="{00000000-0005-0000-0000-000031950000}"/>
    <cellStyle name="Style 201 8" xfId="23324" xr:uid="{00000000-0005-0000-0000-000032950000}"/>
    <cellStyle name="Style 201 9" xfId="18425" xr:uid="{00000000-0005-0000-0000-000033950000}"/>
    <cellStyle name="Style 2010" xfId="43240" xr:uid="{00000000-0005-0000-0000-000034950000}"/>
    <cellStyle name="Style 2010 10" xfId="13525" xr:uid="{00000000-0005-0000-0000-000035950000}"/>
    <cellStyle name="Style 2010 11" xfId="8570" xr:uid="{00000000-0005-0000-0000-000036950000}"/>
    <cellStyle name="Style 2010 12" xfId="3614" xr:uid="{00000000-0005-0000-0000-000037950000}"/>
    <cellStyle name="Style 2010 13" xfId="47564" xr:uid="{00000000-0005-0000-0000-000038950000}"/>
    <cellStyle name="Style 2010 14" xfId="52463" xr:uid="{00000000-0005-0000-0000-000039950000}"/>
    <cellStyle name="Style 2010 15" xfId="58675" xr:uid="{00000000-0005-0000-0000-00003A950000}"/>
    <cellStyle name="Style 2010 2" xfId="40468" xr:uid="{00000000-0005-0000-0000-00003B950000}"/>
    <cellStyle name="Style 2010 2 2" xfId="25772" xr:uid="{00000000-0005-0000-0000-00003C950000}"/>
    <cellStyle name="Style 2010 2 3" xfId="20873" xr:uid="{00000000-0005-0000-0000-00003D950000}"/>
    <cellStyle name="Style 2010 2 4" xfId="15974" xr:uid="{00000000-0005-0000-0000-00003E950000}"/>
    <cellStyle name="Style 2010 2 5" xfId="11075" xr:uid="{00000000-0005-0000-0000-00003F950000}"/>
    <cellStyle name="Style 2010 2 6" xfId="6119" xr:uid="{00000000-0005-0000-0000-000040950000}"/>
    <cellStyle name="Style 2010 2 7" xfId="1164" xr:uid="{00000000-0005-0000-0000-000041950000}"/>
    <cellStyle name="Style 2010 2 8" xfId="50014" xr:uid="{00000000-0005-0000-0000-000042950000}"/>
    <cellStyle name="Style 2010 2 9" xfId="54913" xr:uid="{00000000-0005-0000-0000-000043950000}"/>
    <cellStyle name="Style 2010 3" xfId="38019" xr:uid="{00000000-0005-0000-0000-000044950000}"/>
    <cellStyle name="Style 2010 4" xfId="35570" xr:uid="{00000000-0005-0000-0000-000045950000}"/>
    <cellStyle name="Style 2010 5" xfId="33121" xr:uid="{00000000-0005-0000-0000-000046950000}"/>
    <cellStyle name="Style 2010 6" xfId="30672" xr:uid="{00000000-0005-0000-0000-000047950000}"/>
    <cellStyle name="Style 2010 7" xfId="28223" xr:uid="{00000000-0005-0000-0000-000048950000}"/>
    <cellStyle name="Style 2010 8" xfId="23323" xr:uid="{00000000-0005-0000-0000-000049950000}"/>
    <cellStyle name="Style 2010 9" xfId="18424" xr:uid="{00000000-0005-0000-0000-00004A950000}"/>
    <cellStyle name="Style 2011" xfId="43239" xr:uid="{00000000-0005-0000-0000-00004B950000}"/>
    <cellStyle name="Style 2011 10" xfId="13524" xr:uid="{00000000-0005-0000-0000-00004C950000}"/>
    <cellStyle name="Style 2011 11" xfId="8569" xr:uid="{00000000-0005-0000-0000-00004D950000}"/>
    <cellStyle name="Style 2011 12" xfId="3613" xr:uid="{00000000-0005-0000-0000-00004E950000}"/>
    <cellStyle name="Style 2011 13" xfId="47565" xr:uid="{00000000-0005-0000-0000-00004F950000}"/>
    <cellStyle name="Style 2011 14" xfId="52464" xr:uid="{00000000-0005-0000-0000-000050950000}"/>
    <cellStyle name="Style 2011 15" xfId="58676" xr:uid="{00000000-0005-0000-0000-000051950000}"/>
    <cellStyle name="Style 2011 2" xfId="40467" xr:uid="{00000000-0005-0000-0000-000052950000}"/>
    <cellStyle name="Style 2011 2 2" xfId="25771" xr:uid="{00000000-0005-0000-0000-000053950000}"/>
    <cellStyle name="Style 2011 2 3" xfId="20872" xr:uid="{00000000-0005-0000-0000-000054950000}"/>
    <cellStyle name="Style 2011 2 4" xfId="15973" xr:uid="{00000000-0005-0000-0000-000055950000}"/>
    <cellStyle name="Style 2011 2 5" xfId="11074" xr:uid="{00000000-0005-0000-0000-000056950000}"/>
    <cellStyle name="Style 2011 2 6" xfId="6118" xr:uid="{00000000-0005-0000-0000-000057950000}"/>
    <cellStyle name="Style 2011 2 7" xfId="1163" xr:uid="{00000000-0005-0000-0000-000058950000}"/>
    <cellStyle name="Style 2011 2 8" xfId="50015" xr:uid="{00000000-0005-0000-0000-000059950000}"/>
    <cellStyle name="Style 2011 2 9" xfId="54914" xr:uid="{00000000-0005-0000-0000-00005A950000}"/>
    <cellStyle name="Style 2011 3" xfId="38018" xr:uid="{00000000-0005-0000-0000-00005B950000}"/>
    <cellStyle name="Style 2011 4" xfId="35569" xr:uid="{00000000-0005-0000-0000-00005C950000}"/>
    <cellStyle name="Style 2011 5" xfId="33120" xr:uid="{00000000-0005-0000-0000-00005D950000}"/>
    <cellStyle name="Style 2011 6" xfId="30671" xr:uid="{00000000-0005-0000-0000-00005E950000}"/>
    <cellStyle name="Style 2011 7" xfId="28222" xr:uid="{00000000-0005-0000-0000-00005F950000}"/>
    <cellStyle name="Style 2011 8" xfId="23322" xr:uid="{00000000-0005-0000-0000-000060950000}"/>
    <cellStyle name="Style 2011 9" xfId="18423" xr:uid="{00000000-0005-0000-0000-000061950000}"/>
    <cellStyle name="Style 2012" xfId="43238" xr:uid="{00000000-0005-0000-0000-000062950000}"/>
    <cellStyle name="Style 2012 10" xfId="13523" xr:uid="{00000000-0005-0000-0000-000063950000}"/>
    <cellStyle name="Style 2012 11" xfId="8568" xr:uid="{00000000-0005-0000-0000-000064950000}"/>
    <cellStyle name="Style 2012 12" xfId="3612" xr:uid="{00000000-0005-0000-0000-000065950000}"/>
    <cellStyle name="Style 2012 13" xfId="47566" xr:uid="{00000000-0005-0000-0000-000066950000}"/>
    <cellStyle name="Style 2012 14" xfId="52465" xr:uid="{00000000-0005-0000-0000-000067950000}"/>
    <cellStyle name="Style 2012 15" xfId="58677" xr:uid="{00000000-0005-0000-0000-000068950000}"/>
    <cellStyle name="Style 2012 2" xfId="40466" xr:uid="{00000000-0005-0000-0000-000069950000}"/>
    <cellStyle name="Style 2012 2 2" xfId="25770" xr:uid="{00000000-0005-0000-0000-00006A950000}"/>
    <cellStyle name="Style 2012 2 3" xfId="20871" xr:uid="{00000000-0005-0000-0000-00006B950000}"/>
    <cellStyle name="Style 2012 2 4" xfId="15972" xr:uid="{00000000-0005-0000-0000-00006C950000}"/>
    <cellStyle name="Style 2012 2 5" xfId="11073" xr:uid="{00000000-0005-0000-0000-00006D950000}"/>
    <cellStyle name="Style 2012 2 6" xfId="6117" xr:uid="{00000000-0005-0000-0000-00006E950000}"/>
    <cellStyle name="Style 2012 2 7" xfId="1162" xr:uid="{00000000-0005-0000-0000-00006F950000}"/>
    <cellStyle name="Style 2012 2 8" xfId="50016" xr:uid="{00000000-0005-0000-0000-000070950000}"/>
    <cellStyle name="Style 2012 2 9" xfId="54915" xr:uid="{00000000-0005-0000-0000-000071950000}"/>
    <cellStyle name="Style 2012 3" xfId="38017" xr:uid="{00000000-0005-0000-0000-000072950000}"/>
    <cellStyle name="Style 2012 4" xfId="35568" xr:uid="{00000000-0005-0000-0000-000073950000}"/>
    <cellStyle name="Style 2012 5" xfId="33119" xr:uid="{00000000-0005-0000-0000-000074950000}"/>
    <cellStyle name="Style 2012 6" xfId="30670" xr:uid="{00000000-0005-0000-0000-000075950000}"/>
    <cellStyle name="Style 2012 7" xfId="28221" xr:uid="{00000000-0005-0000-0000-000076950000}"/>
    <cellStyle name="Style 2012 8" xfId="23321" xr:uid="{00000000-0005-0000-0000-000077950000}"/>
    <cellStyle name="Style 2012 9" xfId="18422" xr:uid="{00000000-0005-0000-0000-000078950000}"/>
    <cellStyle name="Style 2013" xfId="43237" xr:uid="{00000000-0005-0000-0000-000079950000}"/>
    <cellStyle name="Style 2013 10" xfId="13522" xr:uid="{00000000-0005-0000-0000-00007A950000}"/>
    <cellStyle name="Style 2013 11" xfId="8567" xr:uid="{00000000-0005-0000-0000-00007B950000}"/>
    <cellStyle name="Style 2013 12" xfId="3611" xr:uid="{00000000-0005-0000-0000-00007C950000}"/>
    <cellStyle name="Style 2013 13" xfId="47567" xr:uid="{00000000-0005-0000-0000-00007D950000}"/>
    <cellStyle name="Style 2013 14" xfId="52466" xr:uid="{00000000-0005-0000-0000-00007E950000}"/>
    <cellStyle name="Style 2013 15" xfId="58678" xr:uid="{00000000-0005-0000-0000-00007F950000}"/>
    <cellStyle name="Style 2013 2" xfId="40465" xr:uid="{00000000-0005-0000-0000-000080950000}"/>
    <cellStyle name="Style 2013 2 2" xfId="25769" xr:uid="{00000000-0005-0000-0000-000081950000}"/>
    <cellStyle name="Style 2013 2 3" xfId="20870" xr:uid="{00000000-0005-0000-0000-000082950000}"/>
    <cellStyle name="Style 2013 2 4" xfId="15971" xr:uid="{00000000-0005-0000-0000-000083950000}"/>
    <cellStyle name="Style 2013 2 5" xfId="11072" xr:uid="{00000000-0005-0000-0000-000084950000}"/>
    <cellStyle name="Style 2013 2 6" xfId="6116" xr:uid="{00000000-0005-0000-0000-000085950000}"/>
    <cellStyle name="Style 2013 2 7" xfId="1161" xr:uid="{00000000-0005-0000-0000-000086950000}"/>
    <cellStyle name="Style 2013 2 8" xfId="50017" xr:uid="{00000000-0005-0000-0000-000087950000}"/>
    <cellStyle name="Style 2013 2 9" xfId="54916" xr:uid="{00000000-0005-0000-0000-000088950000}"/>
    <cellStyle name="Style 2013 3" xfId="38016" xr:uid="{00000000-0005-0000-0000-000089950000}"/>
    <cellStyle name="Style 2013 4" xfId="35567" xr:uid="{00000000-0005-0000-0000-00008A950000}"/>
    <cellStyle name="Style 2013 5" xfId="33118" xr:uid="{00000000-0005-0000-0000-00008B950000}"/>
    <cellStyle name="Style 2013 6" xfId="30669" xr:uid="{00000000-0005-0000-0000-00008C950000}"/>
    <cellStyle name="Style 2013 7" xfId="28220" xr:uid="{00000000-0005-0000-0000-00008D950000}"/>
    <cellStyle name="Style 2013 8" xfId="23320" xr:uid="{00000000-0005-0000-0000-00008E950000}"/>
    <cellStyle name="Style 2013 9" xfId="18421" xr:uid="{00000000-0005-0000-0000-00008F950000}"/>
    <cellStyle name="Style 2014" xfId="43236" xr:uid="{00000000-0005-0000-0000-000090950000}"/>
    <cellStyle name="Style 2014 10" xfId="13521" xr:uid="{00000000-0005-0000-0000-000091950000}"/>
    <cellStyle name="Style 2014 11" xfId="8566" xr:uid="{00000000-0005-0000-0000-000092950000}"/>
    <cellStyle name="Style 2014 12" xfId="3610" xr:uid="{00000000-0005-0000-0000-000093950000}"/>
    <cellStyle name="Style 2014 13" xfId="47568" xr:uid="{00000000-0005-0000-0000-000094950000}"/>
    <cellStyle name="Style 2014 14" xfId="52467" xr:uid="{00000000-0005-0000-0000-000095950000}"/>
    <cellStyle name="Style 2014 15" xfId="58679" xr:uid="{00000000-0005-0000-0000-000096950000}"/>
    <cellStyle name="Style 2014 2" xfId="40464" xr:uid="{00000000-0005-0000-0000-000097950000}"/>
    <cellStyle name="Style 2014 2 2" xfId="25768" xr:uid="{00000000-0005-0000-0000-000098950000}"/>
    <cellStyle name="Style 2014 2 3" xfId="20869" xr:uid="{00000000-0005-0000-0000-000099950000}"/>
    <cellStyle name="Style 2014 2 4" xfId="15970" xr:uid="{00000000-0005-0000-0000-00009A950000}"/>
    <cellStyle name="Style 2014 2 5" xfId="11071" xr:uid="{00000000-0005-0000-0000-00009B950000}"/>
    <cellStyle name="Style 2014 2 6" xfId="6115" xr:uid="{00000000-0005-0000-0000-00009C950000}"/>
    <cellStyle name="Style 2014 2 7" xfId="1160" xr:uid="{00000000-0005-0000-0000-00009D950000}"/>
    <cellStyle name="Style 2014 2 8" xfId="50018" xr:uid="{00000000-0005-0000-0000-00009E950000}"/>
    <cellStyle name="Style 2014 2 9" xfId="54917" xr:uid="{00000000-0005-0000-0000-00009F950000}"/>
    <cellStyle name="Style 2014 3" xfId="38015" xr:uid="{00000000-0005-0000-0000-0000A0950000}"/>
    <cellStyle name="Style 2014 4" xfId="35566" xr:uid="{00000000-0005-0000-0000-0000A1950000}"/>
    <cellStyle name="Style 2014 5" xfId="33117" xr:uid="{00000000-0005-0000-0000-0000A2950000}"/>
    <cellStyle name="Style 2014 6" xfId="30668" xr:uid="{00000000-0005-0000-0000-0000A3950000}"/>
    <cellStyle name="Style 2014 7" xfId="28219" xr:uid="{00000000-0005-0000-0000-0000A4950000}"/>
    <cellStyle name="Style 2014 8" xfId="23319" xr:uid="{00000000-0005-0000-0000-0000A5950000}"/>
    <cellStyle name="Style 2014 9" xfId="18420" xr:uid="{00000000-0005-0000-0000-0000A6950000}"/>
    <cellStyle name="Style 2015" xfId="43235" xr:uid="{00000000-0005-0000-0000-0000A7950000}"/>
    <cellStyle name="Style 2015 10" xfId="13520" xr:uid="{00000000-0005-0000-0000-0000A8950000}"/>
    <cellStyle name="Style 2015 11" xfId="8565" xr:uid="{00000000-0005-0000-0000-0000A9950000}"/>
    <cellStyle name="Style 2015 12" xfId="3609" xr:uid="{00000000-0005-0000-0000-0000AA950000}"/>
    <cellStyle name="Style 2015 13" xfId="47569" xr:uid="{00000000-0005-0000-0000-0000AB950000}"/>
    <cellStyle name="Style 2015 14" xfId="52468" xr:uid="{00000000-0005-0000-0000-0000AC950000}"/>
    <cellStyle name="Style 2015 15" xfId="58680" xr:uid="{00000000-0005-0000-0000-0000AD950000}"/>
    <cellStyle name="Style 2015 2" xfId="40463" xr:uid="{00000000-0005-0000-0000-0000AE950000}"/>
    <cellStyle name="Style 2015 2 2" xfId="25767" xr:uid="{00000000-0005-0000-0000-0000AF950000}"/>
    <cellStyle name="Style 2015 2 3" xfId="20868" xr:uid="{00000000-0005-0000-0000-0000B0950000}"/>
    <cellStyle name="Style 2015 2 4" xfId="15969" xr:uid="{00000000-0005-0000-0000-0000B1950000}"/>
    <cellStyle name="Style 2015 2 5" xfId="11070" xr:uid="{00000000-0005-0000-0000-0000B2950000}"/>
    <cellStyle name="Style 2015 2 6" xfId="6114" xr:uid="{00000000-0005-0000-0000-0000B3950000}"/>
    <cellStyle name="Style 2015 2 7" xfId="1159" xr:uid="{00000000-0005-0000-0000-0000B4950000}"/>
    <cellStyle name="Style 2015 2 8" xfId="50019" xr:uid="{00000000-0005-0000-0000-0000B5950000}"/>
    <cellStyle name="Style 2015 2 9" xfId="54918" xr:uid="{00000000-0005-0000-0000-0000B6950000}"/>
    <cellStyle name="Style 2015 3" xfId="38014" xr:uid="{00000000-0005-0000-0000-0000B7950000}"/>
    <cellStyle name="Style 2015 4" xfId="35565" xr:uid="{00000000-0005-0000-0000-0000B8950000}"/>
    <cellStyle name="Style 2015 5" xfId="33116" xr:uid="{00000000-0005-0000-0000-0000B9950000}"/>
    <cellStyle name="Style 2015 6" xfId="30667" xr:uid="{00000000-0005-0000-0000-0000BA950000}"/>
    <cellStyle name="Style 2015 7" xfId="28218" xr:uid="{00000000-0005-0000-0000-0000BB950000}"/>
    <cellStyle name="Style 2015 8" xfId="23318" xr:uid="{00000000-0005-0000-0000-0000BC950000}"/>
    <cellStyle name="Style 2015 9" xfId="18419" xr:uid="{00000000-0005-0000-0000-0000BD950000}"/>
    <cellStyle name="Style 2016" xfId="43234" xr:uid="{00000000-0005-0000-0000-0000BE950000}"/>
    <cellStyle name="Style 2016 10" xfId="13519" xr:uid="{00000000-0005-0000-0000-0000BF950000}"/>
    <cellStyle name="Style 2016 11" xfId="8564" xr:uid="{00000000-0005-0000-0000-0000C0950000}"/>
    <cellStyle name="Style 2016 12" xfId="3608" xr:uid="{00000000-0005-0000-0000-0000C1950000}"/>
    <cellStyle name="Style 2016 13" xfId="47570" xr:uid="{00000000-0005-0000-0000-0000C2950000}"/>
    <cellStyle name="Style 2016 14" xfId="52469" xr:uid="{00000000-0005-0000-0000-0000C3950000}"/>
    <cellStyle name="Style 2016 15" xfId="58681" xr:uid="{00000000-0005-0000-0000-0000C4950000}"/>
    <cellStyle name="Style 2016 2" xfId="40462" xr:uid="{00000000-0005-0000-0000-0000C5950000}"/>
    <cellStyle name="Style 2016 2 2" xfId="25766" xr:uid="{00000000-0005-0000-0000-0000C6950000}"/>
    <cellStyle name="Style 2016 2 3" xfId="20867" xr:uid="{00000000-0005-0000-0000-0000C7950000}"/>
    <cellStyle name="Style 2016 2 4" xfId="15968" xr:uid="{00000000-0005-0000-0000-0000C8950000}"/>
    <cellStyle name="Style 2016 2 5" xfId="11069" xr:uid="{00000000-0005-0000-0000-0000C9950000}"/>
    <cellStyle name="Style 2016 2 6" xfId="6113" xr:uid="{00000000-0005-0000-0000-0000CA950000}"/>
    <cellStyle name="Style 2016 2 7" xfId="1158" xr:uid="{00000000-0005-0000-0000-0000CB950000}"/>
    <cellStyle name="Style 2016 2 8" xfId="50020" xr:uid="{00000000-0005-0000-0000-0000CC950000}"/>
    <cellStyle name="Style 2016 2 9" xfId="54919" xr:uid="{00000000-0005-0000-0000-0000CD950000}"/>
    <cellStyle name="Style 2016 3" xfId="38013" xr:uid="{00000000-0005-0000-0000-0000CE950000}"/>
    <cellStyle name="Style 2016 4" xfId="35564" xr:uid="{00000000-0005-0000-0000-0000CF950000}"/>
    <cellStyle name="Style 2016 5" xfId="33115" xr:uid="{00000000-0005-0000-0000-0000D0950000}"/>
    <cellStyle name="Style 2016 6" xfId="30666" xr:uid="{00000000-0005-0000-0000-0000D1950000}"/>
    <cellStyle name="Style 2016 7" xfId="28217" xr:uid="{00000000-0005-0000-0000-0000D2950000}"/>
    <cellStyle name="Style 2016 8" xfId="23317" xr:uid="{00000000-0005-0000-0000-0000D3950000}"/>
    <cellStyle name="Style 2016 9" xfId="18418" xr:uid="{00000000-0005-0000-0000-0000D4950000}"/>
    <cellStyle name="Style 2017" xfId="43233" xr:uid="{00000000-0005-0000-0000-0000D5950000}"/>
    <cellStyle name="Style 2017 10" xfId="13518" xr:uid="{00000000-0005-0000-0000-0000D6950000}"/>
    <cellStyle name="Style 2017 11" xfId="8563" xr:uid="{00000000-0005-0000-0000-0000D7950000}"/>
    <cellStyle name="Style 2017 12" xfId="3607" xr:uid="{00000000-0005-0000-0000-0000D8950000}"/>
    <cellStyle name="Style 2017 13" xfId="47571" xr:uid="{00000000-0005-0000-0000-0000D9950000}"/>
    <cellStyle name="Style 2017 14" xfId="52470" xr:uid="{00000000-0005-0000-0000-0000DA950000}"/>
    <cellStyle name="Style 2017 15" xfId="58682" xr:uid="{00000000-0005-0000-0000-0000DB950000}"/>
    <cellStyle name="Style 2017 2" xfId="40461" xr:uid="{00000000-0005-0000-0000-0000DC950000}"/>
    <cellStyle name="Style 2017 2 2" xfId="25765" xr:uid="{00000000-0005-0000-0000-0000DD950000}"/>
    <cellStyle name="Style 2017 2 3" xfId="20866" xr:uid="{00000000-0005-0000-0000-0000DE950000}"/>
    <cellStyle name="Style 2017 2 4" xfId="15967" xr:uid="{00000000-0005-0000-0000-0000DF950000}"/>
    <cellStyle name="Style 2017 2 5" xfId="11068" xr:uid="{00000000-0005-0000-0000-0000E0950000}"/>
    <cellStyle name="Style 2017 2 6" xfId="6112" xr:uid="{00000000-0005-0000-0000-0000E1950000}"/>
    <cellStyle name="Style 2017 2 7" xfId="1157" xr:uid="{00000000-0005-0000-0000-0000E2950000}"/>
    <cellStyle name="Style 2017 2 8" xfId="50021" xr:uid="{00000000-0005-0000-0000-0000E3950000}"/>
    <cellStyle name="Style 2017 2 9" xfId="54920" xr:uid="{00000000-0005-0000-0000-0000E4950000}"/>
    <cellStyle name="Style 2017 3" xfId="38012" xr:uid="{00000000-0005-0000-0000-0000E5950000}"/>
    <cellStyle name="Style 2017 4" xfId="35563" xr:uid="{00000000-0005-0000-0000-0000E6950000}"/>
    <cellStyle name="Style 2017 5" xfId="33114" xr:uid="{00000000-0005-0000-0000-0000E7950000}"/>
    <cellStyle name="Style 2017 6" xfId="30665" xr:uid="{00000000-0005-0000-0000-0000E8950000}"/>
    <cellStyle name="Style 2017 7" xfId="28216" xr:uid="{00000000-0005-0000-0000-0000E9950000}"/>
    <cellStyle name="Style 2017 8" xfId="23316" xr:uid="{00000000-0005-0000-0000-0000EA950000}"/>
    <cellStyle name="Style 2017 9" xfId="18417" xr:uid="{00000000-0005-0000-0000-0000EB950000}"/>
    <cellStyle name="Style 2018" xfId="43232" xr:uid="{00000000-0005-0000-0000-0000EC950000}"/>
    <cellStyle name="Style 2018 10" xfId="13517" xr:uid="{00000000-0005-0000-0000-0000ED950000}"/>
    <cellStyle name="Style 2018 11" xfId="8562" xr:uid="{00000000-0005-0000-0000-0000EE950000}"/>
    <cellStyle name="Style 2018 12" xfId="3606" xr:uid="{00000000-0005-0000-0000-0000EF950000}"/>
    <cellStyle name="Style 2018 13" xfId="47572" xr:uid="{00000000-0005-0000-0000-0000F0950000}"/>
    <cellStyle name="Style 2018 14" xfId="52471" xr:uid="{00000000-0005-0000-0000-0000F1950000}"/>
    <cellStyle name="Style 2018 15" xfId="58683" xr:uid="{00000000-0005-0000-0000-0000F2950000}"/>
    <cellStyle name="Style 2018 2" xfId="40460" xr:uid="{00000000-0005-0000-0000-0000F3950000}"/>
    <cellStyle name="Style 2018 2 2" xfId="25764" xr:uid="{00000000-0005-0000-0000-0000F4950000}"/>
    <cellStyle name="Style 2018 2 3" xfId="20865" xr:uid="{00000000-0005-0000-0000-0000F5950000}"/>
    <cellStyle name="Style 2018 2 4" xfId="15966" xr:uid="{00000000-0005-0000-0000-0000F6950000}"/>
    <cellStyle name="Style 2018 2 5" xfId="11067" xr:uid="{00000000-0005-0000-0000-0000F7950000}"/>
    <cellStyle name="Style 2018 2 6" xfId="6111" xr:uid="{00000000-0005-0000-0000-0000F8950000}"/>
    <cellStyle name="Style 2018 2 7" xfId="1156" xr:uid="{00000000-0005-0000-0000-0000F9950000}"/>
    <cellStyle name="Style 2018 2 8" xfId="50022" xr:uid="{00000000-0005-0000-0000-0000FA950000}"/>
    <cellStyle name="Style 2018 2 9" xfId="54921" xr:uid="{00000000-0005-0000-0000-0000FB950000}"/>
    <cellStyle name="Style 2018 3" xfId="38011" xr:uid="{00000000-0005-0000-0000-0000FC950000}"/>
    <cellStyle name="Style 2018 4" xfId="35562" xr:uid="{00000000-0005-0000-0000-0000FD950000}"/>
    <cellStyle name="Style 2018 5" xfId="33113" xr:uid="{00000000-0005-0000-0000-0000FE950000}"/>
    <cellStyle name="Style 2018 6" xfId="30664" xr:uid="{00000000-0005-0000-0000-0000FF950000}"/>
    <cellStyle name="Style 2018 7" xfId="28215" xr:uid="{00000000-0005-0000-0000-000000960000}"/>
    <cellStyle name="Style 2018 8" xfId="23315" xr:uid="{00000000-0005-0000-0000-000001960000}"/>
    <cellStyle name="Style 2018 9" xfId="18416" xr:uid="{00000000-0005-0000-0000-000002960000}"/>
    <cellStyle name="Style 2019" xfId="43231" xr:uid="{00000000-0005-0000-0000-000003960000}"/>
    <cellStyle name="Style 2019 10" xfId="13516" xr:uid="{00000000-0005-0000-0000-000004960000}"/>
    <cellStyle name="Style 2019 11" xfId="8561" xr:uid="{00000000-0005-0000-0000-000005960000}"/>
    <cellStyle name="Style 2019 12" xfId="3605" xr:uid="{00000000-0005-0000-0000-000006960000}"/>
    <cellStyle name="Style 2019 13" xfId="47573" xr:uid="{00000000-0005-0000-0000-000007960000}"/>
    <cellStyle name="Style 2019 14" xfId="52472" xr:uid="{00000000-0005-0000-0000-000008960000}"/>
    <cellStyle name="Style 2019 15" xfId="58684" xr:uid="{00000000-0005-0000-0000-000009960000}"/>
    <cellStyle name="Style 2019 2" xfId="40459" xr:uid="{00000000-0005-0000-0000-00000A960000}"/>
    <cellStyle name="Style 2019 2 2" xfId="25763" xr:uid="{00000000-0005-0000-0000-00000B960000}"/>
    <cellStyle name="Style 2019 2 3" xfId="20864" xr:uid="{00000000-0005-0000-0000-00000C960000}"/>
    <cellStyle name="Style 2019 2 4" xfId="15965" xr:uid="{00000000-0005-0000-0000-00000D960000}"/>
    <cellStyle name="Style 2019 2 5" xfId="11066" xr:uid="{00000000-0005-0000-0000-00000E960000}"/>
    <cellStyle name="Style 2019 2 6" xfId="6110" xr:uid="{00000000-0005-0000-0000-00000F960000}"/>
    <cellStyle name="Style 2019 2 7" xfId="1155" xr:uid="{00000000-0005-0000-0000-000010960000}"/>
    <cellStyle name="Style 2019 2 8" xfId="50023" xr:uid="{00000000-0005-0000-0000-000011960000}"/>
    <cellStyle name="Style 2019 2 9" xfId="54922" xr:uid="{00000000-0005-0000-0000-000012960000}"/>
    <cellStyle name="Style 2019 3" xfId="38010" xr:uid="{00000000-0005-0000-0000-000013960000}"/>
    <cellStyle name="Style 2019 4" xfId="35561" xr:uid="{00000000-0005-0000-0000-000014960000}"/>
    <cellStyle name="Style 2019 5" xfId="33112" xr:uid="{00000000-0005-0000-0000-000015960000}"/>
    <cellStyle name="Style 2019 6" xfId="30663" xr:uid="{00000000-0005-0000-0000-000016960000}"/>
    <cellStyle name="Style 2019 7" xfId="28214" xr:uid="{00000000-0005-0000-0000-000017960000}"/>
    <cellStyle name="Style 2019 8" xfId="23314" xr:uid="{00000000-0005-0000-0000-000018960000}"/>
    <cellStyle name="Style 2019 9" xfId="18415" xr:uid="{00000000-0005-0000-0000-000019960000}"/>
    <cellStyle name="Style 202" xfId="43230" xr:uid="{00000000-0005-0000-0000-00001A960000}"/>
    <cellStyle name="Style 202 10" xfId="13515" xr:uid="{00000000-0005-0000-0000-00001B960000}"/>
    <cellStyle name="Style 202 11" xfId="8560" xr:uid="{00000000-0005-0000-0000-00001C960000}"/>
    <cellStyle name="Style 202 12" xfId="3604" xr:uid="{00000000-0005-0000-0000-00001D960000}"/>
    <cellStyle name="Style 202 13" xfId="47574" xr:uid="{00000000-0005-0000-0000-00001E960000}"/>
    <cellStyle name="Style 202 14" xfId="52473" xr:uid="{00000000-0005-0000-0000-00001F960000}"/>
    <cellStyle name="Style 202 15" xfId="58685" xr:uid="{00000000-0005-0000-0000-000020960000}"/>
    <cellStyle name="Style 202 2" xfId="40458" xr:uid="{00000000-0005-0000-0000-000021960000}"/>
    <cellStyle name="Style 202 2 2" xfId="25762" xr:uid="{00000000-0005-0000-0000-000022960000}"/>
    <cellStyle name="Style 202 2 3" xfId="20863" xr:uid="{00000000-0005-0000-0000-000023960000}"/>
    <cellStyle name="Style 202 2 4" xfId="15964" xr:uid="{00000000-0005-0000-0000-000024960000}"/>
    <cellStyle name="Style 202 2 5" xfId="11065" xr:uid="{00000000-0005-0000-0000-000025960000}"/>
    <cellStyle name="Style 202 2 6" xfId="6109" xr:uid="{00000000-0005-0000-0000-000026960000}"/>
    <cellStyle name="Style 202 2 7" xfId="1154" xr:uid="{00000000-0005-0000-0000-000027960000}"/>
    <cellStyle name="Style 202 2 8" xfId="50024" xr:uid="{00000000-0005-0000-0000-000028960000}"/>
    <cellStyle name="Style 202 2 9" xfId="54923" xr:uid="{00000000-0005-0000-0000-000029960000}"/>
    <cellStyle name="Style 202 3" xfId="38009" xr:uid="{00000000-0005-0000-0000-00002A960000}"/>
    <cellStyle name="Style 202 4" xfId="35560" xr:uid="{00000000-0005-0000-0000-00002B960000}"/>
    <cellStyle name="Style 202 5" xfId="33111" xr:uid="{00000000-0005-0000-0000-00002C960000}"/>
    <cellStyle name="Style 202 6" xfId="30662" xr:uid="{00000000-0005-0000-0000-00002D960000}"/>
    <cellStyle name="Style 202 7" xfId="28213" xr:uid="{00000000-0005-0000-0000-00002E960000}"/>
    <cellStyle name="Style 202 8" xfId="23313" xr:uid="{00000000-0005-0000-0000-00002F960000}"/>
    <cellStyle name="Style 202 9" xfId="18414" xr:uid="{00000000-0005-0000-0000-000030960000}"/>
    <cellStyle name="Style 2020" xfId="43229" xr:uid="{00000000-0005-0000-0000-000031960000}"/>
    <cellStyle name="Style 2020 10" xfId="13514" xr:uid="{00000000-0005-0000-0000-000032960000}"/>
    <cellStyle name="Style 2020 11" xfId="8559" xr:uid="{00000000-0005-0000-0000-000033960000}"/>
    <cellStyle name="Style 2020 12" xfId="3603" xr:uid="{00000000-0005-0000-0000-000034960000}"/>
    <cellStyle name="Style 2020 13" xfId="47575" xr:uid="{00000000-0005-0000-0000-000035960000}"/>
    <cellStyle name="Style 2020 14" xfId="52474" xr:uid="{00000000-0005-0000-0000-000036960000}"/>
    <cellStyle name="Style 2020 15" xfId="58686" xr:uid="{00000000-0005-0000-0000-000037960000}"/>
    <cellStyle name="Style 2020 2" xfId="40457" xr:uid="{00000000-0005-0000-0000-000038960000}"/>
    <cellStyle name="Style 2020 2 2" xfId="25761" xr:uid="{00000000-0005-0000-0000-000039960000}"/>
    <cellStyle name="Style 2020 2 3" xfId="20862" xr:uid="{00000000-0005-0000-0000-00003A960000}"/>
    <cellStyle name="Style 2020 2 4" xfId="15963" xr:uid="{00000000-0005-0000-0000-00003B960000}"/>
    <cellStyle name="Style 2020 2 5" xfId="11064" xr:uid="{00000000-0005-0000-0000-00003C960000}"/>
    <cellStyle name="Style 2020 2 6" xfId="6108" xr:uid="{00000000-0005-0000-0000-00003D960000}"/>
    <cellStyle name="Style 2020 2 7" xfId="1153" xr:uid="{00000000-0005-0000-0000-00003E960000}"/>
    <cellStyle name="Style 2020 2 8" xfId="50025" xr:uid="{00000000-0005-0000-0000-00003F960000}"/>
    <cellStyle name="Style 2020 2 9" xfId="54924" xr:uid="{00000000-0005-0000-0000-000040960000}"/>
    <cellStyle name="Style 2020 3" xfId="38008" xr:uid="{00000000-0005-0000-0000-000041960000}"/>
    <cellStyle name="Style 2020 4" xfId="35559" xr:uid="{00000000-0005-0000-0000-000042960000}"/>
    <cellStyle name="Style 2020 5" xfId="33110" xr:uid="{00000000-0005-0000-0000-000043960000}"/>
    <cellStyle name="Style 2020 6" xfId="30661" xr:uid="{00000000-0005-0000-0000-000044960000}"/>
    <cellStyle name="Style 2020 7" xfId="28212" xr:uid="{00000000-0005-0000-0000-000045960000}"/>
    <cellStyle name="Style 2020 8" xfId="23312" xr:uid="{00000000-0005-0000-0000-000046960000}"/>
    <cellStyle name="Style 2020 9" xfId="18413" xr:uid="{00000000-0005-0000-0000-000047960000}"/>
    <cellStyle name="Style 2021" xfId="43228" xr:uid="{00000000-0005-0000-0000-000048960000}"/>
    <cellStyle name="Style 2021 10" xfId="13513" xr:uid="{00000000-0005-0000-0000-000049960000}"/>
    <cellStyle name="Style 2021 11" xfId="8558" xr:uid="{00000000-0005-0000-0000-00004A960000}"/>
    <cellStyle name="Style 2021 12" xfId="3602" xr:uid="{00000000-0005-0000-0000-00004B960000}"/>
    <cellStyle name="Style 2021 13" xfId="47576" xr:uid="{00000000-0005-0000-0000-00004C960000}"/>
    <cellStyle name="Style 2021 14" xfId="52475" xr:uid="{00000000-0005-0000-0000-00004D960000}"/>
    <cellStyle name="Style 2021 15" xfId="58687" xr:uid="{00000000-0005-0000-0000-00004E960000}"/>
    <cellStyle name="Style 2021 2" xfId="40456" xr:uid="{00000000-0005-0000-0000-00004F960000}"/>
    <cellStyle name="Style 2021 2 2" xfId="25760" xr:uid="{00000000-0005-0000-0000-000050960000}"/>
    <cellStyle name="Style 2021 2 3" xfId="20861" xr:uid="{00000000-0005-0000-0000-000051960000}"/>
    <cellStyle name="Style 2021 2 4" xfId="15962" xr:uid="{00000000-0005-0000-0000-000052960000}"/>
    <cellStyle name="Style 2021 2 5" xfId="11063" xr:uid="{00000000-0005-0000-0000-000053960000}"/>
    <cellStyle name="Style 2021 2 6" xfId="6107" xr:uid="{00000000-0005-0000-0000-000054960000}"/>
    <cellStyle name="Style 2021 2 7" xfId="1152" xr:uid="{00000000-0005-0000-0000-000055960000}"/>
    <cellStyle name="Style 2021 2 8" xfId="50026" xr:uid="{00000000-0005-0000-0000-000056960000}"/>
    <cellStyle name="Style 2021 2 9" xfId="54925" xr:uid="{00000000-0005-0000-0000-000057960000}"/>
    <cellStyle name="Style 2021 3" xfId="38007" xr:uid="{00000000-0005-0000-0000-000058960000}"/>
    <cellStyle name="Style 2021 4" xfId="35558" xr:uid="{00000000-0005-0000-0000-000059960000}"/>
    <cellStyle name="Style 2021 5" xfId="33109" xr:uid="{00000000-0005-0000-0000-00005A960000}"/>
    <cellStyle name="Style 2021 6" xfId="30660" xr:uid="{00000000-0005-0000-0000-00005B960000}"/>
    <cellStyle name="Style 2021 7" xfId="28211" xr:uid="{00000000-0005-0000-0000-00005C960000}"/>
    <cellStyle name="Style 2021 8" xfId="23311" xr:uid="{00000000-0005-0000-0000-00005D960000}"/>
    <cellStyle name="Style 2021 9" xfId="18412" xr:uid="{00000000-0005-0000-0000-00005E960000}"/>
    <cellStyle name="Style 2022" xfId="43227" xr:uid="{00000000-0005-0000-0000-00005F960000}"/>
    <cellStyle name="Style 2022 10" xfId="13512" xr:uid="{00000000-0005-0000-0000-000060960000}"/>
    <cellStyle name="Style 2022 11" xfId="8557" xr:uid="{00000000-0005-0000-0000-000061960000}"/>
    <cellStyle name="Style 2022 12" xfId="3601" xr:uid="{00000000-0005-0000-0000-000062960000}"/>
    <cellStyle name="Style 2022 13" xfId="47577" xr:uid="{00000000-0005-0000-0000-000063960000}"/>
    <cellStyle name="Style 2022 14" xfId="52476" xr:uid="{00000000-0005-0000-0000-000064960000}"/>
    <cellStyle name="Style 2022 15" xfId="58688" xr:uid="{00000000-0005-0000-0000-000065960000}"/>
    <cellStyle name="Style 2022 2" xfId="40455" xr:uid="{00000000-0005-0000-0000-000066960000}"/>
    <cellStyle name="Style 2022 2 2" xfId="25759" xr:uid="{00000000-0005-0000-0000-000067960000}"/>
    <cellStyle name="Style 2022 2 3" xfId="20860" xr:uid="{00000000-0005-0000-0000-000068960000}"/>
    <cellStyle name="Style 2022 2 4" xfId="15961" xr:uid="{00000000-0005-0000-0000-000069960000}"/>
    <cellStyle name="Style 2022 2 5" xfId="11062" xr:uid="{00000000-0005-0000-0000-00006A960000}"/>
    <cellStyle name="Style 2022 2 6" xfId="6106" xr:uid="{00000000-0005-0000-0000-00006B960000}"/>
    <cellStyle name="Style 2022 2 7" xfId="1151" xr:uid="{00000000-0005-0000-0000-00006C960000}"/>
    <cellStyle name="Style 2022 2 8" xfId="50027" xr:uid="{00000000-0005-0000-0000-00006D960000}"/>
    <cellStyle name="Style 2022 2 9" xfId="54926" xr:uid="{00000000-0005-0000-0000-00006E960000}"/>
    <cellStyle name="Style 2022 3" xfId="38006" xr:uid="{00000000-0005-0000-0000-00006F960000}"/>
    <cellStyle name="Style 2022 4" xfId="35557" xr:uid="{00000000-0005-0000-0000-000070960000}"/>
    <cellStyle name="Style 2022 5" xfId="33108" xr:uid="{00000000-0005-0000-0000-000071960000}"/>
    <cellStyle name="Style 2022 6" xfId="30659" xr:uid="{00000000-0005-0000-0000-000072960000}"/>
    <cellStyle name="Style 2022 7" xfId="28210" xr:uid="{00000000-0005-0000-0000-000073960000}"/>
    <cellStyle name="Style 2022 8" xfId="23310" xr:uid="{00000000-0005-0000-0000-000074960000}"/>
    <cellStyle name="Style 2022 9" xfId="18411" xr:uid="{00000000-0005-0000-0000-000075960000}"/>
    <cellStyle name="Style 2023" xfId="43226" xr:uid="{00000000-0005-0000-0000-000076960000}"/>
    <cellStyle name="Style 2023 10" xfId="13511" xr:uid="{00000000-0005-0000-0000-000077960000}"/>
    <cellStyle name="Style 2023 11" xfId="8556" xr:uid="{00000000-0005-0000-0000-000078960000}"/>
    <cellStyle name="Style 2023 12" xfId="3600" xr:uid="{00000000-0005-0000-0000-000079960000}"/>
    <cellStyle name="Style 2023 13" xfId="47578" xr:uid="{00000000-0005-0000-0000-00007A960000}"/>
    <cellStyle name="Style 2023 14" xfId="52477" xr:uid="{00000000-0005-0000-0000-00007B960000}"/>
    <cellStyle name="Style 2023 15" xfId="58689" xr:uid="{00000000-0005-0000-0000-00007C960000}"/>
    <cellStyle name="Style 2023 2" xfId="40454" xr:uid="{00000000-0005-0000-0000-00007D960000}"/>
    <cellStyle name="Style 2023 2 2" xfId="25758" xr:uid="{00000000-0005-0000-0000-00007E960000}"/>
    <cellStyle name="Style 2023 2 3" xfId="20859" xr:uid="{00000000-0005-0000-0000-00007F960000}"/>
    <cellStyle name="Style 2023 2 4" xfId="15960" xr:uid="{00000000-0005-0000-0000-000080960000}"/>
    <cellStyle name="Style 2023 2 5" xfId="11061" xr:uid="{00000000-0005-0000-0000-000081960000}"/>
    <cellStyle name="Style 2023 2 6" xfId="6105" xr:uid="{00000000-0005-0000-0000-000082960000}"/>
    <cellStyle name="Style 2023 2 7" xfId="1150" xr:uid="{00000000-0005-0000-0000-000083960000}"/>
    <cellStyle name="Style 2023 2 8" xfId="50028" xr:uid="{00000000-0005-0000-0000-000084960000}"/>
    <cellStyle name="Style 2023 2 9" xfId="54927" xr:uid="{00000000-0005-0000-0000-000085960000}"/>
    <cellStyle name="Style 2023 3" xfId="38005" xr:uid="{00000000-0005-0000-0000-000086960000}"/>
    <cellStyle name="Style 2023 4" xfId="35556" xr:uid="{00000000-0005-0000-0000-000087960000}"/>
    <cellStyle name="Style 2023 5" xfId="33107" xr:uid="{00000000-0005-0000-0000-000088960000}"/>
    <cellStyle name="Style 2023 6" xfId="30658" xr:uid="{00000000-0005-0000-0000-000089960000}"/>
    <cellStyle name="Style 2023 7" xfId="28209" xr:uid="{00000000-0005-0000-0000-00008A960000}"/>
    <cellStyle name="Style 2023 8" xfId="23309" xr:uid="{00000000-0005-0000-0000-00008B960000}"/>
    <cellStyle name="Style 2023 9" xfId="18410" xr:uid="{00000000-0005-0000-0000-00008C960000}"/>
    <cellStyle name="Style 2024" xfId="43225" xr:uid="{00000000-0005-0000-0000-00008D960000}"/>
    <cellStyle name="Style 2024 10" xfId="13510" xr:uid="{00000000-0005-0000-0000-00008E960000}"/>
    <cellStyle name="Style 2024 11" xfId="8555" xr:uid="{00000000-0005-0000-0000-00008F960000}"/>
    <cellStyle name="Style 2024 12" xfId="3599" xr:uid="{00000000-0005-0000-0000-000090960000}"/>
    <cellStyle name="Style 2024 13" xfId="47579" xr:uid="{00000000-0005-0000-0000-000091960000}"/>
    <cellStyle name="Style 2024 14" xfId="52478" xr:uid="{00000000-0005-0000-0000-000092960000}"/>
    <cellStyle name="Style 2024 15" xfId="58690" xr:uid="{00000000-0005-0000-0000-000093960000}"/>
    <cellStyle name="Style 2024 2" xfId="40453" xr:uid="{00000000-0005-0000-0000-000094960000}"/>
    <cellStyle name="Style 2024 2 2" xfId="25757" xr:uid="{00000000-0005-0000-0000-000095960000}"/>
    <cellStyle name="Style 2024 2 3" xfId="20858" xr:uid="{00000000-0005-0000-0000-000096960000}"/>
    <cellStyle name="Style 2024 2 4" xfId="15959" xr:uid="{00000000-0005-0000-0000-000097960000}"/>
    <cellStyle name="Style 2024 2 5" xfId="11060" xr:uid="{00000000-0005-0000-0000-000098960000}"/>
    <cellStyle name="Style 2024 2 6" xfId="6104" xr:uid="{00000000-0005-0000-0000-000099960000}"/>
    <cellStyle name="Style 2024 2 7" xfId="1149" xr:uid="{00000000-0005-0000-0000-00009A960000}"/>
    <cellStyle name="Style 2024 2 8" xfId="50029" xr:uid="{00000000-0005-0000-0000-00009B960000}"/>
    <cellStyle name="Style 2024 2 9" xfId="54928" xr:uid="{00000000-0005-0000-0000-00009C960000}"/>
    <cellStyle name="Style 2024 3" xfId="38004" xr:uid="{00000000-0005-0000-0000-00009D960000}"/>
    <cellStyle name="Style 2024 4" xfId="35555" xr:uid="{00000000-0005-0000-0000-00009E960000}"/>
    <cellStyle name="Style 2024 5" xfId="33106" xr:uid="{00000000-0005-0000-0000-00009F960000}"/>
    <cellStyle name="Style 2024 6" xfId="30657" xr:uid="{00000000-0005-0000-0000-0000A0960000}"/>
    <cellStyle name="Style 2024 7" xfId="28208" xr:uid="{00000000-0005-0000-0000-0000A1960000}"/>
    <cellStyle name="Style 2024 8" xfId="23308" xr:uid="{00000000-0005-0000-0000-0000A2960000}"/>
    <cellStyle name="Style 2024 9" xfId="18409" xr:uid="{00000000-0005-0000-0000-0000A3960000}"/>
    <cellStyle name="Style 2025" xfId="43224" xr:uid="{00000000-0005-0000-0000-0000A4960000}"/>
    <cellStyle name="Style 2025 10" xfId="13509" xr:uid="{00000000-0005-0000-0000-0000A5960000}"/>
    <cellStyle name="Style 2025 11" xfId="8554" xr:uid="{00000000-0005-0000-0000-0000A6960000}"/>
    <cellStyle name="Style 2025 12" xfId="3598" xr:uid="{00000000-0005-0000-0000-0000A7960000}"/>
    <cellStyle name="Style 2025 13" xfId="47580" xr:uid="{00000000-0005-0000-0000-0000A8960000}"/>
    <cellStyle name="Style 2025 14" xfId="52479" xr:uid="{00000000-0005-0000-0000-0000A9960000}"/>
    <cellStyle name="Style 2025 15" xfId="58691" xr:uid="{00000000-0005-0000-0000-0000AA960000}"/>
    <cellStyle name="Style 2025 2" xfId="40452" xr:uid="{00000000-0005-0000-0000-0000AB960000}"/>
    <cellStyle name="Style 2025 2 2" xfId="25756" xr:uid="{00000000-0005-0000-0000-0000AC960000}"/>
    <cellStyle name="Style 2025 2 3" xfId="20857" xr:uid="{00000000-0005-0000-0000-0000AD960000}"/>
    <cellStyle name="Style 2025 2 4" xfId="15958" xr:uid="{00000000-0005-0000-0000-0000AE960000}"/>
    <cellStyle name="Style 2025 2 5" xfId="11059" xr:uid="{00000000-0005-0000-0000-0000AF960000}"/>
    <cellStyle name="Style 2025 2 6" xfId="6103" xr:uid="{00000000-0005-0000-0000-0000B0960000}"/>
    <cellStyle name="Style 2025 2 7" xfId="1148" xr:uid="{00000000-0005-0000-0000-0000B1960000}"/>
    <cellStyle name="Style 2025 2 8" xfId="50030" xr:uid="{00000000-0005-0000-0000-0000B2960000}"/>
    <cellStyle name="Style 2025 2 9" xfId="54929" xr:uid="{00000000-0005-0000-0000-0000B3960000}"/>
    <cellStyle name="Style 2025 3" xfId="38003" xr:uid="{00000000-0005-0000-0000-0000B4960000}"/>
    <cellStyle name="Style 2025 4" xfId="35554" xr:uid="{00000000-0005-0000-0000-0000B5960000}"/>
    <cellStyle name="Style 2025 5" xfId="33105" xr:uid="{00000000-0005-0000-0000-0000B6960000}"/>
    <cellStyle name="Style 2025 6" xfId="30656" xr:uid="{00000000-0005-0000-0000-0000B7960000}"/>
    <cellStyle name="Style 2025 7" xfId="28207" xr:uid="{00000000-0005-0000-0000-0000B8960000}"/>
    <cellStyle name="Style 2025 8" xfId="23307" xr:uid="{00000000-0005-0000-0000-0000B9960000}"/>
    <cellStyle name="Style 2025 9" xfId="18408" xr:uid="{00000000-0005-0000-0000-0000BA960000}"/>
    <cellStyle name="Style 2026" xfId="43223" xr:uid="{00000000-0005-0000-0000-0000BB960000}"/>
    <cellStyle name="Style 2026 10" xfId="13508" xr:uid="{00000000-0005-0000-0000-0000BC960000}"/>
    <cellStyle name="Style 2026 11" xfId="8553" xr:uid="{00000000-0005-0000-0000-0000BD960000}"/>
    <cellStyle name="Style 2026 12" xfId="3597" xr:uid="{00000000-0005-0000-0000-0000BE960000}"/>
    <cellStyle name="Style 2026 13" xfId="47581" xr:uid="{00000000-0005-0000-0000-0000BF960000}"/>
    <cellStyle name="Style 2026 14" xfId="52480" xr:uid="{00000000-0005-0000-0000-0000C0960000}"/>
    <cellStyle name="Style 2026 15" xfId="58692" xr:uid="{00000000-0005-0000-0000-0000C1960000}"/>
    <cellStyle name="Style 2026 2" xfId="40451" xr:uid="{00000000-0005-0000-0000-0000C2960000}"/>
    <cellStyle name="Style 2026 2 2" xfId="25755" xr:uid="{00000000-0005-0000-0000-0000C3960000}"/>
    <cellStyle name="Style 2026 2 3" xfId="20856" xr:uid="{00000000-0005-0000-0000-0000C4960000}"/>
    <cellStyle name="Style 2026 2 4" xfId="15957" xr:uid="{00000000-0005-0000-0000-0000C5960000}"/>
    <cellStyle name="Style 2026 2 5" xfId="11058" xr:uid="{00000000-0005-0000-0000-0000C6960000}"/>
    <cellStyle name="Style 2026 2 6" xfId="6102" xr:uid="{00000000-0005-0000-0000-0000C7960000}"/>
    <cellStyle name="Style 2026 2 7" xfId="1147" xr:uid="{00000000-0005-0000-0000-0000C8960000}"/>
    <cellStyle name="Style 2026 2 8" xfId="50031" xr:uid="{00000000-0005-0000-0000-0000C9960000}"/>
    <cellStyle name="Style 2026 2 9" xfId="54930" xr:uid="{00000000-0005-0000-0000-0000CA960000}"/>
    <cellStyle name="Style 2026 3" xfId="38002" xr:uid="{00000000-0005-0000-0000-0000CB960000}"/>
    <cellStyle name="Style 2026 4" xfId="35553" xr:uid="{00000000-0005-0000-0000-0000CC960000}"/>
    <cellStyle name="Style 2026 5" xfId="33104" xr:uid="{00000000-0005-0000-0000-0000CD960000}"/>
    <cellStyle name="Style 2026 6" xfId="30655" xr:uid="{00000000-0005-0000-0000-0000CE960000}"/>
    <cellStyle name="Style 2026 7" xfId="28206" xr:uid="{00000000-0005-0000-0000-0000CF960000}"/>
    <cellStyle name="Style 2026 8" xfId="23306" xr:uid="{00000000-0005-0000-0000-0000D0960000}"/>
    <cellStyle name="Style 2026 9" xfId="18407" xr:uid="{00000000-0005-0000-0000-0000D1960000}"/>
    <cellStyle name="Style 2027" xfId="43222" xr:uid="{00000000-0005-0000-0000-0000D2960000}"/>
    <cellStyle name="Style 2027 10" xfId="13507" xr:uid="{00000000-0005-0000-0000-0000D3960000}"/>
    <cellStyle name="Style 2027 11" xfId="8552" xr:uid="{00000000-0005-0000-0000-0000D4960000}"/>
    <cellStyle name="Style 2027 12" xfId="3596" xr:uid="{00000000-0005-0000-0000-0000D5960000}"/>
    <cellStyle name="Style 2027 13" xfId="47582" xr:uid="{00000000-0005-0000-0000-0000D6960000}"/>
    <cellStyle name="Style 2027 14" xfId="52481" xr:uid="{00000000-0005-0000-0000-0000D7960000}"/>
    <cellStyle name="Style 2027 15" xfId="58693" xr:uid="{00000000-0005-0000-0000-0000D8960000}"/>
    <cellStyle name="Style 2027 2" xfId="40450" xr:uid="{00000000-0005-0000-0000-0000D9960000}"/>
    <cellStyle name="Style 2027 2 2" xfId="25754" xr:uid="{00000000-0005-0000-0000-0000DA960000}"/>
    <cellStyle name="Style 2027 2 3" xfId="20855" xr:uid="{00000000-0005-0000-0000-0000DB960000}"/>
    <cellStyle name="Style 2027 2 4" xfId="15956" xr:uid="{00000000-0005-0000-0000-0000DC960000}"/>
    <cellStyle name="Style 2027 2 5" xfId="11057" xr:uid="{00000000-0005-0000-0000-0000DD960000}"/>
    <cellStyle name="Style 2027 2 6" xfId="6101" xr:uid="{00000000-0005-0000-0000-0000DE960000}"/>
    <cellStyle name="Style 2027 2 7" xfId="1146" xr:uid="{00000000-0005-0000-0000-0000DF960000}"/>
    <cellStyle name="Style 2027 2 8" xfId="50032" xr:uid="{00000000-0005-0000-0000-0000E0960000}"/>
    <cellStyle name="Style 2027 2 9" xfId="54931" xr:uid="{00000000-0005-0000-0000-0000E1960000}"/>
    <cellStyle name="Style 2027 3" xfId="38001" xr:uid="{00000000-0005-0000-0000-0000E2960000}"/>
    <cellStyle name="Style 2027 4" xfId="35552" xr:uid="{00000000-0005-0000-0000-0000E3960000}"/>
    <cellStyle name="Style 2027 5" xfId="33103" xr:uid="{00000000-0005-0000-0000-0000E4960000}"/>
    <cellStyle name="Style 2027 6" xfId="30654" xr:uid="{00000000-0005-0000-0000-0000E5960000}"/>
    <cellStyle name="Style 2027 7" xfId="28205" xr:uid="{00000000-0005-0000-0000-0000E6960000}"/>
    <cellStyle name="Style 2027 8" xfId="23305" xr:uid="{00000000-0005-0000-0000-0000E7960000}"/>
    <cellStyle name="Style 2027 9" xfId="18406" xr:uid="{00000000-0005-0000-0000-0000E8960000}"/>
    <cellStyle name="Style 2028" xfId="43221" xr:uid="{00000000-0005-0000-0000-0000E9960000}"/>
    <cellStyle name="Style 2028 10" xfId="13506" xr:uid="{00000000-0005-0000-0000-0000EA960000}"/>
    <cellStyle name="Style 2028 11" xfId="8551" xr:uid="{00000000-0005-0000-0000-0000EB960000}"/>
    <cellStyle name="Style 2028 12" xfId="3595" xr:uid="{00000000-0005-0000-0000-0000EC960000}"/>
    <cellStyle name="Style 2028 13" xfId="47583" xr:uid="{00000000-0005-0000-0000-0000ED960000}"/>
    <cellStyle name="Style 2028 14" xfId="52482" xr:uid="{00000000-0005-0000-0000-0000EE960000}"/>
    <cellStyle name="Style 2028 15" xfId="58694" xr:uid="{00000000-0005-0000-0000-0000EF960000}"/>
    <cellStyle name="Style 2028 2" xfId="40449" xr:uid="{00000000-0005-0000-0000-0000F0960000}"/>
    <cellStyle name="Style 2028 2 2" xfId="25753" xr:uid="{00000000-0005-0000-0000-0000F1960000}"/>
    <cellStyle name="Style 2028 2 3" xfId="20854" xr:uid="{00000000-0005-0000-0000-0000F2960000}"/>
    <cellStyle name="Style 2028 2 4" xfId="15955" xr:uid="{00000000-0005-0000-0000-0000F3960000}"/>
    <cellStyle name="Style 2028 2 5" xfId="11056" xr:uid="{00000000-0005-0000-0000-0000F4960000}"/>
    <cellStyle name="Style 2028 2 6" xfId="6100" xr:uid="{00000000-0005-0000-0000-0000F5960000}"/>
    <cellStyle name="Style 2028 2 7" xfId="1145" xr:uid="{00000000-0005-0000-0000-0000F6960000}"/>
    <cellStyle name="Style 2028 2 8" xfId="50033" xr:uid="{00000000-0005-0000-0000-0000F7960000}"/>
    <cellStyle name="Style 2028 2 9" xfId="54932" xr:uid="{00000000-0005-0000-0000-0000F8960000}"/>
    <cellStyle name="Style 2028 3" xfId="38000" xr:uid="{00000000-0005-0000-0000-0000F9960000}"/>
    <cellStyle name="Style 2028 4" xfId="35551" xr:uid="{00000000-0005-0000-0000-0000FA960000}"/>
    <cellStyle name="Style 2028 5" xfId="33102" xr:uid="{00000000-0005-0000-0000-0000FB960000}"/>
    <cellStyle name="Style 2028 6" xfId="30653" xr:uid="{00000000-0005-0000-0000-0000FC960000}"/>
    <cellStyle name="Style 2028 7" xfId="28204" xr:uid="{00000000-0005-0000-0000-0000FD960000}"/>
    <cellStyle name="Style 2028 8" xfId="23304" xr:uid="{00000000-0005-0000-0000-0000FE960000}"/>
    <cellStyle name="Style 2028 9" xfId="18405" xr:uid="{00000000-0005-0000-0000-0000FF960000}"/>
    <cellStyle name="Style 2029" xfId="43220" xr:uid="{00000000-0005-0000-0000-000000970000}"/>
    <cellStyle name="Style 2029 10" xfId="13505" xr:uid="{00000000-0005-0000-0000-000001970000}"/>
    <cellStyle name="Style 2029 11" xfId="8550" xr:uid="{00000000-0005-0000-0000-000002970000}"/>
    <cellStyle name="Style 2029 12" xfId="3594" xr:uid="{00000000-0005-0000-0000-000003970000}"/>
    <cellStyle name="Style 2029 13" xfId="47584" xr:uid="{00000000-0005-0000-0000-000004970000}"/>
    <cellStyle name="Style 2029 14" xfId="52483" xr:uid="{00000000-0005-0000-0000-000005970000}"/>
    <cellStyle name="Style 2029 15" xfId="58695" xr:uid="{00000000-0005-0000-0000-000006970000}"/>
    <cellStyle name="Style 2029 2" xfId="40448" xr:uid="{00000000-0005-0000-0000-000007970000}"/>
    <cellStyle name="Style 2029 2 2" xfId="25752" xr:uid="{00000000-0005-0000-0000-000008970000}"/>
    <cellStyle name="Style 2029 2 3" xfId="20853" xr:uid="{00000000-0005-0000-0000-000009970000}"/>
    <cellStyle name="Style 2029 2 4" xfId="15954" xr:uid="{00000000-0005-0000-0000-00000A970000}"/>
    <cellStyle name="Style 2029 2 5" xfId="11055" xr:uid="{00000000-0005-0000-0000-00000B970000}"/>
    <cellStyle name="Style 2029 2 6" xfId="6099" xr:uid="{00000000-0005-0000-0000-00000C970000}"/>
    <cellStyle name="Style 2029 2 7" xfId="1144" xr:uid="{00000000-0005-0000-0000-00000D970000}"/>
    <cellStyle name="Style 2029 2 8" xfId="50034" xr:uid="{00000000-0005-0000-0000-00000E970000}"/>
    <cellStyle name="Style 2029 2 9" xfId="54933" xr:uid="{00000000-0005-0000-0000-00000F970000}"/>
    <cellStyle name="Style 2029 3" xfId="37999" xr:uid="{00000000-0005-0000-0000-000010970000}"/>
    <cellStyle name="Style 2029 4" xfId="35550" xr:uid="{00000000-0005-0000-0000-000011970000}"/>
    <cellStyle name="Style 2029 5" xfId="33101" xr:uid="{00000000-0005-0000-0000-000012970000}"/>
    <cellStyle name="Style 2029 6" xfId="30652" xr:uid="{00000000-0005-0000-0000-000013970000}"/>
    <cellStyle name="Style 2029 7" xfId="28203" xr:uid="{00000000-0005-0000-0000-000014970000}"/>
    <cellStyle name="Style 2029 8" xfId="23303" xr:uid="{00000000-0005-0000-0000-000015970000}"/>
    <cellStyle name="Style 2029 9" xfId="18404" xr:uid="{00000000-0005-0000-0000-000016970000}"/>
    <cellStyle name="Style 203" xfId="43219" xr:uid="{00000000-0005-0000-0000-000017970000}"/>
    <cellStyle name="Style 203 10" xfId="13504" xr:uid="{00000000-0005-0000-0000-000018970000}"/>
    <cellStyle name="Style 203 11" xfId="8549" xr:uid="{00000000-0005-0000-0000-000019970000}"/>
    <cellStyle name="Style 203 12" xfId="3593" xr:uid="{00000000-0005-0000-0000-00001A970000}"/>
    <cellStyle name="Style 203 13" xfId="47585" xr:uid="{00000000-0005-0000-0000-00001B970000}"/>
    <cellStyle name="Style 203 14" xfId="52484" xr:uid="{00000000-0005-0000-0000-00001C970000}"/>
    <cellStyle name="Style 203 15" xfId="58696" xr:uid="{00000000-0005-0000-0000-00001D970000}"/>
    <cellStyle name="Style 203 2" xfId="40447" xr:uid="{00000000-0005-0000-0000-00001E970000}"/>
    <cellStyle name="Style 203 2 2" xfId="25751" xr:uid="{00000000-0005-0000-0000-00001F970000}"/>
    <cellStyle name="Style 203 2 3" xfId="20852" xr:uid="{00000000-0005-0000-0000-000020970000}"/>
    <cellStyle name="Style 203 2 4" xfId="15953" xr:uid="{00000000-0005-0000-0000-000021970000}"/>
    <cellStyle name="Style 203 2 5" xfId="11054" xr:uid="{00000000-0005-0000-0000-000022970000}"/>
    <cellStyle name="Style 203 2 6" xfId="6098" xr:uid="{00000000-0005-0000-0000-000023970000}"/>
    <cellStyle name="Style 203 2 7" xfId="1143" xr:uid="{00000000-0005-0000-0000-000024970000}"/>
    <cellStyle name="Style 203 2 8" xfId="50035" xr:uid="{00000000-0005-0000-0000-000025970000}"/>
    <cellStyle name="Style 203 2 9" xfId="54934" xr:uid="{00000000-0005-0000-0000-000026970000}"/>
    <cellStyle name="Style 203 3" xfId="37998" xr:uid="{00000000-0005-0000-0000-000027970000}"/>
    <cellStyle name="Style 203 4" xfId="35549" xr:uid="{00000000-0005-0000-0000-000028970000}"/>
    <cellStyle name="Style 203 5" xfId="33100" xr:uid="{00000000-0005-0000-0000-000029970000}"/>
    <cellStyle name="Style 203 6" xfId="30651" xr:uid="{00000000-0005-0000-0000-00002A970000}"/>
    <cellStyle name="Style 203 7" xfId="28202" xr:uid="{00000000-0005-0000-0000-00002B970000}"/>
    <cellStyle name="Style 203 8" xfId="23302" xr:uid="{00000000-0005-0000-0000-00002C970000}"/>
    <cellStyle name="Style 203 9" xfId="18403" xr:uid="{00000000-0005-0000-0000-00002D970000}"/>
    <cellStyle name="Style 2030" xfId="43218" xr:uid="{00000000-0005-0000-0000-00002E970000}"/>
    <cellStyle name="Style 2030 10" xfId="13503" xr:uid="{00000000-0005-0000-0000-00002F970000}"/>
    <cellStyle name="Style 2030 11" xfId="8548" xr:uid="{00000000-0005-0000-0000-000030970000}"/>
    <cellStyle name="Style 2030 12" xfId="3592" xr:uid="{00000000-0005-0000-0000-000031970000}"/>
    <cellStyle name="Style 2030 13" xfId="47586" xr:uid="{00000000-0005-0000-0000-000032970000}"/>
    <cellStyle name="Style 2030 14" xfId="52485" xr:uid="{00000000-0005-0000-0000-000033970000}"/>
    <cellStyle name="Style 2030 15" xfId="58697" xr:uid="{00000000-0005-0000-0000-000034970000}"/>
    <cellStyle name="Style 2030 2" xfId="40446" xr:uid="{00000000-0005-0000-0000-000035970000}"/>
    <cellStyle name="Style 2030 2 2" xfId="25750" xr:uid="{00000000-0005-0000-0000-000036970000}"/>
    <cellStyle name="Style 2030 2 3" xfId="20851" xr:uid="{00000000-0005-0000-0000-000037970000}"/>
    <cellStyle name="Style 2030 2 4" xfId="15952" xr:uid="{00000000-0005-0000-0000-000038970000}"/>
    <cellStyle name="Style 2030 2 5" xfId="11053" xr:uid="{00000000-0005-0000-0000-000039970000}"/>
    <cellStyle name="Style 2030 2 6" xfId="6097" xr:uid="{00000000-0005-0000-0000-00003A970000}"/>
    <cellStyle name="Style 2030 2 7" xfId="1142" xr:uid="{00000000-0005-0000-0000-00003B970000}"/>
    <cellStyle name="Style 2030 2 8" xfId="50036" xr:uid="{00000000-0005-0000-0000-00003C970000}"/>
    <cellStyle name="Style 2030 2 9" xfId="54935" xr:uid="{00000000-0005-0000-0000-00003D970000}"/>
    <cellStyle name="Style 2030 3" xfId="37997" xr:uid="{00000000-0005-0000-0000-00003E970000}"/>
    <cellStyle name="Style 2030 4" xfId="35548" xr:uid="{00000000-0005-0000-0000-00003F970000}"/>
    <cellStyle name="Style 2030 5" xfId="33099" xr:uid="{00000000-0005-0000-0000-000040970000}"/>
    <cellStyle name="Style 2030 6" xfId="30650" xr:uid="{00000000-0005-0000-0000-000041970000}"/>
    <cellStyle name="Style 2030 7" xfId="28201" xr:uid="{00000000-0005-0000-0000-000042970000}"/>
    <cellStyle name="Style 2030 8" xfId="23301" xr:uid="{00000000-0005-0000-0000-000043970000}"/>
    <cellStyle name="Style 2030 9" xfId="18402" xr:uid="{00000000-0005-0000-0000-000044970000}"/>
    <cellStyle name="Style 2031" xfId="43217" xr:uid="{00000000-0005-0000-0000-000045970000}"/>
    <cellStyle name="Style 2031 10" xfId="13502" xr:uid="{00000000-0005-0000-0000-000046970000}"/>
    <cellStyle name="Style 2031 11" xfId="8547" xr:uid="{00000000-0005-0000-0000-000047970000}"/>
    <cellStyle name="Style 2031 12" xfId="3591" xr:uid="{00000000-0005-0000-0000-000048970000}"/>
    <cellStyle name="Style 2031 13" xfId="47587" xr:uid="{00000000-0005-0000-0000-000049970000}"/>
    <cellStyle name="Style 2031 14" xfId="52486" xr:uid="{00000000-0005-0000-0000-00004A970000}"/>
    <cellStyle name="Style 2031 15" xfId="58698" xr:uid="{00000000-0005-0000-0000-00004B970000}"/>
    <cellStyle name="Style 2031 2" xfId="40445" xr:uid="{00000000-0005-0000-0000-00004C970000}"/>
    <cellStyle name="Style 2031 2 2" xfId="25749" xr:uid="{00000000-0005-0000-0000-00004D970000}"/>
    <cellStyle name="Style 2031 2 3" xfId="20850" xr:uid="{00000000-0005-0000-0000-00004E970000}"/>
    <cellStyle name="Style 2031 2 4" xfId="15951" xr:uid="{00000000-0005-0000-0000-00004F970000}"/>
    <cellStyle name="Style 2031 2 5" xfId="11052" xr:uid="{00000000-0005-0000-0000-000050970000}"/>
    <cellStyle name="Style 2031 2 6" xfId="6096" xr:uid="{00000000-0005-0000-0000-000051970000}"/>
    <cellStyle name="Style 2031 2 7" xfId="1141" xr:uid="{00000000-0005-0000-0000-000052970000}"/>
    <cellStyle name="Style 2031 2 8" xfId="50037" xr:uid="{00000000-0005-0000-0000-000053970000}"/>
    <cellStyle name="Style 2031 2 9" xfId="54936" xr:uid="{00000000-0005-0000-0000-000054970000}"/>
    <cellStyle name="Style 2031 3" xfId="37996" xr:uid="{00000000-0005-0000-0000-000055970000}"/>
    <cellStyle name="Style 2031 4" xfId="35547" xr:uid="{00000000-0005-0000-0000-000056970000}"/>
    <cellStyle name="Style 2031 5" xfId="33098" xr:uid="{00000000-0005-0000-0000-000057970000}"/>
    <cellStyle name="Style 2031 6" xfId="30649" xr:uid="{00000000-0005-0000-0000-000058970000}"/>
    <cellStyle name="Style 2031 7" xfId="28200" xr:uid="{00000000-0005-0000-0000-000059970000}"/>
    <cellStyle name="Style 2031 8" xfId="23300" xr:uid="{00000000-0005-0000-0000-00005A970000}"/>
    <cellStyle name="Style 2031 9" xfId="18401" xr:uid="{00000000-0005-0000-0000-00005B970000}"/>
    <cellStyle name="Style 2032" xfId="43216" xr:uid="{00000000-0005-0000-0000-00005C970000}"/>
    <cellStyle name="Style 2032 10" xfId="13501" xr:uid="{00000000-0005-0000-0000-00005D970000}"/>
    <cellStyle name="Style 2032 11" xfId="8546" xr:uid="{00000000-0005-0000-0000-00005E970000}"/>
    <cellStyle name="Style 2032 12" xfId="3590" xr:uid="{00000000-0005-0000-0000-00005F970000}"/>
    <cellStyle name="Style 2032 13" xfId="47588" xr:uid="{00000000-0005-0000-0000-000060970000}"/>
    <cellStyle name="Style 2032 14" xfId="52487" xr:uid="{00000000-0005-0000-0000-000061970000}"/>
    <cellStyle name="Style 2032 15" xfId="58699" xr:uid="{00000000-0005-0000-0000-000062970000}"/>
    <cellStyle name="Style 2032 2" xfId="40444" xr:uid="{00000000-0005-0000-0000-000063970000}"/>
    <cellStyle name="Style 2032 2 2" xfId="25748" xr:uid="{00000000-0005-0000-0000-000064970000}"/>
    <cellStyle name="Style 2032 2 3" xfId="20849" xr:uid="{00000000-0005-0000-0000-000065970000}"/>
    <cellStyle name="Style 2032 2 4" xfId="15950" xr:uid="{00000000-0005-0000-0000-000066970000}"/>
    <cellStyle name="Style 2032 2 5" xfId="11051" xr:uid="{00000000-0005-0000-0000-000067970000}"/>
    <cellStyle name="Style 2032 2 6" xfId="6095" xr:uid="{00000000-0005-0000-0000-000068970000}"/>
    <cellStyle name="Style 2032 2 7" xfId="1140" xr:uid="{00000000-0005-0000-0000-000069970000}"/>
    <cellStyle name="Style 2032 2 8" xfId="50038" xr:uid="{00000000-0005-0000-0000-00006A970000}"/>
    <cellStyle name="Style 2032 2 9" xfId="54937" xr:uid="{00000000-0005-0000-0000-00006B970000}"/>
    <cellStyle name="Style 2032 3" xfId="37995" xr:uid="{00000000-0005-0000-0000-00006C970000}"/>
    <cellStyle name="Style 2032 4" xfId="35546" xr:uid="{00000000-0005-0000-0000-00006D970000}"/>
    <cellStyle name="Style 2032 5" xfId="33097" xr:uid="{00000000-0005-0000-0000-00006E970000}"/>
    <cellStyle name="Style 2032 6" xfId="30648" xr:uid="{00000000-0005-0000-0000-00006F970000}"/>
    <cellStyle name="Style 2032 7" xfId="28199" xr:uid="{00000000-0005-0000-0000-000070970000}"/>
    <cellStyle name="Style 2032 8" xfId="23299" xr:uid="{00000000-0005-0000-0000-000071970000}"/>
    <cellStyle name="Style 2032 9" xfId="18400" xr:uid="{00000000-0005-0000-0000-000072970000}"/>
    <cellStyle name="Style 2033" xfId="43215" xr:uid="{00000000-0005-0000-0000-000073970000}"/>
    <cellStyle name="Style 2033 10" xfId="13500" xr:uid="{00000000-0005-0000-0000-000074970000}"/>
    <cellStyle name="Style 2033 11" xfId="8545" xr:uid="{00000000-0005-0000-0000-000075970000}"/>
    <cellStyle name="Style 2033 12" xfId="3589" xr:uid="{00000000-0005-0000-0000-000076970000}"/>
    <cellStyle name="Style 2033 13" xfId="47589" xr:uid="{00000000-0005-0000-0000-000077970000}"/>
    <cellStyle name="Style 2033 14" xfId="52488" xr:uid="{00000000-0005-0000-0000-000078970000}"/>
    <cellStyle name="Style 2033 15" xfId="58700" xr:uid="{00000000-0005-0000-0000-000079970000}"/>
    <cellStyle name="Style 2033 2" xfId="40443" xr:uid="{00000000-0005-0000-0000-00007A970000}"/>
    <cellStyle name="Style 2033 2 2" xfId="25747" xr:uid="{00000000-0005-0000-0000-00007B970000}"/>
    <cellStyle name="Style 2033 2 3" xfId="20848" xr:uid="{00000000-0005-0000-0000-00007C970000}"/>
    <cellStyle name="Style 2033 2 4" xfId="15949" xr:uid="{00000000-0005-0000-0000-00007D970000}"/>
    <cellStyle name="Style 2033 2 5" xfId="11050" xr:uid="{00000000-0005-0000-0000-00007E970000}"/>
    <cellStyle name="Style 2033 2 6" xfId="6094" xr:uid="{00000000-0005-0000-0000-00007F970000}"/>
    <cellStyle name="Style 2033 2 7" xfId="1139" xr:uid="{00000000-0005-0000-0000-000080970000}"/>
    <cellStyle name="Style 2033 2 8" xfId="50039" xr:uid="{00000000-0005-0000-0000-000081970000}"/>
    <cellStyle name="Style 2033 2 9" xfId="54938" xr:uid="{00000000-0005-0000-0000-000082970000}"/>
    <cellStyle name="Style 2033 3" xfId="37994" xr:uid="{00000000-0005-0000-0000-000083970000}"/>
    <cellStyle name="Style 2033 4" xfId="35545" xr:uid="{00000000-0005-0000-0000-000084970000}"/>
    <cellStyle name="Style 2033 5" xfId="33096" xr:uid="{00000000-0005-0000-0000-000085970000}"/>
    <cellStyle name="Style 2033 6" xfId="30647" xr:uid="{00000000-0005-0000-0000-000086970000}"/>
    <cellStyle name="Style 2033 7" xfId="28198" xr:uid="{00000000-0005-0000-0000-000087970000}"/>
    <cellStyle name="Style 2033 8" xfId="23298" xr:uid="{00000000-0005-0000-0000-000088970000}"/>
    <cellStyle name="Style 2033 9" xfId="18399" xr:uid="{00000000-0005-0000-0000-000089970000}"/>
    <cellStyle name="Style 2034" xfId="43214" xr:uid="{00000000-0005-0000-0000-00008A970000}"/>
    <cellStyle name="Style 2034 10" xfId="13499" xr:uid="{00000000-0005-0000-0000-00008B970000}"/>
    <cellStyle name="Style 2034 11" xfId="8544" xr:uid="{00000000-0005-0000-0000-00008C970000}"/>
    <cellStyle name="Style 2034 12" xfId="3588" xr:uid="{00000000-0005-0000-0000-00008D970000}"/>
    <cellStyle name="Style 2034 13" xfId="47590" xr:uid="{00000000-0005-0000-0000-00008E970000}"/>
    <cellStyle name="Style 2034 14" xfId="52489" xr:uid="{00000000-0005-0000-0000-00008F970000}"/>
    <cellStyle name="Style 2034 15" xfId="58701" xr:uid="{00000000-0005-0000-0000-000090970000}"/>
    <cellStyle name="Style 2034 2" xfId="40442" xr:uid="{00000000-0005-0000-0000-000091970000}"/>
    <cellStyle name="Style 2034 2 2" xfId="25746" xr:uid="{00000000-0005-0000-0000-000092970000}"/>
    <cellStyle name="Style 2034 2 3" xfId="20847" xr:uid="{00000000-0005-0000-0000-000093970000}"/>
    <cellStyle name="Style 2034 2 4" xfId="15948" xr:uid="{00000000-0005-0000-0000-000094970000}"/>
    <cellStyle name="Style 2034 2 5" xfId="11049" xr:uid="{00000000-0005-0000-0000-000095970000}"/>
    <cellStyle name="Style 2034 2 6" xfId="6093" xr:uid="{00000000-0005-0000-0000-000096970000}"/>
    <cellStyle name="Style 2034 2 7" xfId="1138" xr:uid="{00000000-0005-0000-0000-000097970000}"/>
    <cellStyle name="Style 2034 2 8" xfId="50040" xr:uid="{00000000-0005-0000-0000-000098970000}"/>
    <cellStyle name="Style 2034 2 9" xfId="54939" xr:uid="{00000000-0005-0000-0000-000099970000}"/>
    <cellStyle name="Style 2034 3" xfId="37993" xr:uid="{00000000-0005-0000-0000-00009A970000}"/>
    <cellStyle name="Style 2034 4" xfId="35544" xr:uid="{00000000-0005-0000-0000-00009B970000}"/>
    <cellStyle name="Style 2034 5" xfId="33095" xr:uid="{00000000-0005-0000-0000-00009C970000}"/>
    <cellStyle name="Style 2034 6" xfId="30646" xr:uid="{00000000-0005-0000-0000-00009D970000}"/>
    <cellStyle name="Style 2034 7" xfId="28197" xr:uid="{00000000-0005-0000-0000-00009E970000}"/>
    <cellStyle name="Style 2034 8" xfId="23297" xr:uid="{00000000-0005-0000-0000-00009F970000}"/>
    <cellStyle name="Style 2034 9" xfId="18398" xr:uid="{00000000-0005-0000-0000-0000A0970000}"/>
    <cellStyle name="Style 2035" xfId="43213" xr:uid="{00000000-0005-0000-0000-0000A1970000}"/>
    <cellStyle name="Style 2035 10" xfId="13498" xr:uid="{00000000-0005-0000-0000-0000A2970000}"/>
    <cellStyle name="Style 2035 11" xfId="8543" xr:uid="{00000000-0005-0000-0000-0000A3970000}"/>
    <cellStyle name="Style 2035 12" xfId="3587" xr:uid="{00000000-0005-0000-0000-0000A4970000}"/>
    <cellStyle name="Style 2035 13" xfId="47591" xr:uid="{00000000-0005-0000-0000-0000A5970000}"/>
    <cellStyle name="Style 2035 14" xfId="52490" xr:uid="{00000000-0005-0000-0000-0000A6970000}"/>
    <cellStyle name="Style 2035 15" xfId="58702" xr:uid="{00000000-0005-0000-0000-0000A7970000}"/>
    <cellStyle name="Style 2035 2" xfId="40441" xr:uid="{00000000-0005-0000-0000-0000A8970000}"/>
    <cellStyle name="Style 2035 2 2" xfId="25745" xr:uid="{00000000-0005-0000-0000-0000A9970000}"/>
    <cellStyle name="Style 2035 2 3" xfId="20846" xr:uid="{00000000-0005-0000-0000-0000AA970000}"/>
    <cellStyle name="Style 2035 2 4" xfId="15947" xr:uid="{00000000-0005-0000-0000-0000AB970000}"/>
    <cellStyle name="Style 2035 2 5" xfId="11048" xr:uid="{00000000-0005-0000-0000-0000AC970000}"/>
    <cellStyle name="Style 2035 2 6" xfId="6092" xr:uid="{00000000-0005-0000-0000-0000AD970000}"/>
    <cellStyle name="Style 2035 2 7" xfId="1137" xr:uid="{00000000-0005-0000-0000-0000AE970000}"/>
    <cellStyle name="Style 2035 2 8" xfId="50041" xr:uid="{00000000-0005-0000-0000-0000AF970000}"/>
    <cellStyle name="Style 2035 2 9" xfId="54940" xr:uid="{00000000-0005-0000-0000-0000B0970000}"/>
    <cellStyle name="Style 2035 3" xfId="37992" xr:uid="{00000000-0005-0000-0000-0000B1970000}"/>
    <cellStyle name="Style 2035 4" xfId="35543" xr:uid="{00000000-0005-0000-0000-0000B2970000}"/>
    <cellStyle name="Style 2035 5" xfId="33094" xr:uid="{00000000-0005-0000-0000-0000B3970000}"/>
    <cellStyle name="Style 2035 6" xfId="30645" xr:uid="{00000000-0005-0000-0000-0000B4970000}"/>
    <cellStyle name="Style 2035 7" xfId="28196" xr:uid="{00000000-0005-0000-0000-0000B5970000}"/>
    <cellStyle name="Style 2035 8" xfId="23296" xr:uid="{00000000-0005-0000-0000-0000B6970000}"/>
    <cellStyle name="Style 2035 9" xfId="18397" xr:uid="{00000000-0005-0000-0000-0000B7970000}"/>
    <cellStyle name="Style 2036" xfId="43212" xr:uid="{00000000-0005-0000-0000-0000B8970000}"/>
    <cellStyle name="Style 2036 10" xfId="13497" xr:uid="{00000000-0005-0000-0000-0000B9970000}"/>
    <cellStyle name="Style 2036 11" xfId="8542" xr:uid="{00000000-0005-0000-0000-0000BA970000}"/>
    <cellStyle name="Style 2036 12" xfId="3586" xr:uid="{00000000-0005-0000-0000-0000BB970000}"/>
    <cellStyle name="Style 2036 13" xfId="47592" xr:uid="{00000000-0005-0000-0000-0000BC970000}"/>
    <cellStyle name="Style 2036 14" xfId="52491" xr:uid="{00000000-0005-0000-0000-0000BD970000}"/>
    <cellStyle name="Style 2036 15" xfId="58703" xr:uid="{00000000-0005-0000-0000-0000BE970000}"/>
    <cellStyle name="Style 2036 2" xfId="40440" xr:uid="{00000000-0005-0000-0000-0000BF970000}"/>
    <cellStyle name="Style 2036 2 2" xfId="25744" xr:uid="{00000000-0005-0000-0000-0000C0970000}"/>
    <cellStyle name="Style 2036 2 3" xfId="20845" xr:uid="{00000000-0005-0000-0000-0000C1970000}"/>
    <cellStyle name="Style 2036 2 4" xfId="15946" xr:uid="{00000000-0005-0000-0000-0000C2970000}"/>
    <cellStyle name="Style 2036 2 5" xfId="11047" xr:uid="{00000000-0005-0000-0000-0000C3970000}"/>
    <cellStyle name="Style 2036 2 6" xfId="6091" xr:uid="{00000000-0005-0000-0000-0000C4970000}"/>
    <cellStyle name="Style 2036 2 7" xfId="1136" xr:uid="{00000000-0005-0000-0000-0000C5970000}"/>
    <cellStyle name="Style 2036 2 8" xfId="50042" xr:uid="{00000000-0005-0000-0000-0000C6970000}"/>
    <cellStyle name="Style 2036 2 9" xfId="54941" xr:uid="{00000000-0005-0000-0000-0000C7970000}"/>
    <cellStyle name="Style 2036 3" xfId="37991" xr:uid="{00000000-0005-0000-0000-0000C8970000}"/>
    <cellStyle name="Style 2036 4" xfId="35542" xr:uid="{00000000-0005-0000-0000-0000C9970000}"/>
    <cellStyle name="Style 2036 5" xfId="33093" xr:uid="{00000000-0005-0000-0000-0000CA970000}"/>
    <cellStyle name="Style 2036 6" xfId="30644" xr:uid="{00000000-0005-0000-0000-0000CB970000}"/>
    <cellStyle name="Style 2036 7" xfId="28195" xr:uid="{00000000-0005-0000-0000-0000CC970000}"/>
    <cellStyle name="Style 2036 8" xfId="23295" xr:uid="{00000000-0005-0000-0000-0000CD970000}"/>
    <cellStyle name="Style 2036 9" xfId="18396" xr:uid="{00000000-0005-0000-0000-0000CE970000}"/>
    <cellStyle name="Style 2037" xfId="43211" xr:uid="{00000000-0005-0000-0000-0000CF970000}"/>
    <cellStyle name="Style 2037 10" xfId="13496" xr:uid="{00000000-0005-0000-0000-0000D0970000}"/>
    <cellStyle name="Style 2037 11" xfId="8541" xr:uid="{00000000-0005-0000-0000-0000D1970000}"/>
    <cellStyle name="Style 2037 12" xfId="3585" xr:uid="{00000000-0005-0000-0000-0000D2970000}"/>
    <cellStyle name="Style 2037 13" xfId="47593" xr:uid="{00000000-0005-0000-0000-0000D3970000}"/>
    <cellStyle name="Style 2037 14" xfId="52492" xr:uid="{00000000-0005-0000-0000-0000D4970000}"/>
    <cellStyle name="Style 2037 15" xfId="58704" xr:uid="{00000000-0005-0000-0000-0000D5970000}"/>
    <cellStyle name="Style 2037 2" xfId="40439" xr:uid="{00000000-0005-0000-0000-0000D6970000}"/>
    <cellStyle name="Style 2037 2 2" xfId="25743" xr:uid="{00000000-0005-0000-0000-0000D7970000}"/>
    <cellStyle name="Style 2037 2 3" xfId="20844" xr:uid="{00000000-0005-0000-0000-0000D8970000}"/>
    <cellStyle name="Style 2037 2 4" xfId="15945" xr:uid="{00000000-0005-0000-0000-0000D9970000}"/>
    <cellStyle name="Style 2037 2 5" xfId="11046" xr:uid="{00000000-0005-0000-0000-0000DA970000}"/>
    <cellStyle name="Style 2037 2 6" xfId="6090" xr:uid="{00000000-0005-0000-0000-0000DB970000}"/>
    <cellStyle name="Style 2037 2 7" xfId="1135" xr:uid="{00000000-0005-0000-0000-0000DC970000}"/>
    <cellStyle name="Style 2037 2 8" xfId="50043" xr:uid="{00000000-0005-0000-0000-0000DD970000}"/>
    <cellStyle name="Style 2037 2 9" xfId="54942" xr:uid="{00000000-0005-0000-0000-0000DE970000}"/>
    <cellStyle name="Style 2037 3" xfId="37990" xr:uid="{00000000-0005-0000-0000-0000DF970000}"/>
    <cellStyle name="Style 2037 4" xfId="35541" xr:uid="{00000000-0005-0000-0000-0000E0970000}"/>
    <cellStyle name="Style 2037 5" xfId="33092" xr:uid="{00000000-0005-0000-0000-0000E1970000}"/>
    <cellStyle name="Style 2037 6" xfId="30643" xr:uid="{00000000-0005-0000-0000-0000E2970000}"/>
    <cellStyle name="Style 2037 7" xfId="28194" xr:uid="{00000000-0005-0000-0000-0000E3970000}"/>
    <cellStyle name="Style 2037 8" xfId="23294" xr:uid="{00000000-0005-0000-0000-0000E4970000}"/>
    <cellStyle name="Style 2037 9" xfId="18395" xr:uid="{00000000-0005-0000-0000-0000E5970000}"/>
    <cellStyle name="Style 2038" xfId="43210" xr:uid="{00000000-0005-0000-0000-0000E6970000}"/>
    <cellStyle name="Style 2038 10" xfId="13495" xr:uid="{00000000-0005-0000-0000-0000E7970000}"/>
    <cellStyle name="Style 2038 11" xfId="8540" xr:uid="{00000000-0005-0000-0000-0000E8970000}"/>
    <cellStyle name="Style 2038 12" xfId="3584" xr:uid="{00000000-0005-0000-0000-0000E9970000}"/>
    <cellStyle name="Style 2038 13" xfId="47594" xr:uid="{00000000-0005-0000-0000-0000EA970000}"/>
    <cellStyle name="Style 2038 14" xfId="52493" xr:uid="{00000000-0005-0000-0000-0000EB970000}"/>
    <cellStyle name="Style 2038 15" xfId="58705" xr:uid="{00000000-0005-0000-0000-0000EC970000}"/>
    <cellStyle name="Style 2038 2" xfId="40438" xr:uid="{00000000-0005-0000-0000-0000ED970000}"/>
    <cellStyle name="Style 2038 2 2" xfId="25742" xr:uid="{00000000-0005-0000-0000-0000EE970000}"/>
    <cellStyle name="Style 2038 2 3" xfId="20843" xr:uid="{00000000-0005-0000-0000-0000EF970000}"/>
    <cellStyle name="Style 2038 2 4" xfId="15944" xr:uid="{00000000-0005-0000-0000-0000F0970000}"/>
    <cellStyle name="Style 2038 2 5" xfId="11045" xr:uid="{00000000-0005-0000-0000-0000F1970000}"/>
    <cellStyle name="Style 2038 2 6" xfId="6089" xr:uid="{00000000-0005-0000-0000-0000F2970000}"/>
    <cellStyle name="Style 2038 2 7" xfId="1134" xr:uid="{00000000-0005-0000-0000-0000F3970000}"/>
    <cellStyle name="Style 2038 2 8" xfId="50044" xr:uid="{00000000-0005-0000-0000-0000F4970000}"/>
    <cellStyle name="Style 2038 2 9" xfId="54943" xr:uid="{00000000-0005-0000-0000-0000F5970000}"/>
    <cellStyle name="Style 2038 3" xfId="37989" xr:uid="{00000000-0005-0000-0000-0000F6970000}"/>
    <cellStyle name="Style 2038 4" xfId="35540" xr:uid="{00000000-0005-0000-0000-0000F7970000}"/>
    <cellStyle name="Style 2038 5" xfId="33091" xr:uid="{00000000-0005-0000-0000-0000F8970000}"/>
    <cellStyle name="Style 2038 6" xfId="30642" xr:uid="{00000000-0005-0000-0000-0000F9970000}"/>
    <cellStyle name="Style 2038 7" xfId="28193" xr:uid="{00000000-0005-0000-0000-0000FA970000}"/>
    <cellStyle name="Style 2038 8" xfId="23293" xr:uid="{00000000-0005-0000-0000-0000FB970000}"/>
    <cellStyle name="Style 2038 9" xfId="18394" xr:uid="{00000000-0005-0000-0000-0000FC970000}"/>
    <cellStyle name="Style 2039" xfId="43209" xr:uid="{00000000-0005-0000-0000-0000FD970000}"/>
    <cellStyle name="Style 2039 10" xfId="13494" xr:uid="{00000000-0005-0000-0000-0000FE970000}"/>
    <cellStyle name="Style 2039 11" xfId="8539" xr:uid="{00000000-0005-0000-0000-0000FF970000}"/>
    <cellStyle name="Style 2039 12" xfId="3583" xr:uid="{00000000-0005-0000-0000-000000980000}"/>
    <cellStyle name="Style 2039 13" xfId="47595" xr:uid="{00000000-0005-0000-0000-000001980000}"/>
    <cellStyle name="Style 2039 14" xfId="52494" xr:uid="{00000000-0005-0000-0000-000002980000}"/>
    <cellStyle name="Style 2039 15" xfId="58706" xr:uid="{00000000-0005-0000-0000-000003980000}"/>
    <cellStyle name="Style 2039 2" xfId="40437" xr:uid="{00000000-0005-0000-0000-000004980000}"/>
    <cellStyle name="Style 2039 2 2" xfId="25741" xr:uid="{00000000-0005-0000-0000-000005980000}"/>
    <cellStyle name="Style 2039 2 3" xfId="20842" xr:uid="{00000000-0005-0000-0000-000006980000}"/>
    <cellStyle name="Style 2039 2 4" xfId="15943" xr:uid="{00000000-0005-0000-0000-000007980000}"/>
    <cellStyle name="Style 2039 2 5" xfId="11044" xr:uid="{00000000-0005-0000-0000-000008980000}"/>
    <cellStyle name="Style 2039 2 6" xfId="6088" xr:uid="{00000000-0005-0000-0000-000009980000}"/>
    <cellStyle name="Style 2039 2 7" xfId="1133" xr:uid="{00000000-0005-0000-0000-00000A980000}"/>
    <cellStyle name="Style 2039 2 8" xfId="50045" xr:uid="{00000000-0005-0000-0000-00000B980000}"/>
    <cellStyle name="Style 2039 2 9" xfId="54944" xr:uid="{00000000-0005-0000-0000-00000C980000}"/>
    <cellStyle name="Style 2039 3" xfId="37988" xr:uid="{00000000-0005-0000-0000-00000D980000}"/>
    <cellStyle name="Style 2039 4" xfId="35539" xr:uid="{00000000-0005-0000-0000-00000E980000}"/>
    <cellStyle name="Style 2039 5" xfId="33090" xr:uid="{00000000-0005-0000-0000-00000F980000}"/>
    <cellStyle name="Style 2039 6" xfId="30641" xr:uid="{00000000-0005-0000-0000-000010980000}"/>
    <cellStyle name="Style 2039 7" xfId="28192" xr:uid="{00000000-0005-0000-0000-000011980000}"/>
    <cellStyle name="Style 2039 8" xfId="23292" xr:uid="{00000000-0005-0000-0000-000012980000}"/>
    <cellStyle name="Style 2039 9" xfId="18393" xr:uid="{00000000-0005-0000-0000-000013980000}"/>
    <cellStyle name="Style 204" xfId="43208" xr:uid="{00000000-0005-0000-0000-000014980000}"/>
    <cellStyle name="Style 204 10" xfId="13493" xr:uid="{00000000-0005-0000-0000-000015980000}"/>
    <cellStyle name="Style 204 11" xfId="8538" xr:uid="{00000000-0005-0000-0000-000016980000}"/>
    <cellStyle name="Style 204 12" xfId="3582" xr:uid="{00000000-0005-0000-0000-000017980000}"/>
    <cellStyle name="Style 204 13" xfId="47596" xr:uid="{00000000-0005-0000-0000-000018980000}"/>
    <cellStyle name="Style 204 14" xfId="52495" xr:uid="{00000000-0005-0000-0000-000019980000}"/>
    <cellStyle name="Style 204 15" xfId="58707" xr:uid="{00000000-0005-0000-0000-00001A980000}"/>
    <cellStyle name="Style 204 2" xfId="40436" xr:uid="{00000000-0005-0000-0000-00001B980000}"/>
    <cellStyle name="Style 204 2 2" xfId="25740" xr:uid="{00000000-0005-0000-0000-00001C980000}"/>
    <cellStyle name="Style 204 2 3" xfId="20841" xr:uid="{00000000-0005-0000-0000-00001D980000}"/>
    <cellStyle name="Style 204 2 4" xfId="15942" xr:uid="{00000000-0005-0000-0000-00001E980000}"/>
    <cellStyle name="Style 204 2 5" xfId="11043" xr:uid="{00000000-0005-0000-0000-00001F980000}"/>
    <cellStyle name="Style 204 2 6" xfId="6087" xr:uid="{00000000-0005-0000-0000-000020980000}"/>
    <cellStyle name="Style 204 2 7" xfId="1132" xr:uid="{00000000-0005-0000-0000-000021980000}"/>
    <cellStyle name="Style 204 2 8" xfId="50046" xr:uid="{00000000-0005-0000-0000-000022980000}"/>
    <cellStyle name="Style 204 2 9" xfId="54945" xr:uid="{00000000-0005-0000-0000-000023980000}"/>
    <cellStyle name="Style 204 3" xfId="37987" xr:uid="{00000000-0005-0000-0000-000024980000}"/>
    <cellStyle name="Style 204 4" xfId="35538" xr:uid="{00000000-0005-0000-0000-000025980000}"/>
    <cellStyle name="Style 204 5" xfId="33089" xr:uid="{00000000-0005-0000-0000-000026980000}"/>
    <cellStyle name="Style 204 6" xfId="30640" xr:uid="{00000000-0005-0000-0000-000027980000}"/>
    <cellStyle name="Style 204 7" xfId="28191" xr:uid="{00000000-0005-0000-0000-000028980000}"/>
    <cellStyle name="Style 204 8" xfId="23291" xr:uid="{00000000-0005-0000-0000-000029980000}"/>
    <cellStyle name="Style 204 9" xfId="18392" xr:uid="{00000000-0005-0000-0000-00002A980000}"/>
    <cellStyle name="Style 2040" xfId="43207" xr:uid="{00000000-0005-0000-0000-00002B980000}"/>
    <cellStyle name="Style 2040 10" xfId="13492" xr:uid="{00000000-0005-0000-0000-00002C980000}"/>
    <cellStyle name="Style 2040 11" xfId="8537" xr:uid="{00000000-0005-0000-0000-00002D980000}"/>
    <cellStyle name="Style 2040 12" xfId="3581" xr:uid="{00000000-0005-0000-0000-00002E980000}"/>
    <cellStyle name="Style 2040 13" xfId="47597" xr:uid="{00000000-0005-0000-0000-00002F980000}"/>
    <cellStyle name="Style 2040 14" xfId="52496" xr:uid="{00000000-0005-0000-0000-000030980000}"/>
    <cellStyle name="Style 2040 15" xfId="58708" xr:uid="{00000000-0005-0000-0000-000031980000}"/>
    <cellStyle name="Style 2040 2" xfId="40435" xr:uid="{00000000-0005-0000-0000-000032980000}"/>
    <cellStyle name="Style 2040 2 2" xfId="25739" xr:uid="{00000000-0005-0000-0000-000033980000}"/>
    <cellStyle name="Style 2040 2 3" xfId="20840" xr:uid="{00000000-0005-0000-0000-000034980000}"/>
    <cellStyle name="Style 2040 2 4" xfId="15941" xr:uid="{00000000-0005-0000-0000-000035980000}"/>
    <cellStyle name="Style 2040 2 5" xfId="11042" xr:uid="{00000000-0005-0000-0000-000036980000}"/>
    <cellStyle name="Style 2040 2 6" xfId="6086" xr:uid="{00000000-0005-0000-0000-000037980000}"/>
    <cellStyle name="Style 2040 2 7" xfId="1131" xr:uid="{00000000-0005-0000-0000-000038980000}"/>
    <cellStyle name="Style 2040 2 8" xfId="50047" xr:uid="{00000000-0005-0000-0000-000039980000}"/>
    <cellStyle name="Style 2040 2 9" xfId="54946" xr:uid="{00000000-0005-0000-0000-00003A980000}"/>
    <cellStyle name="Style 2040 3" xfId="37986" xr:uid="{00000000-0005-0000-0000-00003B980000}"/>
    <cellStyle name="Style 2040 4" xfId="35537" xr:uid="{00000000-0005-0000-0000-00003C980000}"/>
    <cellStyle name="Style 2040 5" xfId="33088" xr:uid="{00000000-0005-0000-0000-00003D980000}"/>
    <cellStyle name="Style 2040 6" xfId="30639" xr:uid="{00000000-0005-0000-0000-00003E980000}"/>
    <cellStyle name="Style 2040 7" xfId="28190" xr:uid="{00000000-0005-0000-0000-00003F980000}"/>
    <cellStyle name="Style 2040 8" xfId="23290" xr:uid="{00000000-0005-0000-0000-000040980000}"/>
    <cellStyle name="Style 2040 9" xfId="18391" xr:uid="{00000000-0005-0000-0000-000041980000}"/>
    <cellStyle name="Style 2041" xfId="43206" xr:uid="{00000000-0005-0000-0000-000042980000}"/>
    <cellStyle name="Style 2041 10" xfId="13491" xr:uid="{00000000-0005-0000-0000-000043980000}"/>
    <cellStyle name="Style 2041 11" xfId="8536" xr:uid="{00000000-0005-0000-0000-000044980000}"/>
    <cellStyle name="Style 2041 12" xfId="3580" xr:uid="{00000000-0005-0000-0000-000045980000}"/>
    <cellStyle name="Style 2041 13" xfId="47598" xr:uid="{00000000-0005-0000-0000-000046980000}"/>
    <cellStyle name="Style 2041 14" xfId="52497" xr:uid="{00000000-0005-0000-0000-000047980000}"/>
    <cellStyle name="Style 2041 15" xfId="58709" xr:uid="{00000000-0005-0000-0000-000048980000}"/>
    <cellStyle name="Style 2041 2" xfId="40434" xr:uid="{00000000-0005-0000-0000-000049980000}"/>
    <cellStyle name="Style 2041 2 2" xfId="25738" xr:uid="{00000000-0005-0000-0000-00004A980000}"/>
    <cellStyle name="Style 2041 2 3" xfId="20839" xr:uid="{00000000-0005-0000-0000-00004B980000}"/>
    <cellStyle name="Style 2041 2 4" xfId="15940" xr:uid="{00000000-0005-0000-0000-00004C980000}"/>
    <cellStyle name="Style 2041 2 5" xfId="11041" xr:uid="{00000000-0005-0000-0000-00004D980000}"/>
    <cellStyle name="Style 2041 2 6" xfId="6085" xr:uid="{00000000-0005-0000-0000-00004E980000}"/>
    <cellStyle name="Style 2041 2 7" xfId="1130" xr:uid="{00000000-0005-0000-0000-00004F980000}"/>
    <cellStyle name="Style 2041 2 8" xfId="50048" xr:uid="{00000000-0005-0000-0000-000050980000}"/>
    <cellStyle name="Style 2041 2 9" xfId="54947" xr:uid="{00000000-0005-0000-0000-000051980000}"/>
    <cellStyle name="Style 2041 3" xfId="37985" xr:uid="{00000000-0005-0000-0000-000052980000}"/>
    <cellStyle name="Style 2041 4" xfId="35536" xr:uid="{00000000-0005-0000-0000-000053980000}"/>
    <cellStyle name="Style 2041 5" xfId="33087" xr:uid="{00000000-0005-0000-0000-000054980000}"/>
    <cellStyle name="Style 2041 6" xfId="30638" xr:uid="{00000000-0005-0000-0000-000055980000}"/>
    <cellStyle name="Style 2041 7" xfId="28189" xr:uid="{00000000-0005-0000-0000-000056980000}"/>
    <cellStyle name="Style 2041 8" xfId="23289" xr:uid="{00000000-0005-0000-0000-000057980000}"/>
    <cellStyle name="Style 2041 9" xfId="18390" xr:uid="{00000000-0005-0000-0000-000058980000}"/>
    <cellStyle name="Style 2042" xfId="43205" xr:uid="{00000000-0005-0000-0000-000059980000}"/>
    <cellStyle name="Style 2042 10" xfId="13490" xr:uid="{00000000-0005-0000-0000-00005A980000}"/>
    <cellStyle name="Style 2042 11" xfId="8535" xr:uid="{00000000-0005-0000-0000-00005B980000}"/>
    <cellStyle name="Style 2042 12" xfId="3579" xr:uid="{00000000-0005-0000-0000-00005C980000}"/>
    <cellStyle name="Style 2042 13" xfId="47599" xr:uid="{00000000-0005-0000-0000-00005D980000}"/>
    <cellStyle name="Style 2042 14" xfId="52498" xr:uid="{00000000-0005-0000-0000-00005E980000}"/>
    <cellStyle name="Style 2042 15" xfId="58710" xr:uid="{00000000-0005-0000-0000-00005F980000}"/>
    <cellStyle name="Style 2042 2" xfId="40433" xr:uid="{00000000-0005-0000-0000-000060980000}"/>
    <cellStyle name="Style 2042 2 2" xfId="25737" xr:uid="{00000000-0005-0000-0000-000061980000}"/>
    <cellStyle name="Style 2042 2 3" xfId="20838" xr:uid="{00000000-0005-0000-0000-000062980000}"/>
    <cellStyle name="Style 2042 2 4" xfId="15939" xr:uid="{00000000-0005-0000-0000-000063980000}"/>
    <cellStyle name="Style 2042 2 5" xfId="11040" xr:uid="{00000000-0005-0000-0000-000064980000}"/>
    <cellStyle name="Style 2042 2 6" xfId="6084" xr:uid="{00000000-0005-0000-0000-000065980000}"/>
    <cellStyle name="Style 2042 2 7" xfId="1129" xr:uid="{00000000-0005-0000-0000-000066980000}"/>
    <cellStyle name="Style 2042 2 8" xfId="50049" xr:uid="{00000000-0005-0000-0000-000067980000}"/>
    <cellStyle name="Style 2042 2 9" xfId="54948" xr:uid="{00000000-0005-0000-0000-000068980000}"/>
    <cellStyle name="Style 2042 3" xfId="37984" xr:uid="{00000000-0005-0000-0000-000069980000}"/>
    <cellStyle name="Style 2042 4" xfId="35535" xr:uid="{00000000-0005-0000-0000-00006A980000}"/>
    <cellStyle name="Style 2042 5" xfId="33086" xr:uid="{00000000-0005-0000-0000-00006B980000}"/>
    <cellStyle name="Style 2042 6" xfId="30637" xr:uid="{00000000-0005-0000-0000-00006C980000}"/>
    <cellStyle name="Style 2042 7" xfId="28188" xr:uid="{00000000-0005-0000-0000-00006D980000}"/>
    <cellStyle name="Style 2042 8" xfId="23288" xr:uid="{00000000-0005-0000-0000-00006E980000}"/>
    <cellStyle name="Style 2042 9" xfId="18389" xr:uid="{00000000-0005-0000-0000-00006F980000}"/>
    <cellStyle name="Style 2043" xfId="43204" xr:uid="{00000000-0005-0000-0000-000070980000}"/>
    <cellStyle name="Style 2043 10" xfId="13489" xr:uid="{00000000-0005-0000-0000-000071980000}"/>
    <cellStyle name="Style 2043 11" xfId="8534" xr:uid="{00000000-0005-0000-0000-000072980000}"/>
    <cellStyle name="Style 2043 12" xfId="3578" xr:uid="{00000000-0005-0000-0000-000073980000}"/>
    <cellStyle name="Style 2043 13" xfId="47600" xr:uid="{00000000-0005-0000-0000-000074980000}"/>
    <cellStyle name="Style 2043 14" xfId="52499" xr:uid="{00000000-0005-0000-0000-000075980000}"/>
    <cellStyle name="Style 2043 15" xfId="58711" xr:uid="{00000000-0005-0000-0000-000076980000}"/>
    <cellStyle name="Style 2043 2" xfId="40432" xr:uid="{00000000-0005-0000-0000-000077980000}"/>
    <cellStyle name="Style 2043 2 2" xfId="25736" xr:uid="{00000000-0005-0000-0000-000078980000}"/>
    <cellStyle name="Style 2043 2 3" xfId="20837" xr:uid="{00000000-0005-0000-0000-000079980000}"/>
    <cellStyle name="Style 2043 2 4" xfId="15938" xr:uid="{00000000-0005-0000-0000-00007A980000}"/>
    <cellStyle name="Style 2043 2 5" xfId="11039" xr:uid="{00000000-0005-0000-0000-00007B980000}"/>
    <cellStyle name="Style 2043 2 6" xfId="6083" xr:uid="{00000000-0005-0000-0000-00007C980000}"/>
    <cellStyle name="Style 2043 2 7" xfId="1128" xr:uid="{00000000-0005-0000-0000-00007D980000}"/>
    <cellStyle name="Style 2043 2 8" xfId="50050" xr:uid="{00000000-0005-0000-0000-00007E980000}"/>
    <cellStyle name="Style 2043 2 9" xfId="54949" xr:uid="{00000000-0005-0000-0000-00007F980000}"/>
    <cellStyle name="Style 2043 3" xfId="37983" xr:uid="{00000000-0005-0000-0000-000080980000}"/>
    <cellStyle name="Style 2043 4" xfId="35534" xr:uid="{00000000-0005-0000-0000-000081980000}"/>
    <cellStyle name="Style 2043 5" xfId="33085" xr:uid="{00000000-0005-0000-0000-000082980000}"/>
    <cellStyle name="Style 2043 6" xfId="30636" xr:uid="{00000000-0005-0000-0000-000083980000}"/>
    <cellStyle name="Style 2043 7" xfId="28187" xr:uid="{00000000-0005-0000-0000-000084980000}"/>
    <cellStyle name="Style 2043 8" xfId="23287" xr:uid="{00000000-0005-0000-0000-000085980000}"/>
    <cellStyle name="Style 2043 9" xfId="18388" xr:uid="{00000000-0005-0000-0000-000086980000}"/>
    <cellStyle name="Style 2044" xfId="43203" xr:uid="{00000000-0005-0000-0000-000087980000}"/>
    <cellStyle name="Style 2044 10" xfId="13488" xr:uid="{00000000-0005-0000-0000-000088980000}"/>
    <cellStyle name="Style 2044 11" xfId="8533" xr:uid="{00000000-0005-0000-0000-000089980000}"/>
    <cellStyle name="Style 2044 12" xfId="3577" xr:uid="{00000000-0005-0000-0000-00008A980000}"/>
    <cellStyle name="Style 2044 13" xfId="47601" xr:uid="{00000000-0005-0000-0000-00008B980000}"/>
    <cellStyle name="Style 2044 14" xfId="52500" xr:uid="{00000000-0005-0000-0000-00008C980000}"/>
    <cellStyle name="Style 2044 15" xfId="58712" xr:uid="{00000000-0005-0000-0000-00008D980000}"/>
    <cellStyle name="Style 2044 2" xfId="40431" xr:uid="{00000000-0005-0000-0000-00008E980000}"/>
    <cellStyle name="Style 2044 2 2" xfId="25735" xr:uid="{00000000-0005-0000-0000-00008F980000}"/>
    <cellStyle name="Style 2044 2 3" xfId="20836" xr:uid="{00000000-0005-0000-0000-000090980000}"/>
    <cellStyle name="Style 2044 2 4" xfId="15937" xr:uid="{00000000-0005-0000-0000-000091980000}"/>
    <cellStyle name="Style 2044 2 5" xfId="11038" xr:uid="{00000000-0005-0000-0000-000092980000}"/>
    <cellStyle name="Style 2044 2 6" xfId="6082" xr:uid="{00000000-0005-0000-0000-000093980000}"/>
    <cellStyle name="Style 2044 2 7" xfId="1127" xr:uid="{00000000-0005-0000-0000-000094980000}"/>
    <cellStyle name="Style 2044 2 8" xfId="50051" xr:uid="{00000000-0005-0000-0000-000095980000}"/>
    <cellStyle name="Style 2044 2 9" xfId="54950" xr:uid="{00000000-0005-0000-0000-000096980000}"/>
    <cellStyle name="Style 2044 3" xfId="37982" xr:uid="{00000000-0005-0000-0000-000097980000}"/>
    <cellStyle name="Style 2044 4" xfId="35533" xr:uid="{00000000-0005-0000-0000-000098980000}"/>
    <cellStyle name="Style 2044 5" xfId="33084" xr:uid="{00000000-0005-0000-0000-000099980000}"/>
    <cellStyle name="Style 2044 6" xfId="30635" xr:uid="{00000000-0005-0000-0000-00009A980000}"/>
    <cellStyle name="Style 2044 7" xfId="28186" xr:uid="{00000000-0005-0000-0000-00009B980000}"/>
    <cellStyle name="Style 2044 8" xfId="23286" xr:uid="{00000000-0005-0000-0000-00009C980000}"/>
    <cellStyle name="Style 2044 9" xfId="18387" xr:uid="{00000000-0005-0000-0000-00009D980000}"/>
    <cellStyle name="Style 2045" xfId="43202" xr:uid="{00000000-0005-0000-0000-00009E980000}"/>
    <cellStyle name="Style 2045 10" xfId="13487" xr:uid="{00000000-0005-0000-0000-00009F980000}"/>
    <cellStyle name="Style 2045 11" xfId="8532" xr:uid="{00000000-0005-0000-0000-0000A0980000}"/>
    <cellStyle name="Style 2045 12" xfId="3576" xr:uid="{00000000-0005-0000-0000-0000A1980000}"/>
    <cellStyle name="Style 2045 13" xfId="47602" xr:uid="{00000000-0005-0000-0000-0000A2980000}"/>
    <cellStyle name="Style 2045 14" xfId="52501" xr:uid="{00000000-0005-0000-0000-0000A3980000}"/>
    <cellStyle name="Style 2045 15" xfId="58713" xr:uid="{00000000-0005-0000-0000-0000A4980000}"/>
    <cellStyle name="Style 2045 2" xfId="40430" xr:uid="{00000000-0005-0000-0000-0000A5980000}"/>
    <cellStyle name="Style 2045 2 2" xfId="25734" xr:uid="{00000000-0005-0000-0000-0000A6980000}"/>
    <cellStyle name="Style 2045 2 3" xfId="20835" xr:uid="{00000000-0005-0000-0000-0000A7980000}"/>
    <cellStyle name="Style 2045 2 4" xfId="15936" xr:uid="{00000000-0005-0000-0000-0000A8980000}"/>
    <cellStyle name="Style 2045 2 5" xfId="11037" xr:uid="{00000000-0005-0000-0000-0000A9980000}"/>
    <cellStyle name="Style 2045 2 6" xfId="6081" xr:uid="{00000000-0005-0000-0000-0000AA980000}"/>
    <cellStyle name="Style 2045 2 7" xfId="1126" xr:uid="{00000000-0005-0000-0000-0000AB980000}"/>
    <cellStyle name="Style 2045 2 8" xfId="50052" xr:uid="{00000000-0005-0000-0000-0000AC980000}"/>
    <cellStyle name="Style 2045 2 9" xfId="54951" xr:uid="{00000000-0005-0000-0000-0000AD980000}"/>
    <cellStyle name="Style 2045 3" xfId="37981" xr:uid="{00000000-0005-0000-0000-0000AE980000}"/>
    <cellStyle name="Style 2045 4" xfId="35532" xr:uid="{00000000-0005-0000-0000-0000AF980000}"/>
    <cellStyle name="Style 2045 5" xfId="33083" xr:uid="{00000000-0005-0000-0000-0000B0980000}"/>
    <cellStyle name="Style 2045 6" xfId="30634" xr:uid="{00000000-0005-0000-0000-0000B1980000}"/>
    <cellStyle name="Style 2045 7" xfId="28185" xr:uid="{00000000-0005-0000-0000-0000B2980000}"/>
    <cellStyle name="Style 2045 8" xfId="23285" xr:uid="{00000000-0005-0000-0000-0000B3980000}"/>
    <cellStyle name="Style 2045 9" xfId="18386" xr:uid="{00000000-0005-0000-0000-0000B4980000}"/>
    <cellStyle name="Style 2046" xfId="43201" xr:uid="{00000000-0005-0000-0000-0000B5980000}"/>
    <cellStyle name="Style 2046 10" xfId="13486" xr:uid="{00000000-0005-0000-0000-0000B6980000}"/>
    <cellStyle name="Style 2046 11" xfId="8531" xr:uid="{00000000-0005-0000-0000-0000B7980000}"/>
    <cellStyle name="Style 2046 12" xfId="3575" xr:uid="{00000000-0005-0000-0000-0000B8980000}"/>
    <cellStyle name="Style 2046 13" xfId="47603" xr:uid="{00000000-0005-0000-0000-0000B9980000}"/>
    <cellStyle name="Style 2046 14" xfId="52502" xr:uid="{00000000-0005-0000-0000-0000BA980000}"/>
    <cellStyle name="Style 2046 15" xfId="58714" xr:uid="{00000000-0005-0000-0000-0000BB980000}"/>
    <cellStyle name="Style 2046 2" xfId="40429" xr:uid="{00000000-0005-0000-0000-0000BC980000}"/>
    <cellStyle name="Style 2046 2 2" xfId="25733" xr:uid="{00000000-0005-0000-0000-0000BD980000}"/>
    <cellStyle name="Style 2046 2 3" xfId="20834" xr:uid="{00000000-0005-0000-0000-0000BE980000}"/>
    <cellStyle name="Style 2046 2 4" xfId="15935" xr:uid="{00000000-0005-0000-0000-0000BF980000}"/>
    <cellStyle name="Style 2046 2 5" xfId="11036" xr:uid="{00000000-0005-0000-0000-0000C0980000}"/>
    <cellStyle name="Style 2046 2 6" xfId="6080" xr:uid="{00000000-0005-0000-0000-0000C1980000}"/>
    <cellStyle name="Style 2046 2 7" xfId="1125" xr:uid="{00000000-0005-0000-0000-0000C2980000}"/>
    <cellStyle name="Style 2046 2 8" xfId="50053" xr:uid="{00000000-0005-0000-0000-0000C3980000}"/>
    <cellStyle name="Style 2046 2 9" xfId="54952" xr:uid="{00000000-0005-0000-0000-0000C4980000}"/>
    <cellStyle name="Style 2046 3" xfId="37980" xr:uid="{00000000-0005-0000-0000-0000C5980000}"/>
    <cellStyle name="Style 2046 4" xfId="35531" xr:uid="{00000000-0005-0000-0000-0000C6980000}"/>
    <cellStyle name="Style 2046 5" xfId="33082" xr:uid="{00000000-0005-0000-0000-0000C7980000}"/>
    <cellStyle name="Style 2046 6" xfId="30633" xr:uid="{00000000-0005-0000-0000-0000C8980000}"/>
    <cellStyle name="Style 2046 7" xfId="28184" xr:uid="{00000000-0005-0000-0000-0000C9980000}"/>
    <cellStyle name="Style 2046 8" xfId="23284" xr:uid="{00000000-0005-0000-0000-0000CA980000}"/>
    <cellStyle name="Style 2046 9" xfId="18385" xr:uid="{00000000-0005-0000-0000-0000CB980000}"/>
    <cellStyle name="Style 2047" xfId="43200" xr:uid="{00000000-0005-0000-0000-0000CC980000}"/>
    <cellStyle name="Style 2047 10" xfId="13485" xr:uid="{00000000-0005-0000-0000-0000CD980000}"/>
    <cellStyle name="Style 2047 11" xfId="8530" xr:uid="{00000000-0005-0000-0000-0000CE980000}"/>
    <cellStyle name="Style 2047 12" xfId="3574" xr:uid="{00000000-0005-0000-0000-0000CF980000}"/>
    <cellStyle name="Style 2047 13" xfId="47604" xr:uid="{00000000-0005-0000-0000-0000D0980000}"/>
    <cellStyle name="Style 2047 14" xfId="52503" xr:uid="{00000000-0005-0000-0000-0000D1980000}"/>
    <cellStyle name="Style 2047 15" xfId="58715" xr:uid="{00000000-0005-0000-0000-0000D2980000}"/>
    <cellStyle name="Style 2047 2" xfId="40428" xr:uid="{00000000-0005-0000-0000-0000D3980000}"/>
    <cellStyle name="Style 2047 2 2" xfId="25732" xr:uid="{00000000-0005-0000-0000-0000D4980000}"/>
    <cellStyle name="Style 2047 2 3" xfId="20833" xr:uid="{00000000-0005-0000-0000-0000D5980000}"/>
    <cellStyle name="Style 2047 2 4" xfId="15934" xr:uid="{00000000-0005-0000-0000-0000D6980000}"/>
    <cellStyle name="Style 2047 2 5" xfId="11035" xr:uid="{00000000-0005-0000-0000-0000D7980000}"/>
    <cellStyle name="Style 2047 2 6" xfId="6079" xr:uid="{00000000-0005-0000-0000-0000D8980000}"/>
    <cellStyle name="Style 2047 2 7" xfId="1124" xr:uid="{00000000-0005-0000-0000-0000D9980000}"/>
    <cellStyle name="Style 2047 2 8" xfId="50054" xr:uid="{00000000-0005-0000-0000-0000DA980000}"/>
    <cellStyle name="Style 2047 2 9" xfId="54953" xr:uid="{00000000-0005-0000-0000-0000DB980000}"/>
    <cellStyle name="Style 2047 3" xfId="37979" xr:uid="{00000000-0005-0000-0000-0000DC980000}"/>
    <cellStyle name="Style 2047 4" xfId="35530" xr:uid="{00000000-0005-0000-0000-0000DD980000}"/>
    <cellStyle name="Style 2047 5" xfId="33081" xr:uid="{00000000-0005-0000-0000-0000DE980000}"/>
    <cellStyle name="Style 2047 6" xfId="30632" xr:uid="{00000000-0005-0000-0000-0000DF980000}"/>
    <cellStyle name="Style 2047 7" xfId="28183" xr:uid="{00000000-0005-0000-0000-0000E0980000}"/>
    <cellStyle name="Style 2047 8" xfId="23283" xr:uid="{00000000-0005-0000-0000-0000E1980000}"/>
    <cellStyle name="Style 2047 9" xfId="18384" xr:uid="{00000000-0005-0000-0000-0000E2980000}"/>
    <cellStyle name="Style 2048" xfId="43199" xr:uid="{00000000-0005-0000-0000-0000E3980000}"/>
    <cellStyle name="Style 2048 10" xfId="13484" xr:uid="{00000000-0005-0000-0000-0000E4980000}"/>
    <cellStyle name="Style 2048 11" xfId="8529" xr:uid="{00000000-0005-0000-0000-0000E5980000}"/>
    <cellStyle name="Style 2048 12" xfId="3573" xr:uid="{00000000-0005-0000-0000-0000E6980000}"/>
    <cellStyle name="Style 2048 13" xfId="47605" xr:uid="{00000000-0005-0000-0000-0000E7980000}"/>
    <cellStyle name="Style 2048 14" xfId="52504" xr:uid="{00000000-0005-0000-0000-0000E8980000}"/>
    <cellStyle name="Style 2048 15" xfId="58716" xr:uid="{00000000-0005-0000-0000-0000E9980000}"/>
    <cellStyle name="Style 2048 2" xfId="40427" xr:uid="{00000000-0005-0000-0000-0000EA980000}"/>
    <cellStyle name="Style 2048 2 2" xfId="25731" xr:uid="{00000000-0005-0000-0000-0000EB980000}"/>
    <cellStyle name="Style 2048 2 3" xfId="20832" xr:uid="{00000000-0005-0000-0000-0000EC980000}"/>
    <cellStyle name="Style 2048 2 4" xfId="15933" xr:uid="{00000000-0005-0000-0000-0000ED980000}"/>
    <cellStyle name="Style 2048 2 5" xfId="11034" xr:uid="{00000000-0005-0000-0000-0000EE980000}"/>
    <cellStyle name="Style 2048 2 6" xfId="6078" xr:uid="{00000000-0005-0000-0000-0000EF980000}"/>
    <cellStyle name="Style 2048 2 7" xfId="1123" xr:uid="{00000000-0005-0000-0000-0000F0980000}"/>
    <cellStyle name="Style 2048 2 8" xfId="50055" xr:uid="{00000000-0005-0000-0000-0000F1980000}"/>
    <cellStyle name="Style 2048 2 9" xfId="54954" xr:uid="{00000000-0005-0000-0000-0000F2980000}"/>
    <cellStyle name="Style 2048 3" xfId="37978" xr:uid="{00000000-0005-0000-0000-0000F3980000}"/>
    <cellStyle name="Style 2048 4" xfId="35529" xr:uid="{00000000-0005-0000-0000-0000F4980000}"/>
    <cellStyle name="Style 2048 5" xfId="33080" xr:uid="{00000000-0005-0000-0000-0000F5980000}"/>
    <cellStyle name="Style 2048 6" xfId="30631" xr:uid="{00000000-0005-0000-0000-0000F6980000}"/>
    <cellStyle name="Style 2048 7" xfId="28182" xr:uid="{00000000-0005-0000-0000-0000F7980000}"/>
    <cellStyle name="Style 2048 8" xfId="23282" xr:uid="{00000000-0005-0000-0000-0000F8980000}"/>
    <cellStyle name="Style 2048 9" xfId="18383" xr:uid="{00000000-0005-0000-0000-0000F9980000}"/>
    <cellStyle name="Style 2049" xfId="43198" xr:uid="{00000000-0005-0000-0000-0000FA980000}"/>
    <cellStyle name="Style 2049 10" xfId="13483" xr:uid="{00000000-0005-0000-0000-0000FB980000}"/>
    <cellStyle name="Style 2049 11" xfId="8528" xr:uid="{00000000-0005-0000-0000-0000FC980000}"/>
    <cellStyle name="Style 2049 12" xfId="3572" xr:uid="{00000000-0005-0000-0000-0000FD980000}"/>
    <cellStyle name="Style 2049 13" xfId="47606" xr:uid="{00000000-0005-0000-0000-0000FE980000}"/>
    <cellStyle name="Style 2049 14" xfId="52505" xr:uid="{00000000-0005-0000-0000-0000FF980000}"/>
    <cellStyle name="Style 2049 15" xfId="58717" xr:uid="{00000000-0005-0000-0000-000000990000}"/>
    <cellStyle name="Style 2049 2" xfId="40426" xr:uid="{00000000-0005-0000-0000-000001990000}"/>
    <cellStyle name="Style 2049 2 2" xfId="25730" xr:uid="{00000000-0005-0000-0000-000002990000}"/>
    <cellStyle name="Style 2049 2 3" xfId="20831" xr:uid="{00000000-0005-0000-0000-000003990000}"/>
    <cellStyle name="Style 2049 2 4" xfId="15932" xr:uid="{00000000-0005-0000-0000-000004990000}"/>
    <cellStyle name="Style 2049 2 5" xfId="11033" xr:uid="{00000000-0005-0000-0000-000005990000}"/>
    <cellStyle name="Style 2049 2 6" xfId="6077" xr:uid="{00000000-0005-0000-0000-000006990000}"/>
    <cellStyle name="Style 2049 2 7" xfId="1122" xr:uid="{00000000-0005-0000-0000-000007990000}"/>
    <cellStyle name="Style 2049 2 8" xfId="50056" xr:uid="{00000000-0005-0000-0000-000008990000}"/>
    <cellStyle name="Style 2049 2 9" xfId="54955" xr:uid="{00000000-0005-0000-0000-000009990000}"/>
    <cellStyle name="Style 2049 3" xfId="37977" xr:uid="{00000000-0005-0000-0000-00000A990000}"/>
    <cellStyle name="Style 2049 4" xfId="35528" xr:uid="{00000000-0005-0000-0000-00000B990000}"/>
    <cellStyle name="Style 2049 5" xfId="33079" xr:uid="{00000000-0005-0000-0000-00000C990000}"/>
    <cellStyle name="Style 2049 6" xfId="30630" xr:uid="{00000000-0005-0000-0000-00000D990000}"/>
    <cellStyle name="Style 2049 7" xfId="28181" xr:uid="{00000000-0005-0000-0000-00000E990000}"/>
    <cellStyle name="Style 2049 8" xfId="23281" xr:uid="{00000000-0005-0000-0000-00000F990000}"/>
    <cellStyle name="Style 2049 9" xfId="18382" xr:uid="{00000000-0005-0000-0000-000010990000}"/>
    <cellStyle name="Style 205" xfId="43197" xr:uid="{00000000-0005-0000-0000-000011990000}"/>
    <cellStyle name="Style 205 10" xfId="13482" xr:uid="{00000000-0005-0000-0000-000012990000}"/>
    <cellStyle name="Style 205 11" xfId="8527" xr:uid="{00000000-0005-0000-0000-000013990000}"/>
    <cellStyle name="Style 205 12" xfId="3571" xr:uid="{00000000-0005-0000-0000-000014990000}"/>
    <cellStyle name="Style 205 13" xfId="47607" xr:uid="{00000000-0005-0000-0000-000015990000}"/>
    <cellStyle name="Style 205 14" xfId="52506" xr:uid="{00000000-0005-0000-0000-000016990000}"/>
    <cellStyle name="Style 205 15" xfId="58718" xr:uid="{00000000-0005-0000-0000-000017990000}"/>
    <cellStyle name="Style 205 2" xfId="40425" xr:uid="{00000000-0005-0000-0000-000018990000}"/>
    <cellStyle name="Style 205 2 2" xfId="25729" xr:uid="{00000000-0005-0000-0000-000019990000}"/>
    <cellStyle name="Style 205 2 3" xfId="20830" xr:uid="{00000000-0005-0000-0000-00001A990000}"/>
    <cellStyle name="Style 205 2 4" xfId="15931" xr:uid="{00000000-0005-0000-0000-00001B990000}"/>
    <cellStyle name="Style 205 2 5" xfId="11032" xr:uid="{00000000-0005-0000-0000-00001C990000}"/>
    <cellStyle name="Style 205 2 6" xfId="6076" xr:uid="{00000000-0005-0000-0000-00001D990000}"/>
    <cellStyle name="Style 205 2 7" xfId="1121" xr:uid="{00000000-0005-0000-0000-00001E990000}"/>
    <cellStyle name="Style 205 2 8" xfId="50057" xr:uid="{00000000-0005-0000-0000-00001F990000}"/>
    <cellStyle name="Style 205 2 9" xfId="54956" xr:uid="{00000000-0005-0000-0000-000020990000}"/>
    <cellStyle name="Style 205 3" xfId="37976" xr:uid="{00000000-0005-0000-0000-000021990000}"/>
    <cellStyle name="Style 205 4" xfId="35527" xr:uid="{00000000-0005-0000-0000-000022990000}"/>
    <cellStyle name="Style 205 5" xfId="33078" xr:uid="{00000000-0005-0000-0000-000023990000}"/>
    <cellStyle name="Style 205 6" xfId="30629" xr:uid="{00000000-0005-0000-0000-000024990000}"/>
    <cellStyle name="Style 205 7" xfId="28180" xr:uid="{00000000-0005-0000-0000-000025990000}"/>
    <cellStyle name="Style 205 8" xfId="23280" xr:uid="{00000000-0005-0000-0000-000026990000}"/>
    <cellStyle name="Style 205 9" xfId="18381" xr:uid="{00000000-0005-0000-0000-000027990000}"/>
    <cellStyle name="Style 2050" xfId="43196" xr:uid="{00000000-0005-0000-0000-000028990000}"/>
    <cellStyle name="Style 2050 10" xfId="13481" xr:uid="{00000000-0005-0000-0000-000029990000}"/>
    <cellStyle name="Style 2050 11" xfId="8526" xr:uid="{00000000-0005-0000-0000-00002A990000}"/>
    <cellStyle name="Style 2050 12" xfId="3570" xr:uid="{00000000-0005-0000-0000-00002B990000}"/>
    <cellStyle name="Style 2050 13" xfId="47608" xr:uid="{00000000-0005-0000-0000-00002C990000}"/>
    <cellStyle name="Style 2050 14" xfId="52507" xr:uid="{00000000-0005-0000-0000-00002D990000}"/>
    <cellStyle name="Style 2050 15" xfId="58719" xr:uid="{00000000-0005-0000-0000-00002E990000}"/>
    <cellStyle name="Style 2050 2" xfId="40424" xr:uid="{00000000-0005-0000-0000-00002F990000}"/>
    <cellStyle name="Style 2050 2 2" xfId="25728" xr:uid="{00000000-0005-0000-0000-000030990000}"/>
    <cellStyle name="Style 2050 2 3" xfId="20829" xr:uid="{00000000-0005-0000-0000-000031990000}"/>
    <cellStyle name="Style 2050 2 4" xfId="15930" xr:uid="{00000000-0005-0000-0000-000032990000}"/>
    <cellStyle name="Style 2050 2 5" xfId="11031" xr:uid="{00000000-0005-0000-0000-000033990000}"/>
    <cellStyle name="Style 2050 2 6" xfId="6075" xr:uid="{00000000-0005-0000-0000-000034990000}"/>
    <cellStyle name="Style 2050 2 7" xfId="1120" xr:uid="{00000000-0005-0000-0000-000035990000}"/>
    <cellStyle name="Style 2050 2 8" xfId="50058" xr:uid="{00000000-0005-0000-0000-000036990000}"/>
    <cellStyle name="Style 2050 2 9" xfId="54957" xr:uid="{00000000-0005-0000-0000-000037990000}"/>
    <cellStyle name="Style 2050 3" xfId="37975" xr:uid="{00000000-0005-0000-0000-000038990000}"/>
    <cellStyle name="Style 2050 4" xfId="35526" xr:uid="{00000000-0005-0000-0000-000039990000}"/>
    <cellStyle name="Style 2050 5" xfId="33077" xr:uid="{00000000-0005-0000-0000-00003A990000}"/>
    <cellStyle name="Style 2050 6" xfId="30628" xr:uid="{00000000-0005-0000-0000-00003B990000}"/>
    <cellStyle name="Style 2050 7" xfId="28179" xr:uid="{00000000-0005-0000-0000-00003C990000}"/>
    <cellStyle name="Style 2050 8" xfId="23279" xr:uid="{00000000-0005-0000-0000-00003D990000}"/>
    <cellStyle name="Style 2050 9" xfId="18380" xr:uid="{00000000-0005-0000-0000-00003E990000}"/>
    <cellStyle name="Style 2051" xfId="43195" xr:uid="{00000000-0005-0000-0000-00003F990000}"/>
    <cellStyle name="Style 2051 10" xfId="13480" xr:uid="{00000000-0005-0000-0000-000040990000}"/>
    <cellStyle name="Style 2051 11" xfId="8525" xr:uid="{00000000-0005-0000-0000-000041990000}"/>
    <cellStyle name="Style 2051 12" xfId="3569" xr:uid="{00000000-0005-0000-0000-000042990000}"/>
    <cellStyle name="Style 2051 13" xfId="47609" xr:uid="{00000000-0005-0000-0000-000043990000}"/>
    <cellStyle name="Style 2051 14" xfId="52508" xr:uid="{00000000-0005-0000-0000-000044990000}"/>
    <cellStyle name="Style 2051 15" xfId="58720" xr:uid="{00000000-0005-0000-0000-000045990000}"/>
    <cellStyle name="Style 2051 2" xfId="40423" xr:uid="{00000000-0005-0000-0000-000046990000}"/>
    <cellStyle name="Style 2051 2 2" xfId="25727" xr:uid="{00000000-0005-0000-0000-000047990000}"/>
    <cellStyle name="Style 2051 2 3" xfId="20828" xr:uid="{00000000-0005-0000-0000-000048990000}"/>
    <cellStyle name="Style 2051 2 4" xfId="15929" xr:uid="{00000000-0005-0000-0000-000049990000}"/>
    <cellStyle name="Style 2051 2 5" xfId="11030" xr:uid="{00000000-0005-0000-0000-00004A990000}"/>
    <cellStyle name="Style 2051 2 6" xfId="6074" xr:uid="{00000000-0005-0000-0000-00004B990000}"/>
    <cellStyle name="Style 2051 2 7" xfId="1119" xr:uid="{00000000-0005-0000-0000-00004C990000}"/>
    <cellStyle name="Style 2051 2 8" xfId="50059" xr:uid="{00000000-0005-0000-0000-00004D990000}"/>
    <cellStyle name="Style 2051 2 9" xfId="54958" xr:uid="{00000000-0005-0000-0000-00004E990000}"/>
    <cellStyle name="Style 2051 3" xfId="37974" xr:uid="{00000000-0005-0000-0000-00004F990000}"/>
    <cellStyle name="Style 2051 4" xfId="35525" xr:uid="{00000000-0005-0000-0000-000050990000}"/>
    <cellStyle name="Style 2051 5" xfId="33076" xr:uid="{00000000-0005-0000-0000-000051990000}"/>
    <cellStyle name="Style 2051 6" xfId="30627" xr:uid="{00000000-0005-0000-0000-000052990000}"/>
    <cellStyle name="Style 2051 7" xfId="28178" xr:uid="{00000000-0005-0000-0000-000053990000}"/>
    <cellStyle name="Style 2051 8" xfId="23278" xr:uid="{00000000-0005-0000-0000-000054990000}"/>
    <cellStyle name="Style 2051 9" xfId="18379" xr:uid="{00000000-0005-0000-0000-000055990000}"/>
    <cellStyle name="Style 2052" xfId="43194" xr:uid="{00000000-0005-0000-0000-000056990000}"/>
    <cellStyle name="Style 2052 10" xfId="13479" xr:uid="{00000000-0005-0000-0000-000057990000}"/>
    <cellStyle name="Style 2052 11" xfId="8524" xr:uid="{00000000-0005-0000-0000-000058990000}"/>
    <cellStyle name="Style 2052 12" xfId="3568" xr:uid="{00000000-0005-0000-0000-000059990000}"/>
    <cellStyle name="Style 2052 13" xfId="47610" xr:uid="{00000000-0005-0000-0000-00005A990000}"/>
    <cellStyle name="Style 2052 14" xfId="52509" xr:uid="{00000000-0005-0000-0000-00005B990000}"/>
    <cellStyle name="Style 2052 15" xfId="58721" xr:uid="{00000000-0005-0000-0000-00005C990000}"/>
    <cellStyle name="Style 2052 2" xfId="40422" xr:uid="{00000000-0005-0000-0000-00005D990000}"/>
    <cellStyle name="Style 2052 2 2" xfId="25726" xr:uid="{00000000-0005-0000-0000-00005E990000}"/>
    <cellStyle name="Style 2052 2 3" xfId="20827" xr:uid="{00000000-0005-0000-0000-00005F990000}"/>
    <cellStyle name="Style 2052 2 4" xfId="15928" xr:uid="{00000000-0005-0000-0000-000060990000}"/>
    <cellStyle name="Style 2052 2 5" xfId="11029" xr:uid="{00000000-0005-0000-0000-000061990000}"/>
    <cellStyle name="Style 2052 2 6" xfId="6073" xr:uid="{00000000-0005-0000-0000-000062990000}"/>
    <cellStyle name="Style 2052 2 7" xfId="1118" xr:uid="{00000000-0005-0000-0000-000063990000}"/>
    <cellStyle name="Style 2052 2 8" xfId="50060" xr:uid="{00000000-0005-0000-0000-000064990000}"/>
    <cellStyle name="Style 2052 2 9" xfId="54959" xr:uid="{00000000-0005-0000-0000-000065990000}"/>
    <cellStyle name="Style 2052 3" xfId="37973" xr:uid="{00000000-0005-0000-0000-000066990000}"/>
    <cellStyle name="Style 2052 4" xfId="35524" xr:uid="{00000000-0005-0000-0000-000067990000}"/>
    <cellStyle name="Style 2052 5" xfId="33075" xr:uid="{00000000-0005-0000-0000-000068990000}"/>
    <cellStyle name="Style 2052 6" xfId="30626" xr:uid="{00000000-0005-0000-0000-000069990000}"/>
    <cellStyle name="Style 2052 7" xfId="28177" xr:uid="{00000000-0005-0000-0000-00006A990000}"/>
    <cellStyle name="Style 2052 8" xfId="23277" xr:uid="{00000000-0005-0000-0000-00006B990000}"/>
    <cellStyle name="Style 2052 9" xfId="18378" xr:uid="{00000000-0005-0000-0000-00006C990000}"/>
    <cellStyle name="Style 2053" xfId="43193" xr:uid="{00000000-0005-0000-0000-00006D990000}"/>
    <cellStyle name="Style 2053 10" xfId="13478" xr:uid="{00000000-0005-0000-0000-00006E990000}"/>
    <cellStyle name="Style 2053 11" xfId="8523" xr:uid="{00000000-0005-0000-0000-00006F990000}"/>
    <cellStyle name="Style 2053 12" xfId="3567" xr:uid="{00000000-0005-0000-0000-000070990000}"/>
    <cellStyle name="Style 2053 13" xfId="47611" xr:uid="{00000000-0005-0000-0000-000071990000}"/>
    <cellStyle name="Style 2053 14" xfId="52510" xr:uid="{00000000-0005-0000-0000-000072990000}"/>
    <cellStyle name="Style 2053 15" xfId="58722" xr:uid="{00000000-0005-0000-0000-000073990000}"/>
    <cellStyle name="Style 2053 2" xfId="40421" xr:uid="{00000000-0005-0000-0000-000074990000}"/>
    <cellStyle name="Style 2053 2 2" xfId="25725" xr:uid="{00000000-0005-0000-0000-000075990000}"/>
    <cellStyle name="Style 2053 2 3" xfId="20826" xr:uid="{00000000-0005-0000-0000-000076990000}"/>
    <cellStyle name="Style 2053 2 4" xfId="15927" xr:uid="{00000000-0005-0000-0000-000077990000}"/>
    <cellStyle name="Style 2053 2 5" xfId="11028" xr:uid="{00000000-0005-0000-0000-000078990000}"/>
    <cellStyle name="Style 2053 2 6" xfId="6072" xr:uid="{00000000-0005-0000-0000-000079990000}"/>
    <cellStyle name="Style 2053 2 7" xfId="1117" xr:uid="{00000000-0005-0000-0000-00007A990000}"/>
    <cellStyle name="Style 2053 2 8" xfId="50061" xr:uid="{00000000-0005-0000-0000-00007B990000}"/>
    <cellStyle name="Style 2053 2 9" xfId="54960" xr:uid="{00000000-0005-0000-0000-00007C990000}"/>
    <cellStyle name="Style 2053 3" xfId="37972" xr:uid="{00000000-0005-0000-0000-00007D990000}"/>
    <cellStyle name="Style 2053 4" xfId="35523" xr:uid="{00000000-0005-0000-0000-00007E990000}"/>
    <cellStyle name="Style 2053 5" xfId="33074" xr:uid="{00000000-0005-0000-0000-00007F990000}"/>
    <cellStyle name="Style 2053 6" xfId="30625" xr:uid="{00000000-0005-0000-0000-000080990000}"/>
    <cellStyle name="Style 2053 7" xfId="28176" xr:uid="{00000000-0005-0000-0000-000081990000}"/>
    <cellStyle name="Style 2053 8" xfId="23276" xr:uid="{00000000-0005-0000-0000-000082990000}"/>
    <cellStyle name="Style 2053 9" xfId="18377" xr:uid="{00000000-0005-0000-0000-000083990000}"/>
    <cellStyle name="Style 2054" xfId="43192" xr:uid="{00000000-0005-0000-0000-000084990000}"/>
    <cellStyle name="Style 2054 10" xfId="13477" xr:uid="{00000000-0005-0000-0000-000085990000}"/>
    <cellStyle name="Style 2054 11" xfId="8522" xr:uid="{00000000-0005-0000-0000-000086990000}"/>
    <cellStyle name="Style 2054 12" xfId="3566" xr:uid="{00000000-0005-0000-0000-000087990000}"/>
    <cellStyle name="Style 2054 13" xfId="47612" xr:uid="{00000000-0005-0000-0000-000088990000}"/>
    <cellStyle name="Style 2054 14" xfId="52511" xr:uid="{00000000-0005-0000-0000-000089990000}"/>
    <cellStyle name="Style 2054 15" xfId="58723" xr:uid="{00000000-0005-0000-0000-00008A990000}"/>
    <cellStyle name="Style 2054 2" xfId="40420" xr:uid="{00000000-0005-0000-0000-00008B990000}"/>
    <cellStyle name="Style 2054 2 2" xfId="25724" xr:uid="{00000000-0005-0000-0000-00008C990000}"/>
    <cellStyle name="Style 2054 2 3" xfId="20825" xr:uid="{00000000-0005-0000-0000-00008D990000}"/>
    <cellStyle name="Style 2054 2 4" xfId="15926" xr:uid="{00000000-0005-0000-0000-00008E990000}"/>
    <cellStyle name="Style 2054 2 5" xfId="11027" xr:uid="{00000000-0005-0000-0000-00008F990000}"/>
    <cellStyle name="Style 2054 2 6" xfId="6071" xr:uid="{00000000-0005-0000-0000-000090990000}"/>
    <cellStyle name="Style 2054 2 7" xfId="1116" xr:uid="{00000000-0005-0000-0000-000091990000}"/>
    <cellStyle name="Style 2054 2 8" xfId="50062" xr:uid="{00000000-0005-0000-0000-000092990000}"/>
    <cellStyle name="Style 2054 2 9" xfId="54961" xr:uid="{00000000-0005-0000-0000-000093990000}"/>
    <cellStyle name="Style 2054 3" xfId="37971" xr:uid="{00000000-0005-0000-0000-000094990000}"/>
    <cellStyle name="Style 2054 4" xfId="35522" xr:uid="{00000000-0005-0000-0000-000095990000}"/>
    <cellStyle name="Style 2054 5" xfId="33073" xr:uid="{00000000-0005-0000-0000-000096990000}"/>
    <cellStyle name="Style 2054 6" xfId="30624" xr:uid="{00000000-0005-0000-0000-000097990000}"/>
    <cellStyle name="Style 2054 7" xfId="28175" xr:uid="{00000000-0005-0000-0000-000098990000}"/>
    <cellStyle name="Style 2054 8" xfId="23275" xr:uid="{00000000-0005-0000-0000-000099990000}"/>
    <cellStyle name="Style 2054 9" xfId="18376" xr:uid="{00000000-0005-0000-0000-00009A990000}"/>
    <cellStyle name="Style 206" xfId="43191" xr:uid="{00000000-0005-0000-0000-00009B990000}"/>
    <cellStyle name="Style 206 10" xfId="13476" xr:uid="{00000000-0005-0000-0000-00009C990000}"/>
    <cellStyle name="Style 206 11" xfId="8521" xr:uid="{00000000-0005-0000-0000-00009D990000}"/>
    <cellStyle name="Style 206 12" xfId="3565" xr:uid="{00000000-0005-0000-0000-00009E990000}"/>
    <cellStyle name="Style 206 13" xfId="47613" xr:uid="{00000000-0005-0000-0000-00009F990000}"/>
    <cellStyle name="Style 206 14" xfId="52512" xr:uid="{00000000-0005-0000-0000-0000A0990000}"/>
    <cellStyle name="Style 206 15" xfId="58724" xr:uid="{00000000-0005-0000-0000-0000A1990000}"/>
    <cellStyle name="Style 206 2" xfId="40419" xr:uid="{00000000-0005-0000-0000-0000A2990000}"/>
    <cellStyle name="Style 206 2 2" xfId="25723" xr:uid="{00000000-0005-0000-0000-0000A3990000}"/>
    <cellStyle name="Style 206 2 3" xfId="20824" xr:uid="{00000000-0005-0000-0000-0000A4990000}"/>
    <cellStyle name="Style 206 2 4" xfId="15925" xr:uid="{00000000-0005-0000-0000-0000A5990000}"/>
    <cellStyle name="Style 206 2 5" xfId="11026" xr:uid="{00000000-0005-0000-0000-0000A6990000}"/>
    <cellStyle name="Style 206 2 6" xfId="6070" xr:uid="{00000000-0005-0000-0000-0000A7990000}"/>
    <cellStyle name="Style 206 2 7" xfId="1115" xr:uid="{00000000-0005-0000-0000-0000A8990000}"/>
    <cellStyle name="Style 206 2 8" xfId="50063" xr:uid="{00000000-0005-0000-0000-0000A9990000}"/>
    <cellStyle name="Style 206 2 9" xfId="54962" xr:uid="{00000000-0005-0000-0000-0000AA990000}"/>
    <cellStyle name="Style 206 3" xfId="37970" xr:uid="{00000000-0005-0000-0000-0000AB990000}"/>
    <cellStyle name="Style 206 4" xfId="35521" xr:uid="{00000000-0005-0000-0000-0000AC990000}"/>
    <cellStyle name="Style 206 5" xfId="33072" xr:uid="{00000000-0005-0000-0000-0000AD990000}"/>
    <cellStyle name="Style 206 6" xfId="30623" xr:uid="{00000000-0005-0000-0000-0000AE990000}"/>
    <cellStyle name="Style 206 7" xfId="28174" xr:uid="{00000000-0005-0000-0000-0000AF990000}"/>
    <cellStyle name="Style 206 8" xfId="23274" xr:uid="{00000000-0005-0000-0000-0000B0990000}"/>
    <cellStyle name="Style 206 9" xfId="18375" xr:uid="{00000000-0005-0000-0000-0000B1990000}"/>
    <cellStyle name="Style 207" xfId="43190" xr:uid="{00000000-0005-0000-0000-0000B2990000}"/>
    <cellStyle name="Style 207 10" xfId="13475" xr:uid="{00000000-0005-0000-0000-0000B3990000}"/>
    <cellStyle name="Style 207 11" xfId="8520" xr:uid="{00000000-0005-0000-0000-0000B4990000}"/>
    <cellStyle name="Style 207 12" xfId="3564" xr:uid="{00000000-0005-0000-0000-0000B5990000}"/>
    <cellStyle name="Style 207 13" xfId="47614" xr:uid="{00000000-0005-0000-0000-0000B6990000}"/>
    <cellStyle name="Style 207 14" xfId="52513" xr:uid="{00000000-0005-0000-0000-0000B7990000}"/>
    <cellStyle name="Style 207 15" xfId="58725" xr:uid="{00000000-0005-0000-0000-0000B8990000}"/>
    <cellStyle name="Style 207 2" xfId="40418" xr:uid="{00000000-0005-0000-0000-0000B9990000}"/>
    <cellStyle name="Style 207 2 2" xfId="25722" xr:uid="{00000000-0005-0000-0000-0000BA990000}"/>
    <cellStyle name="Style 207 2 3" xfId="20823" xr:uid="{00000000-0005-0000-0000-0000BB990000}"/>
    <cellStyle name="Style 207 2 4" xfId="15924" xr:uid="{00000000-0005-0000-0000-0000BC990000}"/>
    <cellStyle name="Style 207 2 5" xfId="11025" xr:uid="{00000000-0005-0000-0000-0000BD990000}"/>
    <cellStyle name="Style 207 2 6" xfId="6069" xr:uid="{00000000-0005-0000-0000-0000BE990000}"/>
    <cellStyle name="Style 207 2 7" xfId="1114" xr:uid="{00000000-0005-0000-0000-0000BF990000}"/>
    <cellStyle name="Style 207 2 8" xfId="50064" xr:uid="{00000000-0005-0000-0000-0000C0990000}"/>
    <cellStyle name="Style 207 2 9" xfId="54963" xr:uid="{00000000-0005-0000-0000-0000C1990000}"/>
    <cellStyle name="Style 207 3" xfId="37969" xr:uid="{00000000-0005-0000-0000-0000C2990000}"/>
    <cellStyle name="Style 207 4" xfId="35520" xr:uid="{00000000-0005-0000-0000-0000C3990000}"/>
    <cellStyle name="Style 207 5" xfId="33071" xr:uid="{00000000-0005-0000-0000-0000C4990000}"/>
    <cellStyle name="Style 207 6" xfId="30622" xr:uid="{00000000-0005-0000-0000-0000C5990000}"/>
    <cellStyle name="Style 207 7" xfId="28173" xr:uid="{00000000-0005-0000-0000-0000C6990000}"/>
    <cellStyle name="Style 207 8" xfId="23273" xr:uid="{00000000-0005-0000-0000-0000C7990000}"/>
    <cellStyle name="Style 207 9" xfId="18374" xr:uid="{00000000-0005-0000-0000-0000C8990000}"/>
    <cellStyle name="Style 208" xfId="43189" xr:uid="{00000000-0005-0000-0000-0000C9990000}"/>
    <cellStyle name="Style 208 10" xfId="13474" xr:uid="{00000000-0005-0000-0000-0000CA990000}"/>
    <cellStyle name="Style 208 11" xfId="8519" xr:uid="{00000000-0005-0000-0000-0000CB990000}"/>
    <cellStyle name="Style 208 12" xfId="3563" xr:uid="{00000000-0005-0000-0000-0000CC990000}"/>
    <cellStyle name="Style 208 13" xfId="47615" xr:uid="{00000000-0005-0000-0000-0000CD990000}"/>
    <cellStyle name="Style 208 14" xfId="52514" xr:uid="{00000000-0005-0000-0000-0000CE990000}"/>
    <cellStyle name="Style 208 15" xfId="58726" xr:uid="{00000000-0005-0000-0000-0000CF990000}"/>
    <cellStyle name="Style 208 2" xfId="40417" xr:uid="{00000000-0005-0000-0000-0000D0990000}"/>
    <cellStyle name="Style 208 2 2" xfId="25721" xr:uid="{00000000-0005-0000-0000-0000D1990000}"/>
    <cellStyle name="Style 208 2 3" xfId="20822" xr:uid="{00000000-0005-0000-0000-0000D2990000}"/>
    <cellStyle name="Style 208 2 4" xfId="15923" xr:uid="{00000000-0005-0000-0000-0000D3990000}"/>
    <cellStyle name="Style 208 2 5" xfId="11024" xr:uid="{00000000-0005-0000-0000-0000D4990000}"/>
    <cellStyle name="Style 208 2 6" xfId="6068" xr:uid="{00000000-0005-0000-0000-0000D5990000}"/>
    <cellStyle name="Style 208 2 7" xfId="1113" xr:uid="{00000000-0005-0000-0000-0000D6990000}"/>
    <cellStyle name="Style 208 2 8" xfId="50065" xr:uid="{00000000-0005-0000-0000-0000D7990000}"/>
    <cellStyle name="Style 208 2 9" xfId="54964" xr:uid="{00000000-0005-0000-0000-0000D8990000}"/>
    <cellStyle name="Style 208 3" xfId="37968" xr:uid="{00000000-0005-0000-0000-0000D9990000}"/>
    <cellStyle name="Style 208 4" xfId="35519" xr:uid="{00000000-0005-0000-0000-0000DA990000}"/>
    <cellStyle name="Style 208 5" xfId="33070" xr:uid="{00000000-0005-0000-0000-0000DB990000}"/>
    <cellStyle name="Style 208 6" xfId="30621" xr:uid="{00000000-0005-0000-0000-0000DC990000}"/>
    <cellStyle name="Style 208 7" xfId="28172" xr:uid="{00000000-0005-0000-0000-0000DD990000}"/>
    <cellStyle name="Style 208 8" xfId="23272" xr:uid="{00000000-0005-0000-0000-0000DE990000}"/>
    <cellStyle name="Style 208 9" xfId="18373" xr:uid="{00000000-0005-0000-0000-0000DF990000}"/>
    <cellStyle name="Style 209" xfId="43188" xr:uid="{00000000-0005-0000-0000-0000E0990000}"/>
    <cellStyle name="Style 209 10" xfId="13473" xr:uid="{00000000-0005-0000-0000-0000E1990000}"/>
    <cellStyle name="Style 209 11" xfId="8518" xr:uid="{00000000-0005-0000-0000-0000E2990000}"/>
    <cellStyle name="Style 209 12" xfId="3562" xr:uid="{00000000-0005-0000-0000-0000E3990000}"/>
    <cellStyle name="Style 209 13" xfId="47616" xr:uid="{00000000-0005-0000-0000-0000E4990000}"/>
    <cellStyle name="Style 209 14" xfId="52515" xr:uid="{00000000-0005-0000-0000-0000E5990000}"/>
    <cellStyle name="Style 209 15" xfId="58727" xr:uid="{00000000-0005-0000-0000-0000E6990000}"/>
    <cellStyle name="Style 209 2" xfId="40416" xr:uid="{00000000-0005-0000-0000-0000E7990000}"/>
    <cellStyle name="Style 209 2 2" xfId="25720" xr:uid="{00000000-0005-0000-0000-0000E8990000}"/>
    <cellStyle name="Style 209 2 3" xfId="20821" xr:uid="{00000000-0005-0000-0000-0000E9990000}"/>
    <cellStyle name="Style 209 2 4" xfId="15922" xr:uid="{00000000-0005-0000-0000-0000EA990000}"/>
    <cellStyle name="Style 209 2 5" xfId="11023" xr:uid="{00000000-0005-0000-0000-0000EB990000}"/>
    <cellStyle name="Style 209 2 6" xfId="6067" xr:uid="{00000000-0005-0000-0000-0000EC990000}"/>
    <cellStyle name="Style 209 2 7" xfId="1112" xr:uid="{00000000-0005-0000-0000-0000ED990000}"/>
    <cellStyle name="Style 209 2 8" xfId="50066" xr:uid="{00000000-0005-0000-0000-0000EE990000}"/>
    <cellStyle name="Style 209 2 9" xfId="54965" xr:uid="{00000000-0005-0000-0000-0000EF990000}"/>
    <cellStyle name="Style 209 3" xfId="37967" xr:uid="{00000000-0005-0000-0000-0000F0990000}"/>
    <cellStyle name="Style 209 4" xfId="35518" xr:uid="{00000000-0005-0000-0000-0000F1990000}"/>
    <cellStyle name="Style 209 5" xfId="33069" xr:uid="{00000000-0005-0000-0000-0000F2990000}"/>
    <cellStyle name="Style 209 6" xfId="30620" xr:uid="{00000000-0005-0000-0000-0000F3990000}"/>
    <cellStyle name="Style 209 7" xfId="28171" xr:uid="{00000000-0005-0000-0000-0000F4990000}"/>
    <cellStyle name="Style 209 8" xfId="23271" xr:uid="{00000000-0005-0000-0000-0000F5990000}"/>
    <cellStyle name="Style 209 9" xfId="18372" xr:uid="{00000000-0005-0000-0000-0000F6990000}"/>
    <cellStyle name="Style 21" xfId="43187" xr:uid="{00000000-0005-0000-0000-0000F7990000}"/>
    <cellStyle name="Style 21 10" xfId="13472" xr:uid="{00000000-0005-0000-0000-0000F8990000}"/>
    <cellStyle name="Style 21 11" xfId="8517" xr:uid="{00000000-0005-0000-0000-0000F9990000}"/>
    <cellStyle name="Style 21 12" xfId="3561" xr:uid="{00000000-0005-0000-0000-0000FA990000}"/>
    <cellStyle name="Style 21 13" xfId="47617" xr:uid="{00000000-0005-0000-0000-0000FB990000}"/>
    <cellStyle name="Style 21 14" xfId="52516" xr:uid="{00000000-0005-0000-0000-0000FC990000}"/>
    <cellStyle name="Style 21 15" xfId="58728" xr:uid="{00000000-0005-0000-0000-0000FD990000}"/>
    <cellStyle name="Style 21 2" xfId="40415" xr:uid="{00000000-0005-0000-0000-0000FE990000}"/>
    <cellStyle name="Style 21 2 2" xfId="25719" xr:uid="{00000000-0005-0000-0000-0000FF990000}"/>
    <cellStyle name="Style 21 2 3" xfId="20820" xr:uid="{00000000-0005-0000-0000-0000009A0000}"/>
    <cellStyle name="Style 21 2 4" xfId="15921" xr:uid="{00000000-0005-0000-0000-0000019A0000}"/>
    <cellStyle name="Style 21 2 5" xfId="11022" xr:uid="{00000000-0005-0000-0000-0000029A0000}"/>
    <cellStyle name="Style 21 2 6" xfId="6066" xr:uid="{00000000-0005-0000-0000-0000039A0000}"/>
    <cellStyle name="Style 21 2 7" xfId="1111" xr:uid="{00000000-0005-0000-0000-0000049A0000}"/>
    <cellStyle name="Style 21 2 8" xfId="50067" xr:uid="{00000000-0005-0000-0000-0000059A0000}"/>
    <cellStyle name="Style 21 2 9" xfId="54966" xr:uid="{00000000-0005-0000-0000-0000069A0000}"/>
    <cellStyle name="Style 21 3" xfId="37966" xr:uid="{00000000-0005-0000-0000-0000079A0000}"/>
    <cellStyle name="Style 21 4" xfId="35517" xr:uid="{00000000-0005-0000-0000-0000089A0000}"/>
    <cellStyle name="Style 21 5" xfId="33068" xr:uid="{00000000-0005-0000-0000-0000099A0000}"/>
    <cellStyle name="Style 21 6" xfId="30619" xr:uid="{00000000-0005-0000-0000-00000A9A0000}"/>
    <cellStyle name="Style 21 7" xfId="28170" xr:uid="{00000000-0005-0000-0000-00000B9A0000}"/>
    <cellStyle name="Style 21 8" xfId="23270" xr:uid="{00000000-0005-0000-0000-00000C9A0000}"/>
    <cellStyle name="Style 21 9" xfId="18371" xr:uid="{00000000-0005-0000-0000-00000D9A0000}"/>
    <cellStyle name="Style 210" xfId="43186" xr:uid="{00000000-0005-0000-0000-00000E9A0000}"/>
    <cellStyle name="Style 210 10" xfId="13471" xr:uid="{00000000-0005-0000-0000-00000F9A0000}"/>
    <cellStyle name="Style 210 11" xfId="8516" xr:uid="{00000000-0005-0000-0000-0000109A0000}"/>
    <cellStyle name="Style 210 12" xfId="3560" xr:uid="{00000000-0005-0000-0000-0000119A0000}"/>
    <cellStyle name="Style 210 13" xfId="47618" xr:uid="{00000000-0005-0000-0000-0000129A0000}"/>
    <cellStyle name="Style 210 14" xfId="52517" xr:uid="{00000000-0005-0000-0000-0000139A0000}"/>
    <cellStyle name="Style 210 15" xfId="58729" xr:uid="{00000000-0005-0000-0000-0000149A0000}"/>
    <cellStyle name="Style 210 2" xfId="40414" xr:uid="{00000000-0005-0000-0000-0000159A0000}"/>
    <cellStyle name="Style 210 2 2" xfId="25718" xr:uid="{00000000-0005-0000-0000-0000169A0000}"/>
    <cellStyle name="Style 210 2 3" xfId="20819" xr:uid="{00000000-0005-0000-0000-0000179A0000}"/>
    <cellStyle name="Style 210 2 4" xfId="15920" xr:uid="{00000000-0005-0000-0000-0000189A0000}"/>
    <cellStyle name="Style 210 2 5" xfId="11021" xr:uid="{00000000-0005-0000-0000-0000199A0000}"/>
    <cellStyle name="Style 210 2 6" xfId="6065" xr:uid="{00000000-0005-0000-0000-00001A9A0000}"/>
    <cellStyle name="Style 210 2 7" xfId="1110" xr:uid="{00000000-0005-0000-0000-00001B9A0000}"/>
    <cellStyle name="Style 210 2 8" xfId="50068" xr:uid="{00000000-0005-0000-0000-00001C9A0000}"/>
    <cellStyle name="Style 210 2 9" xfId="54967" xr:uid="{00000000-0005-0000-0000-00001D9A0000}"/>
    <cellStyle name="Style 210 3" xfId="37965" xr:uid="{00000000-0005-0000-0000-00001E9A0000}"/>
    <cellStyle name="Style 210 4" xfId="35516" xr:uid="{00000000-0005-0000-0000-00001F9A0000}"/>
    <cellStyle name="Style 210 5" xfId="33067" xr:uid="{00000000-0005-0000-0000-0000209A0000}"/>
    <cellStyle name="Style 210 6" xfId="30618" xr:uid="{00000000-0005-0000-0000-0000219A0000}"/>
    <cellStyle name="Style 210 7" xfId="28169" xr:uid="{00000000-0005-0000-0000-0000229A0000}"/>
    <cellStyle name="Style 210 8" xfId="23269" xr:uid="{00000000-0005-0000-0000-0000239A0000}"/>
    <cellStyle name="Style 210 9" xfId="18370" xr:uid="{00000000-0005-0000-0000-0000249A0000}"/>
    <cellStyle name="Style 211" xfId="43185" xr:uid="{00000000-0005-0000-0000-0000259A0000}"/>
    <cellStyle name="Style 211 10" xfId="13470" xr:uid="{00000000-0005-0000-0000-0000269A0000}"/>
    <cellStyle name="Style 211 11" xfId="8515" xr:uid="{00000000-0005-0000-0000-0000279A0000}"/>
    <cellStyle name="Style 211 12" xfId="3559" xr:uid="{00000000-0005-0000-0000-0000289A0000}"/>
    <cellStyle name="Style 211 13" xfId="47619" xr:uid="{00000000-0005-0000-0000-0000299A0000}"/>
    <cellStyle name="Style 211 14" xfId="52518" xr:uid="{00000000-0005-0000-0000-00002A9A0000}"/>
    <cellStyle name="Style 211 15" xfId="58730" xr:uid="{00000000-0005-0000-0000-00002B9A0000}"/>
    <cellStyle name="Style 211 2" xfId="40413" xr:uid="{00000000-0005-0000-0000-00002C9A0000}"/>
    <cellStyle name="Style 211 2 2" xfId="25717" xr:uid="{00000000-0005-0000-0000-00002D9A0000}"/>
    <cellStyle name="Style 211 2 3" xfId="20818" xr:uid="{00000000-0005-0000-0000-00002E9A0000}"/>
    <cellStyle name="Style 211 2 4" xfId="15919" xr:uid="{00000000-0005-0000-0000-00002F9A0000}"/>
    <cellStyle name="Style 211 2 5" xfId="11020" xr:uid="{00000000-0005-0000-0000-0000309A0000}"/>
    <cellStyle name="Style 211 2 6" xfId="6064" xr:uid="{00000000-0005-0000-0000-0000319A0000}"/>
    <cellStyle name="Style 211 2 7" xfId="1109" xr:uid="{00000000-0005-0000-0000-0000329A0000}"/>
    <cellStyle name="Style 211 2 8" xfId="50069" xr:uid="{00000000-0005-0000-0000-0000339A0000}"/>
    <cellStyle name="Style 211 2 9" xfId="54968" xr:uid="{00000000-0005-0000-0000-0000349A0000}"/>
    <cellStyle name="Style 211 3" xfId="37964" xr:uid="{00000000-0005-0000-0000-0000359A0000}"/>
    <cellStyle name="Style 211 4" xfId="35515" xr:uid="{00000000-0005-0000-0000-0000369A0000}"/>
    <cellStyle name="Style 211 5" xfId="33066" xr:uid="{00000000-0005-0000-0000-0000379A0000}"/>
    <cellStyle name="Style 211 6" xfId="30617" xr:uid="{00000000-0005-0000-0000-0000389A0000}"/>
    <cellStyle name="Style 211 7" xfId="28168" xr:uid="{00000000-0005-0000-0000-0000399A0000}"/>
    <cellStyle name="Style 211 8" xfId="23268" xr:uid="{00000000-0005-0000-0000-00003A9A0000}"/>
    <cellStyle name="Style 211 9" xfId="18369" xr:uid="{00000000-0005-0000-0000-00003B9A0000}"/>
    <cellStyle name="Style 212" xfId="43184" xr:uid="{00000000-0005-0000-0000-00003C9A0000}"/>
    <cellStyle name="Style 212 10" xfId="13469" xr:uid="{00000000-0005-0000-0000-00003D9A0000}"/>
    <cellStyle name="Style 212 11" xfId="8514" xr:uid="{00000000-0005-0000-0000-00003E9A0000}"/>
    <cellStyle name="Style 212 12" xfId="3558" xr:uid="{00000000-0005-0000-0000-00003F9A0000}"/>
    <cellStyle name="Style 212 13" xfId="47620" xr:uid="{00000000-0005-0000-0000-0000409A0000}"/>
    <cellStyle name="Style 212 14" xfId="52519" xr:uid="{00000000-0005-0000-0000-0000419A0000}"/>
    <cellStyle name="Style 212 15" xfId="58731" xr:uid="{00000000-0005-0000-0000-0000429A0000}"/>
    <cellStyle name="Style 212 2" xfId="40412" xr:uid="{00000000-0005-0000-0000-0000439A0000}"/>
    <cellStyle name="Style 212 2 2" xfId="25716" xr:uid="{00000000-0005-0000-0000-0000449A0000}"/>
    <cellStyle name="Style 212 2 3" xfId="20817" xr:uid="{00000000-0005-0000-0000-0000459A0000}"/>
    <cellStyle name="Style 212 2 4" xfId="15918" xr:uid="{00000000-0005-0000-0000-0000469A0000}"/>
    <cellStyle name="Style 212 2 5" xfId="11019" xr:uid="{00000000-0005-0000-0000-0000479A0000}"/>
    <cellStyle name="Style 212 2 6" xfId="6063" xr:uid="{00000000-0005-0000-0000-0000489A0000}"/>
    <cellStyle name="Style 212 2 7" xfId="1108" xr:uid="{00000000-0005-0000-0000-0000499A0000}"/>
    <cellStyle name="Style 212 2 8" xfId="50070" xr:uid="{00000000-0005-0000-0000-00004A9A0000}"/>
    <cellStyle name="Style 212 2 9" xfId="54969" xr:uid="{00000000-0005-0000-0000-00004B9A0000}"/>
    <cellStyle name="Style 212 3" xfId="37963" xr:uid="{00000000-0005-0000-0000-00004C9A0000}"/>
    <cellStyle name="Style 212 4" xfId="35514" xr:uid="{00000000-0005-0000-0000-00004D9A0000}"/>
    <cellStyle name="Style 212 5" xfId="33065" xr:uid="{00000000-0005-0000-0000-00004E9A0000}"/>
    <cellStyle name="Style 212 6" xfId="30616" xr:uid="{00000000-0005-0000-0000-00004F9A0000}"/>
    <cellStyle name="Style 212 7" xfId="28167" xr:uid="{00000000-0005-0000-0000-0000509A0000}"/>
    <cellStyle name="Style 212 8" xfId="23267" xr:uid="{00000000-0005-0000-0000-0000519A0000}"/>
    <cellStyle name="Style 212 9" xfId="18368" xr:uid="{00000000-0005-0000-0000-0000529A0000}"/>
    <cellStyle name="Style 213" xfId="43183" xr:uid="{00000000-0005-0000-0000-0000539A0000}"/>
    <cellStyle name="Style 213 10" xfId="13468" xr:uid="{00000000-0005-0000-0000-0000549A0000}"/>
    <cellStyle name="Style 213 11" xfId="8513" xr:uid="{00000000-0005-0000-0000-0000559A0000}"/>
    <cellStyle name="Style 213 12" xfId="3557" xr:uid="{00000000-0005-0000-0000-0000569A0000}"/>
    <cellStyle name="Style 213 13" xfId="47621" xr:uid="{00000000-0005-0000-0000-0000579A0000}"/>
    <cellStyle name="Style 213 14" xfId="52520" xr:uid="{00000000-0005-0000-0000-0000589A0000}"/>
    <cellStyle name="Style 213 15" xfId="58732" xr:uid="{00000000-0005-0000-0000-0000599A0000}"/>
    <cellStyle name="Style 213 2" xfId="40411" xr:uid="{00000000-0005-0000-0000-00005A9A0000}"/>
    <cellStyle name="Style 213 2 2" xfId="25715" xr:uid="{00000000-0005-0000-0000-00005B9A0000}"/>
    <cellStyle name="Style 213 2 3" xfId="20816" xr:uid="{00000000-0005-0000-0000-00005C9A0000}"/>
    <cellStyle name="Style 213 2 4" xfId="15917" xr:uid="{00000000-0005-0000-0000-00005D9A0000}"/>
    <cellStyle name="Style 213 2 5" xfId="11018" xr:uid="{00000000-0005-0000-0000-00005E9A0000}"/>
    <cellStyle name="Style 213 2 6" xfId="6062" xr:uid="{00000000-0005-0000-0000-00005F9A0000}"/>
    <cellStyle name="Style 213 2 7" xfId="1107" xr:uid="{00000000-0005-0000-0000-0000609A0000}"/>
    <cellStyle name="Style 213 2 8" xfId="50071" xr:uid="{00000000-0005-0000-0000-0000619A0000}"/>
    <cellStyle name="Style 213 2 9" xfId="54970" xr:uid="{00000000-0005-0000-0000-0000629A0000}"/>
    <cellStyle name="Style 213 3" xfId="37962" xr:uid="{00000000-0005-0000-0000-0000639A0000}"/>
    <cellStyle name="Style 213 4" xfId="35513" xr:uid="{00000000-0005-0000-0000-0000649A0000}"/>
    <cellStyle name="Style 213 5" xfId="33064" xr:uid="{00000000-0005-0000-0000-0000659A0000}"/>
    <cellStyle name="Style 213 6" xfId="30615" xr:uid="{00000000-0005-0000-0000-0000669A0000}"/>
    <cellStyle name="Style 213 7" xfId="28166" xr:uid="{00000000-0005-0000-0000-0000679A0000}"/>
    <cellStyle name="Style 213 8" xfId="23266" xr:uid="{00000000-0005-0000-0000-0000689A0000}"/>
    <cellStyle name="Style 213 9" xfId="18367" xr:uid="{00000000-0005-0000-0000-0000699A0000}"/>
    <cellStyle name="Style 214" xfId="43182" xr:uid="{00000000-0005-0000-0000-00006A9A0000}"/>
    <cellStyle name="Style 214 10" xfId="13467" xr:uid="{00000000-0005-0000-0000-00006B9A0000}"/>
    <cellStyle name="Style 214 11" xfId="8512" xr:uid="{00000000-0005-0000-0000-00006C9A0000}"/>
    <cellStyle name="Style 214 12" xfId="3556" xr:uid="{00000000-0005-0000-0000-00006D9A0000}"/>
    <cellStyle name="Style 214 13" xfId="47622" xr:uid="{00000000-0005-0000-0000-00006E9A0000}"/>
    <cellStyle name="Style 214 14" xfId="52521" xr:uid="{00000000-0005-0000-0000-00006F9A0000}"/>
    <cellStyle name="Style 214 15" xfId="58733" xr:uid="{00000000-0005-0000-0000-0000709A0000}"/>
    <cellStyle name="Style 214 2" xfId="40410" xr:uid="{00000000-0005-0000-0000-0000719A0000}"/>
    <cellStyle name="Style 214 2 2" xfId="25714" xr:uid="{00000000-0005-0000-0000-0000729A0000}"/>
    <cellStyle name="Style 214 2 3" xfId="20815" xr:uid="{00000000-0005-0000-0000-0000739A0000}"/>
    <cellStyle name="Style 214 2 4" xfId="15916" xr:uid="{00000000-0005-0000-0000-0000749A0000}"/>
    <cellStyle name="Style 214 2 5" xfId="11017" xr:uid="{00000000-0005-0000-0000-0000759A0000}"/>
    <cellStyle name="Style 214 2 6" xfId="6061" xr:uid="{00000000-0005-0000-0000-0000769A0000}"/>
    <cellStyle name="Style 214 2 7" xfId="1106" xr:uid="{00000000-0005-0000-0000-0000779A0000}"/>
    <cellStyle name="Style 214 2 8" xfId="50072" xr:uid="{00000000-0005-0000-0000-0000789A0000}"/>
    <cellStyle name="Style 214 2 9" xfId="54971" xr:uid="{00000000-0005-0000-0000-0000799A0000}"/>
    <cellStyle name="Style 214 3" xfId="37961" xr:uid="{00000000-0005-0000-0000-00007A9A0000}"/>
    <cellStyle name="Style 214 4" xfId="35512" xr:uid="{00000000-0005-0000-0000-00007B9A0000}"/>
    <cellStyle name="Style 214 5" xfId="33063" xr:uid="{00000000-0005-0000-0000-00007C9A0000}"/>
    <cellStyle name="Style 214 6" xfId="30614" xr:uid="{00000000-0005-0000-0000-00007D9A0000}"/>
    <cellStyle name="Style 214 7" xfId="28165" xr:uid="{00000000-0005-0000-0000-00007E9A0000}"/>
    <cellStyle name="Style 214 8" xfId="23265" xr:uid="{00000000-0005-0000-0000-00007F9A0000}"/>
    <cellStyle name="Style 214 9" xfId="18366" xr:uid="{00000000-0005-0000-0000-0000809A0000}"/>
    <cellStyle name="Style 215" xfId="43181" xr:uid="{00000000-0005-0000-0000-0000819A0000}"/>
    <cellStyle name="Style 215 10" xfId="13466" xr:uid="{00000000-0005-0000-0000-0000829A0000}"/>
    <cellStyle name="Style 215 11" xfId="8511" xr:uid="{00000000-0005-0000-0000-0000839A0000}"/>
    <cellStyle name="Style 215 12" xfId="3555" xr:uid="{00000000-0005-0000-0000-0000849A0000}"/>
    <cellStyle name="Style 215 13" xfId="47623" xr:uid="{00000000-0005-0000-0000-0000859A0000}"/>
    <cellStyle name="Style 215 14" xfId="52522" xr:uid="{00000000-0005-0000-0000-0000869A0000}"/>
    <cellStyle name="Style 215 15" xfId="58734" xr:uid="{00000000-0005-0000-0000-0000879A0000}"/>
    <cellStyle name="Style 215 2" xfId="40409" xr:uid="{00000000-0005-0000-0000-0000889A0000}"/>
    <cellStyle name="Style 215 2 2" xfId="25713" xr:uid="{00000000-0005-0000-0000-0000899A0000}"/>
    <cellStyle name="Style 215 2 3" xfId="20814" xr:uid="{00000000-0005-0000-0000-00008A9A0000}"/>
    <cellStyle name="Style 215 2 4" xfId="15915" xr:uid="{00000000-0005-0000-0000-00008B9A0000}"/>
    <cellStyle name="Style 215 2 5" xfId="11016" xr:uid="{00000000-0005-0000-0000-00008C9A0000}"/>
    <cellStyle name="Style 215 2 6" xfId="6060" xr:uid="{00000000-0005-0000-0000-00008D9A0000}"/>
    <cellStyle name="Style 215 2 7" xfId="1105" xr:uid="{00000000-0005-0000-0000-00008E9A0000}"/>
    <cellStyle name="Style 215 2 8" xfId="50073" xr:uid="{00000000-0005-0000-0000-00008F9A0000}"/>
    <cellStyle name="Style 215 2 9" xfId="54972" xr:uid="{00000000-0005-0000-0000-0000909A0000}"/>
    <cellStyle name="Style 215 3" xfId="37960" xr:uid="{00000000-0005-0000-0000-0000919A0000}"/>
    <cellStyle name="Style 215 4" xfId="35511" xr:uid="{00000000-0005-0000-0000-0000929A0000}"/>
    <cellStyle name="Style 215 5" xfId="33062" xr:uid="{00000000-0005-0000-0000-0000939A0000}"/>
    <cellStyle name="Style 215 6" xfId="30613" xr:uid="{00000000-0005-0000-0000-0000949A0000}"/>
    <cellStyle name="Style 215 7" xfId="28164" xr:uid="{00000000-0005-0000-0000-0000959A0000}"/>
    <cellStyle name="Style 215 8" xfId="23264" xr:uid="{00000000-0005-0000-0000-0000969A0000}"/>
    <cellStyle name="Style 215 9" xfId="18365" xr:uid="{00000000-0005-0000-0000-0000979A0000}"/>
    <cellStyle name="Style 216" xfId="43180" xr:uid="{00000000-0005-0000-0000-0000989A0000}"/>
    <cellStyle name="Style 216 10" xfId="13465" xr:uid="{00000000-0005-0000-0000-0000999A0000}"/>
    <cellStyle name="Style 216 11" xfId="8510" xr:uid="{00000000-0005-0000-0000-00009A9A0000}"/>
    <cellStyle name="Style 216 12" xfId="3554" xr:uid="{00000000-0005-0000-0000-00009B9A0000}"/>
    <cellStyle name="Style 216 13" xfId="47624" xr:uid="{00000000-0005-0000-0000-00009C9A0000}"/>
    <cellStyle name="Style 216 14" xfId="52523" xr:uid="{00000000-0005-0000-0000-00009D9A0000}"/>
    <cellStyle name="Style 216 15" xfId="58735" xr:uid="{00000000-0005-0000-0000-00009E9A0000}"/>
    <cellStyle name="Style 216 2" xfId="40408" xr:uid="{00000000-0005-0000-0000-00009F9A0000}"/>
    <cellStyle name="Style 216 2 2" xfId="25712" xr:uid="{00000000-0005-0000-0000-0000A09A0000}"/>
    <cellStyle name="Style 216 2 3" xfId="20813" xr:uid="{00000000-0005-0000-0000-0000A19A0000}"/>
    <cellStyle name="Style 216 2 4" xfId="15914" xr:uid="{00000000-0005-0000-0000-0000A29A0000}"/>
    <cellStyle name="Style 216 2 5" xfId="11015" xr:uid="{00000000-0005-0000-0000-0000A39A0000}"/>
    <cellStyle name="Style 216 2 6" xfId="6059" xr:uid="{00000000-0005-0000-0000-0000A49A0000}"/>
    <cellStyle name="Style 216 2 7" xfId="1104" xr:uid="{00000000-0005-0000-0000-0000A59A0000}"/>
    <cellStyle name="Style 216 2 8" xfId="50074" xr:uid="{00000000-0005-0000-0000-0000A69A0000}"/>
    <cellStyle name="Style 216 2 9" xfId="54973" xr:uid="{00000000-0005-0000-0000-0000A79A0000}"/>
    <cellStyle name="Style 216 3" xfId="37959" xr:uid="{00000000-0005-0000-0000-0000A89A0000}"/>
    <cellStyle name="Style 216 4" xfId="35510" xr:uid="{00000000-0005-0000-0000-0000A99A0000}"/>
    <cellStyle name="Style 216 5" xfId="33061" xr:uid="{00000000-0005-0000-0000-0000AA9A0000}"/>
    <cellStyle name="Style 216 6" xfId="30612" xr:uid="{00000000-0005-0000-0000-0000AB9A0000}"/>
    <cellStyle name="Style 216 7" xfId="28163" xr:uid="{00000000-0005-0000-0000-0000AC9A0000}"/>
    <cellStyle name="Style 216 8" xfId="23263" xr:uid="{00000000-0005-0000-0000-0000AD9A0000}"/>
    <cellStyle name="Style 216 9" xfId="18364" xr:uid="{00000000-0005-0000-0000-0000AE9A0000}"/>
    <cellStyle name="Style 217" xfId="43179" xr:uid="{00000000-0005-0000-0000-0000AF9A0000}"/>
    <cellStyle name="Style 217 10" xfId="13464" xr:uid="{00000000-0005-0000-0000-0000B09A0000}"/>
    <cellStyle name="Style 217 11" xfId="8509" xr:uid="{00000000-0005-0000-0000-0000B19A0000}"/>
    <cellStyle name="Style 217 12" xfId="3553" xr:uid="{00000000-0005-0000-0000-0000B29A0000}"/>
    <cellStyle name="Style 217 13" xfId="47625" xr:uid="{00000000-0005-0000-0000-0000B39A0000}"/>
    <cellStyle name="Style 217 14" xfId="52524" xr:uid="{00000000-0005-0000-0000-0000B49A0000}"/>
    <cellStyle name="Style 217 15" xfId="58736" xr:uid="{00000000-0005-0000-0000-0000B59A0000}"/>
    <cellStyle name="Style 217 2" xfId="40407" xr:uid="{00000000-0005-0000-0000-0000B69A0000}"/>
    <cellStyle name="Style 217 2 2" xfId="25711" xr:uid="{00000000-0005-0000-0000-0000B79A0000}"/>
    <cellStyle name="Style 217 2 3" xfId="20812" xr:uid="{00000000-0005-0000-0000-0000B89A0000}"/>
    <cellStyle name="Style 217 2 4" xfId="15913" xr:uid="{00000000-0005-0000-0000-0000B99A0000}"/>
    <cellStyle name="Style 217 2 5" xfId="11014" xr:uid="{00000000-0005-0000-0000-0000BA9A0000}"/>
    <cellStyle name="Style 217 2 6" xfId="6058" xr:uid="{00000000-0005-0000-0000-0000BB9A0000}"/>
    <cellStyle name="Style 217 2 7" xfId="1103" xr:uid="{00000000-0005-0000-0000-0000BC9A0000}"/>
    <cellStyle name="Style 217 2 8" xfId="50075" xr:uid="{00000000-0005-0000-0000-0000BD9A0000}"/>
    <cellStyle name="Style 217 2 9" xfId="54974" xr:uid="{00000000-0005-0000-0000-0000BE9A0000}"/>
    <cellStyle name="Style 217 3" xfId="37958" xr:uid="{00000000-0005-0000-0000-0000BF9A0000}"/>
    <cellStyle name="Style 217 4" xfId="35509" xr:uid="{00000000-0005-0000-0000-0000C09A0000}"/>
    <cellStyle name="Style 217 5" xfId="33060" xr:uid="{00000000-0005-0000-0000-0000C19A0000}"/>
    <cellStyle name="Style 217 6" xfId="30611" xr:uid="{00000000-0005-0000-0000-0000C29A0000}"/>
    <cellStyle name="Style 217 7" xfId="28162" xr:uid="{00000000-0005-0000-0000-0000C39A0000}"/>
    <cellStyle name="Style 217 8" xfId="23262" xr:uid="{00000000-0005-0000-0000-0000C49A0000}"/>
    <cellStyle name="Style 217 9" xfId="18363" xr:uid="{00000000-0005-0000-0000-0000C59A0000}"/>
    <cellStyle name="Style 218" xfId="43178" xr:uid="{00000000-0005-0000-0000-0000C69A0000}"/>
    <cellStyle name="Style 218 10" xfId="13463" xr:uid="{00000000-0005-0000-0000-0000C79A0000}"/>
    <cellStyle name="Style 218 11" xfId="8508" xr:uid="{00000000-0005-0000-0000-0000C89A0000}"/>
    <cellStyle name="Style 218 12" xfId="3552" xr:uid="{00000000-0005-0000-0000-0000C99A0000}"/>
    <cellStyle name="Style 218 13" xfId="47626" xr:uid="{00000000-0005-0000-0000-0000CA9A0000}"/>
    <cellStyle name="Style 218 14" xfId="52525" xr:uid="{00000000-0005-0000-0000-0000CB9A0000}"/>
    <cellStyle name="Style 218 15" xfId="58737" xr:uid="{00000000-0005-0000-0000-0000CC9A0000}"/>
    <cellStyle name="Style 218 2" xfId="40406" xr:uid="{00000000-0005-0000-0000-0000CD9A0000}"/>
    <cellStyle name="Style 218 2 2" xfId="25710" xr:uid="{00000000-0005-0000-0000-0000CE9A0000}"/>
    <cellStyle name="Style 218 2 3" xfId="20811" xr:uid="{00000000-0005-0000-0000-0000CF9A0000}"/>
    <cellStyle name="Style 218 2 4" xfId="15912" xr:uid="{00000000-0005-0000-0000-0000D09A0000}"/>
    <cellStyle name="Style 218 2 5" xfId="11013" xr:uid="{00000000-0005-0000-0000-0000D19A0000}"/>
    <cellStyle name="Style 218 2 6" xfId="6057" xr:uid="{00000000-0005-0000-0000-0000D29A0000}"/>
    <cellStyle name="Style 218 2 7" xfId="1102" xr:uid="{00000000-0005-0000-0000-0000D39A0000}"/>
    <cellStyle name="Style 218 2 8" xfId="50076" xr:uid="{00000000-0005-0000-0000-0000D49A0000}"/>
    <cellStyle name="Style 218 2 9" xfId="54975" xr:uid="{00000000-0005-0000-0000-0000D59A0000}"/>
    <cellStyle name="Style 218 3" xfId="37957" xr:uid="{00000000-0005-0000-0000-0000D69A0000}"/>
    <cellStyle name="Style 218 4" xfId="35508" xr:uid="{00000000-0005-0000-0000-0000D79A0000}"/>
    <cellStyle name="Style 218 5" xfId="33059" xr:uid="{00000000-0005-0000-0000-0000D89A0000}"/>
    <cellStyle name="Style 218 6" xfId="30610" xr:uid="{00000000-0005-0000-0000-0000D99A0000}"/>
    <cellStyle name="Style 218 7" xfId="28161" xr:uid="{00000000-0005-0000-0000-0000DA9A0000}"/>
    <cellStyle name="Style 218 8" xfId="23261" xr:uid="{00000000-0005-0000-0000-0000DB9A0000}"/>
    <cellStyle name="Style 218 9" xfId="18362" xr:uid="{00000000-0005-0000-0000-0000DC9A0000}"/>
    <cellStyle name="Style 219" xfId="43177" xr:uid="{00000000-0005-0000-0000-0000DD9A0000}"/>
    <cellStyle name="Style 219 10" xfId="13462" xr:uid="{00000000-0005-0000-0000-0000DE9A0000}"/>
    <cellStyle name="Style 219 11" xfId="8507" xr:uid="{00000000-0005-0000-0000-0000DF9A0000}"/>
    <cellStyle name="Style 219 12" xfId="3551" xr:uid="{00000000-0005-0000-0000-0000E09A0000}"/>
    <cellStyle name="Style 219 13" xfId="47627" xr:uid="{00000000-0005-0000-0000-0000E19A0000}"/>
    <cellStyle name="Style 219 14" xfId="52526" xr:uid="{00000000-0005-0000-0000-0000E29A0000}"/>
    <cellStyle name="Style 219 15" xfId="58738" xr:uid="{00000000-0005-0000-0000-0000E39A0000}"/>
    <cellStyle name="Style 219 2" xfId="40405" xr:uid="{00000000-0005-0000-0000-0000E49A0000}"/>
    <cellStyle name="Style 219 2 2" xfId="25709" xr:uid="{00000000-0005-0000-0000-0000E59A0000}"/>
    <cellStyle name="Style 219 2 3" xfId="20810" xr:uid="{00000000-0005-0000-0000-0000E69A0000}"/>
    <cellStyle name="Style 219 2 4" xfId="15911" xr:uid="{00000000-0005-0000-0000-0000E79A0000}"/>
    <cellStyle name="Style 219 2 5" xfId="11012" xr:uid="{00000000-0005-0000-0000-0000E89A0000}"/>
    <cellStyle name="Style 219 2 6" xfId="6056" xr:uid="{00000000-0005-0000-0000-0000E99A0000}"/>
    <cellStyle name="Style 219 2 7" xfId="1101" xr:uid="{00000000-0005-0000-0000-0000EA9A0000}"/>
    <cellStyle name="Style 219 2 8" xfId="50077" xr:uid="{00000000-0005-0000-0000-0000EB9A0000}"/>
    <cellStyle name="Style 219 2 9" xfId="54976" xr:uid="{00000000-0005-0000-0000-0000EC9A0000}"/>
    <cellStyle name="Style 219 3" xfId="37956" xr:uid="{00000000-0005-0000-0000-0000ED9A0000}"/>
    <cellStyle name="Style 219 4" xfId="35507" xr:uid="{00000000-0005-0000-0000-0000EE9A0000}"/>
    <cellStyle name="Style 219 5" xfId="33058" xr:uid="{00000000-0005-0000-0000-0000EF9A0000}"/>
    <cellStyle name="Style 219 6" xfId="30609" xr:uid="{00000000-0005-0000-0000-0000F09A0000}"/>
    <cellStyle name="Style 219 7" xfId="28160" xr:uid="{00000000-0005-0000-0000-0000F19A0000}"/>
    <cellStyle name="Style 219 8" xfId="23260" xr:uid="{00000000-0005-0000-0000-0000F29A0000}"/>
    <cellStyle name="Style 219 9" xfId="18361" xr:uid="{00000000-0005-0000-0000-0000F39A0000}"/>
    <cellStyle name="Style 22" xfId="43176" xr:uid="{00000000-0005-0000-0000-0000F49A0000}"/>
    <cellStyle name="Style 22 10" xfId="13461" xr:uid="{00000000-0005-0000-0000-0000F59A0000}"/>
    <cellStyle name="Style 22 11" xfId="8506" xr:uid="{00000000-0005-0000-0000-0000F69A0000}"/>
    <cellStyle name="Style 22 12" xfId="3550" xr:uid="{00000000-0005-0000-0000-0000F79A0000}"/>
    <cellStyle name="Style 22 13" xfId="47628" xr:uid="{00000000-0005-0000-0000-0000F89A0000}"/>
    <cellStyle name="Style 22 14" xfId="52527" xr:uid="{00000000-0005-0000-0000-0000F99A0000}"/>
    <cellStyle name="Style 22 15" xfId="58739" xr:uid="{00000000-0005-0000-0000-0000FA9A0000}"/>
    <cellStyle name="Style 22 2" xfId="40404" xr:uid="{00000000-0005-0000-0000-0000FB9A0000}"/>
    <cellStyle name="Style 22 2 2" xfId="25708" xr:uid="{00000000-0005-0000-0000-0000FC9A0000}"/>
    <cellStyle name="Style 22 2 3" xfId="20809" xr:uid="{00000000-0005-0000-0000-0000FD9A0000}"/>
    <cellStyle name="Style 22 2 4" xfId="15910" xr:uid="{00000000-0005-0000-0000-0000FE9A0000}"/>
    <cellStyle name="Style 22 2 5" xfId="11011" xr:uid="{00000000-0005-0000-0000-0000FF9A0000}"/>
    <cellStyle name="Style 22 2 6" xfId="6055" xr:uid="{00000000-0005-0000-0000-0000009B0000}"/>
    <cellStyle name="Style 22 2 7" xfId="1100" xr:uid="{00000000-0005-0000-0000-0000019B0000}"/>
    <cellStyle name="Style 22 2 8" xfId="50078" xr:uid="{00000000-0005-0000-0000-0000029B0000}"/>
    <cellStyle name="Style 22 2 9" xfId="54977" xr:uid="{00000000-0005-0000-0000-0000039B0000}"/>
    <cellStyle name="Style 22 3" xfId="37955" xr:uid="{00000000-0005-0000-0000-0000049B0000}"/>
    <cellStyle name="Style 22 4" xfId="35506" xr:uid="{00000000-0005-0000-0000-0000059B0000}"/>
    <cellStyle name="Style 22 5" xfId="33057" xr:uid="{00000000-0005-0000-0000-0000069B0000}"/>
    <cellStyle name="Style 22 6" xfId="30608" xr:uid="{00000000-0005-0000-0000-0000079B0000}"/>
    <cellStyle name="Style 22 7" xfId="28159" xr:uid="{00000000-0005-0000-0000-0000089B0000}"/>
    <cellStyle name="Style 22 8" xfId="23259" xr:uid="{00000000-0005-0000-0000-0000099B0000}"/>
    <cellStyle name="Style 22 9" xfId="18360" xr:uid="{00000000-0005-0000-0000-00000A9B0000}"/>
    <cellStyle name="Style 220" xfId="43175" xr:uid="{00000000-0005-0000-0000-00000B9B0000}"/>
    <cellStyle name="Style 220 10" xfId="13460" xr:uid="{00000000-0005-0000-0000-00000C9B0000}"/>
    <cellStyle name="Style 220 11" xfId="8505" xr:uid="{00000000-0005-0000-0000-00000D9B0000}"/>
    <cellStyle name="Style 220 12" xfId="3549" xr:uid="{00000000-0005-0000-0000-00000E9B0000}"/>
    <cellStyle name="Style 220 13" xfId="47629" xr:uid="{00000000-0005-0000-0000-00000F9B0000}"/>
    <cellStyle name="Style 220 14" xfId="52528" xr:uid="{00000000-0005-0000-0000-0000109B0000}"/>
    <cellStyle name="Style 220 15" xfId="58740" xr:uid="{00000000-0005-0000-0000-0000119B0000}"/>
    <cellStyle name="Style 220 2" xfId="40403" xr:uid="{00000000-0005-0000-0000-0000129B0000}"/>
    <cellStyle name="Style 220 2 2" xfId="25707" xr:uid="{00000000-0005-0000-0000-0000139B0000}"/>
    <cellStyle name="Style 220 2 3" xfId="20808" xr:uid="{00000000-0005-0000-0000-0000149B0000}"/>
    <cellStyle name="Style 220 2 4" xfId="15909" xr:uid="{00000000-0005-0000-0000-0000159B0000}"/>
    <cellStyle name="Style 220 2 5" xfId="11010" xr:uid="{00000000-0005-0000-0000-0000169B0000}"/>
    <cellStyle name="Style 220 2 6" xfId="6054" xr:uid="{00000000-0005-0000-0000-0000179B0000}"/>
    <cellStyle name="Style 220 2 7" xfId="1099" xr:uid="{00000000-0005-0000-0000-0000189B0000}"/>
    <cellStyle name="Style 220 2 8" xfId="50079" xr:uid="{00000000-0005-0000-0000-0000199B0000}"/>
    <cellStyle name="Style 220 2 9" xfId="54978" xr:uid="{00000000-0005-0000-0000-00001A9B0000}"/>
    <cellStyle name="Style 220 3" xfId="37954" xr:uid="{00000000-0005-0000-0000-00001B9B0000}"/>
    <cellStyle name="Style 220 4" xfId="35505" xr:uid="{00000000-0005-0000-0000-00001C9B0000}"/>
    <cellStyle name="Style 220 5" xfId="33056" xr:uid="{00000000-0005-0000-0000-00001D9B0000}"/>
    <cellStyle name="Style 220 6" xfId="30607" xr:uid="{00000000-0005-0000-0000-00001E9B0000}"/>
    <cellStyle name="Style 220 7" xfId="28158" xr:uid="{00000000-0005-0000-0000-00001F9B0000}"/>
    <cellStyle name="Style 220 8" xfId="23258" xr:uid="{00000000-0005-0000-0000-0000209B0000}"/>
    <cellStyle name="Style 220 9" xfId="18359" xr:uid="{00000000-0005-0000-0000-0000219B0000}"/>
    <cellStyle name="Style 221" xfId="43174" xr:uid="{00000000-0005-0000-0000-0000229B0000}"/>
    <cellStyle name="Style 221 10" xfId="13459" xr:uid="{00000000-0005-0000-0000-0000239B0000}"/>
    <cellStyle name="Style 221 11" xfId="8504" xr:uid="{00000000-0005-0000-0000-0000249B0000}"/>
    <cellStyle name="Style 221 12" xfId="3548" xr:uid="{00000000-0005-0000-0000-0000259B0000}"/>
    <cellStyle name="Style 221 13" xfId="47630" xr:uid="{00000000-0005-0000-0000-0000269B0000}"/>
    <cellStyle name="Style 221 14" xfId="52529" xr:uid="{00000000-0005-0000-0000-0000279B0000}"/>
    <cellStyle name="Style 221 15" xfId="58741" xr:uid="{00000000-0005-0000-0000-0000289B0000}"/>
    <cellStyle name="Style 221 2" xfId="40402" xr:uid="{00000000-0005-0000-0000-0000299B0000}"/>
    <cellStyle name="Style 221 2 2" xfId="25706" xr:uid="{00000000-0005-0000-0000-00002A9B0000}"/>
    <cellStyle name="Style 221 2 3" xfId="20807" xr:uid="{00000000-0005-0000-0000-00002B9B0000}"/>
    <cellStyle name="Style 221 2 4" xfId="15908" xr:uid="{00000000-0005-0000-0000-00002C9B0000}"/>
    <cellStyle name="Style 221 2 5" xfId="11009" xr:uid="{00000000-0005-0000-0000-00002D9B0000}"/>
    <cellStyle name="Style 221 2 6" xfId="6053" xr:uid="{00000000-0005-0000-0000-00002E9B0000}"/>
    <cellStyle name="Style 221 2 7" xfId="1098" xr:uid="{00000000-0005-0000-0000-00002F9B0000}"/>
    <cellStyle name="Style 221 2 8" xfId="50080" xr:uid="{00000000-0005-0000-0000-0000309B0000}"/>
    <cellStyle name="Style 221 2 9" xfId="54979" xr:uid="{00000000-0005-0000-0000-0000319B0000}"/>
    <cellStyle name="Style 221 3" xfId="37953" xr:uid="{00000000-0005-0000-0000-0000329B0000}"/>
    <cellStyle name="Style 221 4" xfId="35504" xr:uid="{00000000-0005-0000-0000-0000339B0000}"/>
    <cellStyle name="Style 221 5" xfId="33055" xr:uid="{00000000-0005-0000-0000-0000349B0000}"/>
    <cellStyle name="Style 221 6" xfId="30606" xr:uid="{00000000-0005-0000-0000-0000359B0000}"/>
    <cellStyle name="Style 221 7" xfId="28157" xr:uid="{00000000-0005-0000-0000-0000369B0000}"/>
    <cellStyle name="Style 221 8" xfId="23257" xr:uid="{00000000-0005-0000-0000-0000379B0000}"/>
    <cellStyle name="Style 221 9" xfId="18358" xr:uid="{00000000-0005-0000-0000-0000389B0000}"/>
    <cellStyle name="Style 222" xfId="43173" xr:uid="{00000000-0005-0000-0000-0000399B0000}"/>
    <cellStyle name="Style 222 10" xfId="13458" xr:uid="{00000000-0005-0000-0000-00003A9B0000}"/>
    <cellStyle name="Style 222 11" xfId="8503" xr:uid="{00000000-0005-0000-0000-00003B9B0000}"/>
    <cellStyle name="Style 222 12" xfId="3547" xr:uid="{00000000-0005-0000-0000-00003C9B0000}"/>
    <cellStyle name="Style 222 13" xfId="47631" xr:uid="{00000000-0005-0000-0000-00003D9B0000}"/>
    <cellStyle name="Style 222 14" xfId="52530" xr:uid="{00000000-0005-0000-0000-00003E9B0000}"/>
    <cellStyle name="Style 222 15" xfId="58742" xr:uid="{00000000-0005-0000-0000-00003F9B0000}"/>
    <cellStyle name="Style 222 2" xfId="40401" xr:uid="{00000000-0005-0000-0000-0000409B0000}"/>
    <cellStyle name="Style 222 2 2" xfId="25705" xr:uid="{00000000-0005-0000-0000-0000419B0000}"/>
    <cellStyle name="Style 222 2 3" xfId="20806" xr:uid="{00000000-0005-0000-0000-0000429B0000}"/>
    <cellStyle name="Style 222 2 4" xfId="15907" xr:uid="{00000000-0005-0000-0000-0000439B0000}"/>
    <cellStyle name="Style 222 2 5" xfId="11008" xr:uid="{00000000-0005-0000-0000-0000449B0000}"/>
    <cellStyle name="Style 222 2 6" xfId="6052" xr:uid="{00000000-0005-0000-0000-0000459B0000}"/>
    <cellStyle name="Style 222 2 7" xfId="1097" xr:uid="{00000000-0005-0000-0000-0000469B0000}"/>
    <cellStyle name="Style 222 2 8" xfId="50081" xr:uid="{00000000-0005-0000-0000-0000479B0000}"/>
    <cellStyle name="Style 222 2 9" xfId="54980" xr:uid="{00000000-0005-0000-0000-0000489B0000}"/>
    <cellStyle name="Style 222 3" xfId="37952" xr:uid="{00000000-0005-0000-0000-0000499B0000}"/>
    <cellStyle name="Style 222 4" xfId="35503" xr:uid="{00000000-0005-0000-0000-00004A9B0000}"/>
    <cellStyle name="Style 222 5" xfId="33054" xr:uid="{00000000-0005-0000-0000-00004B9B0000}"/>
    <cellStyle name="Style 222 6" xfId="30605" xr:uid="{00000000-0005-0000-0000-00004C9B0000}"/>
    <cellStyle name="Style 222 7" xfId="28156" xr:uid="{00000000-0005-0000-0000-00004D9B0000}"/>
    <cellStyle name="Style 222 8" xfId="23256" xr:uid="{00000000-0005-0000-0000-00004E9B0000}"/>
    <cellStyle name="Style 222 9" xfId="18357" xr:uid="{00000000-0005-0000-0000-00004F9B0000}"/>
    <cellStyle name="Style 223" xfId="43172" xr:uid="{00000000-0005-0000-0000-0000509B0000}"/>
    <cellStyle name="Style 223 10" xfId="13457" xr:uid="{00000000-0005-0000-0000-0000519B0000}"/>
    <cellStyle name="Style 223 11" xfId="8502" xr:uid="{00000000-0005-0000-0000-0000529B0000}"/>
    <cellStyle name="Style 223 12" xfId="3546" xr:uid="{00000000-0005-0000-0000-0000539B0000}"/>
    <cellStyle name="Style 223 13" xfId="47632" xr:uid="{00000000-0005-0000-0000-0000549B0000}"/>
    <cellStyle name="Style 223 14" xfId="52531" xr:uid="{00000000-0005-0000-0000-0000559B0000}"/>
    <cellStyle name="Style 223 15" xfId="58743" xr:uid="{00000000-0005-0000-0000-0000569B0000}"/>
    <cellStyle name="Style 223 2" xfId="40400" xr:uid="{00000000-0005-0000-0000-0000579B0000}"/>
    <cellStyle name="Style 223 2 2" xfId="25704" xr:uid="{00000000-0005-0000-0000-0000589B0000}"/>
    <cellStyle name="Style 223 2 3" xfId="20805" xr:uid="{00000000-0005-0000-0000-0000599B0000}"/>
    <cellStyle name="Style 223 2 4" xfId="15906" xr:uid="{00000000-0005-0000-0000-00005A9B0000}"/>
    <cellStyle name="Style 223 2 5" xfId="11007" xr:uid="{00000000-0005-0000-0000-00005B9B0000}"/>
    <cellStyle name="Style 223 2 6" xfId="6051" xr:uid="{00000000-0005-0000-0000-00005C9B0000}"/>
    <cellStyle name="Style 223 2 7" xfId="1096" xr:uid="{00000000-0005-0000-0000-00005D9B0000}"/>
    <cellStyle name="Style 223 2 8" xfId="50082" xr:uid="{00000000-0005-0000-0000-00005E9B0000}"/>
    <cellStyle name="Style 223 2 9" xfId="54981" xr:uid="{00000000-0005-0000-0000-00005F9B0000}"/>
    <cellStyle name="Style 223 3" xfId="37951" xr:uid="{00000000-0005-0000-0000-0000609B0000}"/>
    <cellStyle name="Style 223 4" xfId="35502" xr:uid="{00000000-0005-0000-0000-0000619B0000}"/>
    <cellStyle name="Style 223 5" xfId="33053" xr:uid="{00000000-0005-0000-0000-0000629B0000}"/>
    <cellStyle name="Style 223 6" xfId="30604" xr:uid="{00000000-0005-0000-0000-0000639B0000}"/>
    <cellStyle name="Style 223 7" xfId="28155" xr:uid="{00000000-0005-0000-0000-0000649B0000}"/>
    <cellStyle name="Style 223 8" xfId="23255" xr:uid="{00000000-0005-0000-0000-0000659B0000}"/>
    <cellStyle name="Style 223 9" xfId="18356" xr:uid="{00000000-0005-0000-0000-0000669B0000}"/>
    <cellStyle name="Style 224" xfId="43171" xr:uid="{00000000-0005-0000-0000-0000679B0000}"/>
    <cellStyle name="Style 224 10" xfId="13456" xr:uid="{00000000-0005-0000-0000-0000689B0000}"/>
    <cellStyle name="Style 224 11" xfId="8501" xr:uid="{00000000-0005-0000-0000-0000699B0000}"/>
    <cellStyle name="Style 224 12" xfId="3545" xr:uid="{00000000-0005-0000-0000-00006A9B0000}"/>
    <cellStyle name="Style 224 13" xfId="47633" xr:uid="{00000000-0005-0000-0000-00006B9B0000}"/>
    <cellStyle name="Style 224 14" xfId="52532" xr:uid="{00000000-0005-0000-0000-00006C9B0000}"/>
    <cellStyle name="Style 224 15" xfId="58744" xr:uid="{00000000-0005-0000-0000-00006D9B0000}"/>
    <cellStyle name="Style 224 2" xfId="40399" xr:uid="{00000000-0005-0000-0000-00006E9B0000}"/>
    <cellStyle name="Style 224 2 2" xfId="25703" xr:uid="{00000000-0005-0000-0000-00006F9B0000}"/>
    <cellStyle name="Style 224 2 3" xfId="20804" xr:uid="{00000000-0005-0000-0000-0000709B0000}"/>
    <cellStyle name="Style 224 2 4" xfId="15905" xr:uid="{00000000-0005-0000-0000-0000719B0000}"/>
    <cellStyle name="Style 224 2 5" xfId="11006" xr:uid="{00000000-0005-0000-0000-0000729B0000}"/>
    <cellStyle name="Style 224 2 6" xfId="6050" xr:uid="{00000000-0005-0000-0000-0000739B0000}"/>
    <cellStyle name="Style 224 2 7" xfId="1095" xr:uid="{00000000-0005-0000-0000-0000749B0000}"/>
    <cellStyle name="Style 224 2 8" xfId="50083" xr:uid="{00000000-0005-0000-0000-0000759B0000}"/>
    <cellStyle name="Style 224 2 9" xfId="54982" xr:uid="{00000000-0005-0000-0000-0000769B0000}"/>
    <cellStyle name="Style 224 3" xfId="37950" xr:uid="{00000000-0005-0000-0000-0000779B0000}"/>
    <cellStyle name="Style 224 4" xfId="35501" xr:uid="{00000000-0005-0000-0000-0000789B0000}"/>
    <cellStyle name="Style 224 5" xfId="33052" xr:uid="{00000000-0005-0000-0000-0000799B0000}"/>
    <cellStyle name="Style 224 6" xfId="30603" xr:uid="{00000000-0005-0000-0000-00007A9B0000}"/>
    <cellStyle name="Style 224 7" xfId="28154" xr:uid="{00000000-0005-0000-0000-00007B9B0000}"/>
    <cellStyle name="Style 224 8" xfId="23254" xr:uid="{00000000-0005-0000-0000-00007C9B0000}"/>
    <cellStyle name="Style 224 9" xfId="18355" xr:uid="{00000000-0005-0000-0000-00007D9B0000}"/>
    <cellStyle name="Style 225" xfId="43170" xr:uid="{00000000-0005-0000-0000-00007E9B0000}"/>
    <cellStyle name="Style 225 10" xfId="13455" xr:uid="{00000000-0005-0000-0000-00007F9B0000}"/>
    <cellStyle name="Style 225 11" xfId="8500" xr:uid="{00000000-0005-0000-0000-0000809B0000}"/>
    <cellStyle name="Style 225 12" xfId="3544" xr:uid="{00000000-0005-0000-0000-0000819B0000}"/>
    <cellStyle name="Style 225 13" xfId="47634" xr:uid="{00000000-0005-0000-0000-0000829B0000}"/>
    <cellStyle name="Style 225 14" xfId="52533" xr:uid="{00000000-0005-0000-0000-0000839B0000}"/>
    <cellStyle name="Style 225 15" xfId="58745" xr:uid="{00000000-0005-0000-0000-0000849B0000}"/>
    <cellStyle name="Style 225 2" xfId="40398" xr:uid="{00000000-0005-0000-0000-0000859B0000}"/>
    <cellStyle name="Style 225 2 2" xfId="25702" xr:uid="{00000000-0005-0000-0000-0000869B0000}"/>
    <cellStyle name="Style 225 2 3" xfId="20803" xr:uid="{00000000-0005-0000-0000-0000879B0000}"/>
    <cellStyle name="Style 225 2 4" xfId="15904" xr:uid="{00000000-0005-0000-0000-0000889B0000}"/>
    <cellStyle name="Style 225 2 5" xfId="11005" xr:uid="{00000000-0005-0000-0000-0000899B0000}"/>
    <cellStyle name="Style 225 2 6" xfId="6049" xr:uid="{00000000-0005-0000-0000-00008A9B0000}"/>
    <cellStyle name="Style 225 2 7" xfId="1094" xr:uid="{00000000-0005-0000-0000-00008B9B0000}"/>
    <cellStyle name="Style 225 2 8" xfId="50084" xr:uid="{00000000-0005-0000-0000-00008C9B0000}"/>
    <cellStyle name="Style 225 2 9" xfId="54983" xr:uid="{00000000-0005-0000-0000-00008D9B0000}"/>
    <cellStyle name="Style 225 3" xfId="37949" xr:uid="{00000000-0005-0000-0000-00008E9B0000}"/>
    <cellStyle name="Style 225 4" xfId="35500" xr:uid="{00000000-0005-0000-0000-00008F9B0000}"/>
    <cellStyle name="Style 225 5" xfId="33051" xr:uid="{00000000-0005-0000-0000-0000909B0000}"/>
    <cellStyle name="Style 225 6" xfId="30602" xr:uid="{00000000-0005-0000-0000-0000919B0000}"/>
    <cellStyle name="Style 225 7" xfId="28153" xr:uid="{00000000-0005-0000-0000-0000929B0000}"/>
    <cellStyle name="Style 225 8" xfId="23253" xr:uid="{00000000-0005-0000-0000-0000939B0000}"/>
    <cellStyle name="Style 225 9" xfId="18354" xr:uid="{00000000-0005-0000-0000-0000949B0000}"/>
    <cellStyle name="Style 226" xfId="43169" xr:uid="{00000000-0005-0000-0000-0000959B0000}"/>
    <cellStyle name="Style 226 10" xfId="13454" xr:uid="{00000000-0005-0000-0000-0000969B0000}"/>
    <cellStyle name="Style 226 11" xfId="8499" xr:uid="{00000000-0005-0000-0000-0000979B0000}"/>
    <cellStyle name="Style 226 12" xfId="3543" xr:uid="{00000000-0005-0000-0000-0000989B0000}"/>
    <cellStyle name="Style 226 13" xfId="47635" xr:uid="{00000000-0005-0000-0000-0000999B0000}"/>
    <cellStyle name="Style 226 14" xfId="52534" xr:uid="{00000000-0005-0000-0000-00009A9B0000}"/>
    <cellStyle name="Style 226 15" xfId="58746" xr:uid="{00000000-0005-0000-0000-00009B9B0000}"/>
    <cellStyle name="Style 226 2" xfId="40397" xr:uid="{00000000-0005-0000-0000-00009C9B0000}"/>
    <cellStyle name="Style 226 2 2" xfId="25701" xr:uid="{00000000-0005-0000-0000-00009D9B0000}"/>
    <cellStyle name="Style 226 2 3" xfId="20802" xr:uid="{00000000-0005-0000-0000-00009E9B0000}"/>
    <cellStyle name="Style 226 2 4" xfId="15903" xr:uid="{00000000-0005-0000-0000-00009F9B0000}"/>
    <cellStyle name="Style 226 2 5" xfId="11004" xr:uid="{00000000-0005-0000-0000-0000A09B0000}"/>
    <cellStyle name="Style 226 2 6" xfId="6048" xr:uid="{00000000-0005-0000-0000-0000A19B0000}"/>
    <cellStyle name="Style 226 2 7" xfId="1093" xr:uid="{00000000-0005-0000-0000-0000A29B0000}"/>
    <cellStyle name="Style 226 2 8" xfId="50085" xr:uid="{00000000-0005-0000-0000-0000A39B0000}"/>
    <cellStyle name="Style 226 2 9" xfId="54984" xr:uid="{00000000-0005-0000-0000-0000A49B0000}"/>
    <cellStyle name="Style 226 3" xfId="37948" xr:uid="{00000000-0005-0000-0000-0000A59B0000}"/>
    <cellStyle name="Style 226 4" xfId="35499" xr:uid="{00000000-0005-0000-0000-0000A69B0000}"/>
    <cellStyle name="Style 226 5" xfId="33050" xr:uid="{00000000-0005-0000-0000-0000A79B0000}"/>
    <cellStyle name="Style 226 6" xfId="30601" xr:uid="{00000000-0005-0000-0000-0000A89B0000}"/>
    <cellStyle name="Style 226 7" xfId="28152" xr:uid="{00000000-0005-0000-0000-0000A99B0000}"/>
    <cellStyle name="Style 226 8" xfId="23252" xr:uid="{00000000-0005-0000-0000-0000AA9B0000}"/>
    <cellStyle name="Style 226 9" xfId="18353" xr:uid="{00000000-0005-0000-0000-0000AB9B0000}"/>
    <cellStyle name="Style 227" xfId="43168" xr:uid="{00000000-0005-0000-0000-0000AC9B0000}"/>
    <cellStyle name="Style 227 10" xfId="13453" xr:uid="{00000000-0005-0000-0000-0000AD9B0000}"/>
    <cellStyle name="Style 227 11" xfId="8498" xr:uid="{00000000-0005-0000-0000-0000AE9B0000}"/>
    <cellStyle name="Style 227 12" xfId="3542" xr:uid="{00000000-0005-0000-0000-0000AF9B0000}"/>
    <cellStyle name="Style 227 13" xfId="47636" xr:uid="{00000000-0005-0000-0000-0000B09B0000}"/>
    <cellStyle name="Style 227 14" xfId="52535" xr:uid="{00000000-0005-0000-0000-0000B19B0000}"/>
    <cellStyle name="Style 227 15" xfId="58747" xr:uid="{00000000-0005-0000-0000-0000B29B0000}"/>
    <cellStyle name="Style 227 2" xfId="40396" xr:uid="{00000000-0005-0000-0000-0000B39B0000}"/>
    <cellStyle name="Style 227 2 2" xfId="25700" xr:uid="{00000000-0005-0000-0000-0000B49B0000}"/>
    <cellStyle name="Style 227 2 3" xfId="20801" xr:uid="{00000000-0005-0000-0000-0000B59B0000}"/>
    <cellStyle name="Style 227 2 4" xfId="15902" xr:uid="{00000000-0005-0000-0000-0000B69B0000}"/>
    <cellStyle name="Style 227 2 5" xfId="11003" xr:uid="{00000000-0005-0000-0000-0000B79B0000}"/>
    <cellStyle name="Style 227 2 6" xfId="6047" xr:uid="{00000000-0005-0000-0000-0000B89B0000}"/>
    <cellStyle name="Style 227 2 7" xfId="1092" xr:uid="{00000000-0005-0000-0000-0000B99B0000}"/>
    <cellStyle name="Style 227 2 8" xfId="50086" xr:uid="{00000000-0005-0000-0000-0000BA9B0000}"/>
    <cellStyle name="Style 227 2 9" xfId="54985" xr:uid="{00000000-0005-0000-0000-0000BB9B0000}"/>
    <cellStyle name="Style 227 3" xfId="37947" xr:uid="{00000000-0005-0000-0000-0000BC9B0000}"/>
    <cellStyle name="Style 227 4" xfId="35498" xr:uid="{00000000-0005-0000-0000-0000BD9B0000}"/>
    <cellStyle name="Style 227 5" xfId="33049" xr:uid="{00000000-0005-0000-0000-0000BE9B0000}"/>
    <cellStyle name="Style 227 6" xfId="30600" xr:uid="{00000000-0005-0000-0000-0000BF9B0000}"/>
    <cellStyle name="Style 227 7" xfId="28151" xr:uid="{00000000-0005-0000-0000-0000C09B0000}"/>
    <cellStyle name="Style 227 8" xfId="23251" xr:uid="{00000000-0005-0000-0000-0000C19B0000}"/>
    <cellStyle name="Style 227 9" xfId="18352" xr:uid="{00000000-0005-0000-0000-0000C29B0000}"/>
    <cellStyle name="Style 228" xfId="43167" xr:uid="{00000000-0005-0000-0000-0000C39B0000}"/>
    <cellStyle name="Style 228 10" xfId="13452" xr:uid="{00000000-0005-0000-0000-0000C49B0000}"/>
    <cellStyle name="Style 228 11" xfId="8497" xr:uid="{00000000-0005-0000-0000-0000C59B0000}"/>
    <cellStyle name="Style 228 12" xfId="3541" xr:uid="{00000000-0005-0000-0000-0000C69B0000}"/>
    <cellStyle name="Style 228 13" xfId="47637" xr:uid="{00000000-0005-0000-0000-0000C79B0000}"/>
    <cellStyle name="Style 228 14" xfId="52536" xr:uid="{00000000-0005-0000-0000-0000C89B0000}"/>
    <cellStyle name="Style 228 15" xfId="58748" xr:uid="{00000000-0005-0000-0000-0000C99B0000}"/>
    <cellStyle name="Style 228 2" xfId="40395" xr:uid="{00000000-0005-0000-0000-0000CA9B0000}"/>
    <cellStyle name="Style 228 2 2" xfId="25699" xr:uid="{00000000-0005-0000-0000-0000CB9B0000}"/>
    <cellStyle name="Style 228 2 3" xfId="20800" xr:uid="{00000000-0005-0000-0000-0000CC9B0000}"/>
    <cellStyle name="Style 228 2 4" xfId="15901" xr:uid="{00000000-0005-0000-0000-0000CD9B0000}"/>
    <cellStyle name="Style 228 2 5" xfId="11002" xr:uid="{00000000-0005-0000-0000-0000CE9B0000}"/>
    <cellStyle name="Style 228 2 6" xfId="6046" xr:uid="{00000000-0005-0000-0000-0000CF9B0000}"/>
    <cellStyle name="Style 228 2 7" xfId="1091" xr:uid="{00000000-0005-0000-0000-0000D09B0000}"/>
    <cellStyle name="Style 228 2 8" xfId="50087" xr:uid="{00000000-0005-0000-0000-0000D19B0000}"/>
    <cellStyle name="Style 228 2 9" xfId="54986" xr:uid="{00000000-0005-0000-0000-0000D29B0000}"/>
    <cellStyle name="Style 228 3" xfId="37946" xr:uid="{00000000-0005-0000-0000-0000D39B0000}"/>
    <cellStyle name="Style 228 4" xfId="35497" xr:uid="{00000000-0005-0000-0000-0000D49B0000}"/>
    <cellStyle name="Style 228 5" xfId="33048" xr:uid="{00000000-0005-0000-0000-0000D59B0000}"/>
    <cellStyle name="Style 228 6" xfId="30599" xr:uid="{00000000-0005-0000-0000-0000D69B0000}"/>
    <cellStyle name="Style 228 7" xfId="28150" xr:uid="{00000000-0005-0000-0000-0000D79B0000}"/>
    <cellStyle name="Style 228 8" xfId="23250" xr:uid="{00000000-0005-0000-0000-0000D89B0000}"/>
    <cellStyle name="Style 228 9" xfId="18351" xr:uid="{00000000-0005-0000-0000-0000D99B0000}"/>
    <cellStyle name="Style 229" xfId="43166" xr:uid="{00000000-0005-0000-0000-0000DA9B0000}"/>
    <cellStyle name="Style 229 10" xfId="13451" xr:uid="{00000000-0005-0000-0000-0000DB9B0000}"/>
    <cellStyle name="Style 229 11" xfId="8496" xr:uid="{00000000-0005-0000-0000-0000DC9B0000}"/>
    <cellStyle name="Style 229 12" xfId="3540" xr:uid="{00000000-0005-0000-0000-0000DD9B0000}"/>
    <cellStyle name="Style 229 13" xfId="47638" xr:uid="{00000000-0005-0000-0000-0000DE9B0000}"/>
    <cellStyle name="Style 229 14" xfId="52537" xr:uid="{00000000-0005-0000-0000-0000DF9B0000}"/>
    <cellStyle name="Style 229 15" xfId="58749" xr:uid="{00000000-0005-0000-0000-0000E09B0000}"/>
    <cellStyle name="Style 229 2" xfId="40394" xr:uid="{00000000-0005-0000-0000-0000E19B0000}"/>
    <cellStyle name="Style 229 2 2" xfId="25698" xr:uid="{00000000-0005-0000-0000-0000E29B0000}"/>
    <cellStyle name="Style 229 2 3" xfId="20799" xr:uid="{00000000-0005-0000-0000-0000E39B0000}"/>
    <cellStyle name="Style 229 2 4" xfId="15900" xr:uid="{00000000-0005-0000-0000-0000E49B0000}"/>
    <cellStyle name="Style 229 2 5" xfId="11001" xr:uid="{00000000-0005-0000-0000-0000E59B0000}"/>
    <cellStyle name="Style 229 2 6" xfId="6045" xr:uid="{00000000-0005-0000-0000-0000E69B0000}"/>
    <cellStyle name="Style 229 2 7" xfId="1090" xr:uid="{00000000-0005-0000-0000-0000E79B0000}"/>
    <cellStyle name="Style 229 2 8" xfId="50088" xr:uid="{00000000-0005-0000-0000-0000E89B0000}"/>
    <cellStyle name="Style 229 2 9" xfId="54987" xr:uid="{00000000-0005-0000-0000-0000E99B0000}"/>
    <cellStyle name="Style 229 3" xfId="37945" xr:uid="{00000000-0005-0000-0000-0000EA9B0000}"/>
    <cellStyle name="Style 229 4" xfId="35496" xr:uid="{00000000-0005-0000-0000-0000EB9B0000}"/>
    <cellStyle name="Style 229 5" xfId="33047" xr:uid="{00000000-0005-0000-0000-0000EC9B0000}"/>
    <cellStyle name="Style 229 6" xfId="30598" xr:uid="{00000000-0005-0000-0000-0000ED9B0000}"/>
    <cellStyle name="Style 229 7" xfId="28149" xr:uid="{00000000-0005-0000-0000-0000EE9B0000}"/>
    <cellStyle name="Style 229 8" xfId="23249" xr:uid="{00000000-0005-0000-0000-0000EF9B0000}"/>
    <cellStyle name="Style 229 9" xfId="18350" xr:uid="{00000000-0005-0000-0000-0000F09B0000}"/>
    <cellStyle name="Style 23" xfId="43165" xr:uid="{00000000-0005-0000-0000-0000F19B0000}"/>
    <cellStyle name="Style 23 10" xfId="13450" xr:uid="{00000000-0005-0000-0000-0000F29B0000}"/>
    <cellStyle name="Style 23 11" xfId="8495" xr:uid="{00000000-0005-0000-0000-0000F39B0000}"/>
    <cellStyle name="Style 23 12" xfId="3539" xr:uid="{00000000-0005-0000-0000-0000F49B0000}"/>
    <cellStyle name="Style 23 13" xfId="47639" xr:uid="{00000000-0005-0000-0000-0000F59B0000}"/>
    <cellStyle name="Style 23 14" xfId="52538" xr:uid="{00000000-0005-0000-0000-0000F69B0000}"/>
    <cellStyle name="Style 23 15" xfId="58750" xr:uid="{00000000-0005-0000-0000-0000F79B0000}"/>
    <cellStyle name="Style 23 2" xfId="40393" xr:uid="{00000000-0005-0000-0000-0000F89B0000}"/>
    <cellStyle name="Style 23 2 2" xfId="25697" xr:uid="{00000000-0005-0000-0000-0000F99B0000}"/>
    <cellStyle name="Style 23 2 3" xfId="20798" xr:uid="{00000000-0005-0000-0000-0000FA9B0000}"/>
    <cellStyle name="Style 23 2 4" xfId="15899" xr:uid="{00000000-0005-0000-0000-0000FB9B0000}"/>
    <cellStyle name="Style 23 2 5" xfId="11000" xr:uid="{00000000-0005-0000-0000-0000FC9B0000}"/>
    <cellStyle name="Style 23 2 6" xfId="6044" xr:uid="{00000000-0005-0000-0000-0000FD9B0000}"/>
    <cellStyle name="Style 23 2 7" xfId="1089" xr:uid="{00000000-0005-0000-0000-0000FE9B0000}"/>
    <cellStyle name="Style 23 2 8" xfId="50089" xr:uid="{00000000-0005-0000-0000-0000FF9B0000}"/>
    <cellStyle name="Style 23 2 9" xfId="54988" xr:uid="{00000000-0005-0000-0000-0000009C0000}"/>
    <cellStyle name="Style 23 3" xfId="37944" xr:uid="{00000000-0005-0000-0000-0000019C0000}"/>
    <cellStyle name="Style 23 4" xfId="35495" xr:uid="{00000000-0005-0000-0000-0000029C0000}"/>
    <cellStyle name="Style 23 5" xfId="33046" xr:uid="{00000000-0005-0000-0000-0000039C0000}"/>
    <cellStyle name="Style 23 6" xfId="30597" xr:uid="{00000000-0005-0000-0000-0000049C0000}"/>
    <cellStyle name="Style 23 7" xfId="28148" xr:uid="{00000000-0005-0000-0000-0000059C0000}"/>
    <cellStyle name="Style 23 8" xfId="23248" xr:uid="{00000000-0005-0000-0000-0000069C0000}"/>
    <cellStyle name="Style 23 9" xfId="18349" xr:uid="{00000000-0005-0000-0000-0000079C0000}"/>
    <cellStyle name="Style 230" xfId="43164" xr:uid="{00000000-0005-0000-0000-0000089C0000}"/>
    <cellStyle name="Style 230 10" xfId="13449" xr:uid="{00000000-0005-0000-0000-0000099C0000}"/>
    <cellStyle name="Style 230 11" xfId="8494" xr:uid="{00000000-0005-0000-0000-00000A9C0000}"/>
    <cellStyle name="Style 230 12" xfId="3538" xr:uid="{00000000-0005-0000-0000-00000B9C0000}"/>
    <cellStyle name="Style 230 13" xfId="47640" xr:uid="{00000000-0005-0000-0000-00000C9C0000}"/>
    <cellStyle name="Style 230 14" xfId="52539" xr:uid="{00000000-0005-0000-0000-00000D9C0000}"/>
    <cellStyle name="Style 230 15" xfId="58751" xr:uid="{00000000-0005-0000-0000-00000E9C0000}"/>
    <cellStyle name="Style 230 2" xfId="40392" xr:uid="{00000000-0005-0000-0000-00000F9C0000}"/>
    <cellStyle name="Style 230 2 2" xfId="25696" xr:uid="{00000000-0005-0000-0000-0000109C0000}"/>
    <cellStyle name="Style 230 2 3" xfId="20797" xr:uid="{00000000-0005-0000-0000-0000119C0000}"/>
    <cellStyle name="Style 230 2 4" xfId="15898" xr:uid="{00000000-0005-0000-0000-0000129C0000}"/>
    <cellStyle name="Style 230 2 5" xfId="10999" xr:uid="{00000000-0005-0000-0000-0000139C0000}"/>
    <cellStyle name="Style 230 2 6" xfId="6043" xr:uid="{00000000-0005-0000-0000-0000149C0000}"/>
    <cellStyle name="Style 230 2 7" xfId="1088" xr:uid="{00000000-0005-0000-0000-0000159C0000}"/>
    <cellStyle name="Style 230 2 8" xfId="50090" xr:uid="{00000000-0005-0000-0000-0000169C0000}"/>
    <cellStyle name="Style 230 2 9" xfId="54989" xr:uid="{00000000-0005-0000-0000-0000179C0000}"/>
    <cellStyle name="Style 230 3" xfId="37943" xr:uid="{00000000-0005-0000-0000-0000189C0000}"/>
    <cellStyle name="Style 230 4" xfId="35494" xr:uid="{00000000-0005-0000-0000-0000199C0000}"/>
    <cellStyle name="Style 230 5" xfId="33045" xr:uid="{00000000-0005-0000-0000-00001A9C0000}"/>
    <cellStyle name="Style 230 6" xfId="30596" xr:uid="{00000000-0005-0000-0000-00001B9C0000}"/>
    <cellStyle name="Style 230 7" xfId="28147" xr:uid="{00000000-0005-0000-0000-00001C9C0000}"/>
    <cellStyle name="Style 230 8" xfId="23247" xr:uid="{00000000-0005-0000-0000-00001D9C0000}"/>
    <cellStyle name="Style 230 9" xfId="18348" xr:uid="{00000000-0005-0000-0000-00001E9C0000}"/>
    <cellStyle name="Style 231" xfId="43163" xr:uid="{00000000-0005-0000-0000-00001F9C0000}"/>
    <cellStyle name="Style 231 10" xfId="13448" xr:uid="{00000000-0005-0000-0000-0000209C0000}"/>
    <cellStyle name="Style 231 11" xfId="8493" xr:uid="{00000000-0005-0000-0000-0000219C0000}"/>
    <cellStyle name="Style 231 12" xfId="3537" xr:uid="{00000000-0005-0000-0000-0000229C0000}"/>
    <cellStyle name="Style 231 13" xfId="47641" xr:uid="{00000000-0005-0000-0000-0000239C0000}"/>
    <cellStyle name="Style 231 14" xfId="52540" xr:uid="{00000000-0005-0000-0000-0000249C0000}"/>
    <cellStyle name="Style 231 15" xfId="58752" xr:uid="{00000000-0005-0000-0000-0000259C0000}"/>
    <cellStyle name="Style 231 2" xfId="40391" xr:uid="{00000000-0005-0000-0000-0000269C0000}"/>
    <cellStyle name="Style 231 2 2" xfId="25695" xr:uid="{00000000-0005-0000-0000-0000279C0000}"/>
    <cellStyle name="Style 231 2 3" xfId="20796" xr:uid="{00000000-0005-0000-0000-0000289C0000}"/>
    <cellStyle name="Style 231 2 4" xfId="15897" xr:uid="{00000000-0005-0000-0000-0000299C0000}"/>
    <cellStyle name="Style 231 2 5" xfId="10998" xr:uid="{00000000-0005-0000-0000-00002A9C0000}"/>
    <cellStyle name="Style 231 2 6" xfId="6042" xr:uid="{00000000-0005-0000-0000-00002B9C0000}"/>
    <cellStyle name="Style 231 2 7" xfId="1087" xr:uid="{00000000-0005-0000-0000-00002C9C0000}"/>
    <cellStyle name="Style 231 2 8" xfId="50091" xr:uid="{00000000-0005-0000-0000-00002D9C0000}"/>
    <cellStyle name="Style 231 2 9" xfId="54990" xr:uid="{00000000-0005-0000-0000-00002E9C0000}"/>
    <cellStyle name="Style 231 3" xfId="37942" xr:uid="{00000000-0005-0000-0000-00002F9C0000}"/>
    <cellStyle name="Style 231 4" xfId="35493" xr:uid="{00000000-0005-0000-0000-0000309C0000}"/>
    <cellStyle name="Style 231 5" xfId="33044" xr:uid="{00000000-0005-0000-0000-0000319C0000}"/>
    <cellStyle name="Style 231 6" xfId="30595" xr:uid="{00000000-0005-0000-0000-0000329C0000}"/>
    <cellStyle name="Style 231 7" xfId="28146" xr:uid="{00000000-0005-0000-0000-0000339C0000}"/>
    <cellStyle name="Style 231 8" xfId="23246" xr:uid="{00000000-0005-0000-0000-0000349C0000}"/>
    <cellStyle name="Style 231 9" xfId="18347" xr:uid="{00000000-0005-0000-0000-0000359C0000}"/>
    <cellStyle name="Style 232" xfId="43162" xr:uid="{00000000-0005-0000-0000-0000369C0000}"/>
    <cellStyle name="Style 232 10" xfId="13447" xr:uid="{00000000-0005-0000-0000-0000379C0000}"/>
    <cellStyle name="Style 232 11" xfId="8492" xr:uid="{00000000-0005-0000-0000-0000389C0000}"/>
    <cellStyle name="Style 232 12" xfId="3536" xr:uid="{00000000-0005-0000-0000-0000399C0000}"/>
    <cellStyle name="Style 232 13" xfId="47642" xr:uid="{00000000-0005-0000-0000-00003A9C0000}"/>
    <cellStyle name="Style 232 14" xfId="52541" xr:uid="{00000000-0005-0000-0000-00003B9C0000}"/>
    <cellStyle name="Style 232 15" xfId="58753" xr:uid="{00000000-0005-0000-0000-00003C9C0000}"/>
    <cellStyle name="Style 232 2" xfId="40390" xr:uid="{00000000-0005-0000-0000-00003D9C0000}"/>
    <cellStyle name="Style 232 2 2" xfId="25694" xr:uid="{00000000-0005-0000-0000-00003E9C0000}"/>
    <cellStyle name="Style 232 2 3" xfId="20795" xr:uid="{00000000-0005-0000-0000-00003F9C0000}"/>
    <cellStyle name="Style 232 2 4" xfId="15896" xr:uid="{00000000-0005-0000-0000-0000409C0000}"/>
    <cellStyle name="Style 232 2 5" xfId="10997" xr:uid="{00000000-0005-0000-0000-0000419C0000}"/>
    <cellStyle name="Style 232 2 6" xfId="6041" xr:uid="{00000000-0005-0000-0000-0000429C0000}"/>
    <cellStyle name="Style 232 2 7" xfId="1086" xr:uid="{00000000-0005-0000-0000-0000439C0000}"/>
    <cellStyle name="Style 232 2 8" xfId="50092" xr:uid="{00000000-0005-0000-0000-0000449C0000}"/>
    <cellStyle name="Style 232 2 9" xfId="54991" xr:uid="{00000000-0005-0000-0000-0000459C0000}"/>
    <cellStyle name="Style 232 3" xfId="37941" xr:uid="{00000000-0005-0000-0000-0000469C0000}"/>
    <cellStyle name="Style 232 4" xfId="35492" xr:uid="{00000000-0005-0000-0000-0000479C0000}"/>
    <cellStyle name="Style 232 5" xfId="33043" xr:uid="{00000000-0005-0000-0000-0000489C0000}"/>
    <cellStyle name="Style 232 6" xfId="30594" xr:uid="{00000000-0005-0000-0000-0000499C0000}"/>
    <cellStyle name="Style 232 7" xfId="28145" xr:uid="{00000000-0005-0000-0000-00004A9C0000}"/>
    <cellStyle name="Style 232 8" xfId="23245" xr:uid="{00000000-0005-0000-0000-00004B9C0000}"/>
    <cellStyle name="Style 232 9" xfId="18346" xr:uid="{00000000-0005-0000-0000-00004C9C0000}"/>
    <cellStyle name="Style 233" xfId="43161" xr:uid="{00000000-0005-0000-0000-00004D9C0000}"/>
    <cellStyle name="Style 233 10" xfId="13446" xr:uid="{00000000-0005-0000-0000-00004E9C0000}"/>
    <cellStyle name="Style 233 11" xfId="8491" xr:uid="{00000000-0005-0000-0000-00004F9C0000}"/>
    <cellStyle name="Style 233 12" xfId="3535" xr:uid="{00000000-0005-0000-0000-0000509C0000}"/>
    <cellStyle name="Style 233 13" xfId="47643" xr:uid="{00000000-0005-0000-0000-0000519C0000}"/>
    <cellStyle name="Style 233 14" xfId="52542" xr:uid="{00000000-0005-0000-0000-0000529C0000}"/>
    <cellStyle name="Style 233 15" xfId="58754" xr:uid="{00000000-0005-0000-0000-0000539C0000}"/>
    <cellStyle name="Style 233 2" xfId="40389" xr:uid="{00000000-0005-0000-0000-0000549C0000}"/>
    <cellStyle name="Style 233 2 2" xfId="25693" xr:uid="{00000000-0005-0000-0000-0000559C0000}"/>
    <cellStyle name="Style 233 2 3" xfId="20794" xr:uid="{00000000-0005-0000-0000-0000569C0000}"/>
    <cellStyle name="Style 233 2 4" xfId="15895" xr:uid="{00000000-0005-0000-0000-0000579C0000}"/>
    <cellStyle name="Style 233 2 5" xfId="10996" xr:uid="{00000000-0005-0000-0000-0000589C0000}"/>
    <cellStyle name="Style 233 2 6" xfId="6040" xr:uid="{00000000-0005-0000-0000-0000599C0000}"/>
    <cellStyle name="Style 233 2 7" xfId="1085" xr:uid="{00000000-0005-0000-0000-00005A9C0000}"/>
    <cellStyle name="Style 233 2 8" xfId="50093" xr:uid="{00000000-0005-0000-0000-00005B9C0000}"/>
    <cellStyle name="Style 233 2 9" xfId="54992" xr:uid="{00000000-0005-0000-0000-00005C9C0000}"/>
    <cellStyle name="Style 233 3" xfId="37940" xr:uid="{00000000-0005-0000-0000-00005D9C0000}"/>
    <cellStyle name="Style 233 4" xfId="35491" xr:uid="{00000000-0005-0000-0000-00005E9C0000}"/>
    <cellStyle name="Style 233 5" xfId="33042" xr:uid="{00000000-0005-0000-0000-00005F9C0000}"/>
    <cellStyle name="Style 233 6" xfId="30593" xr:uid="{00000000-0005-0000-0000-0000609C0000}"/>
    <cellStyle name="Style 233 7" xfId="28144" xr:uid="{00000000-0005-0000-0000-0000619C0000}"/>
    <cellStyle name="Style 233 8" xfId="23244" xr:uid="{00000000-0005-0000-0000-0000629C0000}"/>
    <cellStyle name="Style 233 9" xfId="18345" xr:uid="{00000000-0005-0000-0000-0000639C0000}"/>
    <cellStyle name="Style 234" xfId="43160" xr:uid="{00000000-0005-0000-0000-0000649C0000}"/>
    <cellStyle name="Style 234 10" xfId="13445" xr:uid="{00000000-0005-0000-0000-0000659C0000}"/>
    <cellStyle name="Style 234 11" xfId="8490" xr:uid="{00000000-0005-0000-0000-0000669C0000}"/>
    <cellStyle name="Style 234 12" xfId="3534" xr:uid="{00000000-0005-0000-0000-0000679C0000}"/>
    <cellStyle name="Style 234 13" xfId="47644" xr:uid="{00000000-0005-0000-0000-0000689C0000}"/>
    <cellStyle name="Style 234 14" xfId="52543" xr:uid="{00000000-0005-0000-0000-0000699C0000}"/>
    <cellStyle name="Style 234 15" xfId="58755" xr:uid="{00000000-0005-0000-0000-00006A9C0000}"/>
    <cellStyle name="Style 234 2" xfId="40388" xr:uid="{00000000-0005-0000-0000-00006B9C0000}"/>
    <cellStyle name="Style 234 2 2" xfId="25692" xr:uid="{00000000-0005-0000-0000-00006C9C0000}"/>
    <cellStyle name="Style 234 2 3" xfId="20793" xr:uid="{00000000-0005-0000-0000-00006D9C0000}"/>
    <cellStyle name="Style 234 2 4" xfId="15894" xr:uid="{00000000-0005-0000-0000-00006E9C0000}"/>
    <cellStyle name="Style 234 2 5" xfId="10995" xr:uid="{00000000-0005-0000-0000-00006F9C0000}"/>
    <cellStyle name="Style 234 2 6" xfId="6039" xr:uid="{00000000-0005-0000-0000-0000709C0000}"/>
    <cellStyle name="Style 234 2 7" xfId="1084" xr:uid="{00000000-0005-0000-0000-0000719C0000}"/>
    <cellStyle name="Style 234 2 8" xfId="50094" xr:uid="{00000000-0005-0000-0000-0000729C0000}"/>
    <cellStyle name="Style 234 2 9" xfId="54993" xr:uid="{00000000-0005-0000-0000-0000739C0000}"/>
    <cellStyle name="Style 234 3" xfId="37939" xr:uid="{00000000-0005-0000-0000-0000749C0000}"/>
    <cellStyle name="Style 234 4" xfId="35490" xr:uid="{00000000-0005-0000-0000-0000759C0000}"/>
    <cellStyle name="Style 234 5" xfId="33041" xr:uid="{00000000-0005-0000-0000-0000769C0000}"/>
    <cellStyle name="Style 234 6" xfId="30592" xr:uid="{00000000-0005-0000-0000-0000779C0000}"/>
    <cellStyle name="Style 234 7" xfId="28143" xr:uid="{00000000-0005-0000-0000-0000789C0000}"/>
    <cellStyle name="Style 234 8" xfId="23243" xr:uid="{00000000-0005-0000-0000-0000799C0000}"/>
    <cellStyle name="Style 234 9" xfId="18344" xr:uid="{00000000-0005-0000-0000-00007A9C0000}"/>
    <cellStyle name="Style 235" xfId="43159" xr:uid="{00000000-0005-0000-0000-00007B9C0000}"/>
    <cellStyle name="Style 235 10" xfId="13444" xr:uid="{00000000-0005-0000-0000-00007C9C0000}"/>
    <cellStyle name="Style 235 11" xfId="8489" xr:uid="{00000000-0005-0000-0000-00007D9C0000}"/>
    <cellStyle name="Style 235 12" xfId="3533" xr:uid="{00000000-0005-0000-0000-00007E9C0000}"/>
    <cellStyle name="Style 235 13" xfId="47645" xr:uid="{00000000-0005-0000-0000-00007F9C0000}"/>
    <cellStyle name="Style 235 14" xfId="52544" xr:uid="{00000000-0005-0000-0000-0000809C0000}"/>
    <cellStyle name="Style 235 15" xfId="58756" xr:uid="{00000000-0005-0000-0000-0000819C0000}"/>
    <cellStyle name="Style 235 2" xfId="40387" xr:uid="{00000000-0005-0000-0000-0000829C0000}"/>
    <cellStyle name="Style 235 2 2" xfId="25691" xr:uid="{00000000-0005-0000-0000-0000839C0000}"/>
    <cellStyle name="Style 235 2 3" xfId="20792" xr:uid="{00000000-0005-0000-0000-0000849C0000}"/>
    <cellStyle name="Style 235 2 4" xfId="15893" xr:uid="{00000000-0005-0000-0000-0000859C0000}"/>
    <cellStyle name="Style 235 2 5" xfId="10994" xr:uid="{00000000-0005-0000-0000-0000869C0000}"/>
    <cellStyle name="Style 235 2 6" xfId="6038" xr:uid="{00000000-0005-0000-0000-0000879C0000}"/>
    <cellStyle name="Style 235 2 7" xfId="1083" xr:uid="{00000000-0005-0000-0000-0000889C0000}"/>
    <cellStyle name="Style 235 2 8" xfId="50095" xr:uid="{00000000-0005-0000-0000-0000899C0000}"/>
    <cellStyle name="Style 235 2 9" xfId="54994" xr:uid="{00000000-0005-0000-0000-00008A9C0000}"/>
    <cellStyle name="Style 235 3" xfId="37938" xr:uid="{00000000-0005-0000-0000-00008B9C0000}"/>
    <cellStyle name="Style 235 4" xfId="35489" xr:uid="{00000000-0005-0000-0000-00008C9C0000}"/>
    <cellStyle name="Style 235 5" xfId="33040" xr:uid="{00000000-0005-0000-0000-00008D9C0000}"/>
    <cellStyle name="Style 235 6" xfId="30591" xr:uid="{00000000-0005-0000-0000-00008E9C0000}"/>
    <cellStyle name="Style 235 7" xfId="28142" xr:uid="{00000000-0005-0000-0000-00008F9C0000}"/>
    <cellStyle name="Style 235 8" xfId="23242" xr:uid="{00000000-0005-0000-0000-0000909C0000}"/>
    <cellStyle name="Style 235 9" xfId="18343" xr:uid="{00000000-0005-0000-0000-0000919C0000}"/>
    <cellStyle name="Style 236" xfId="43158" xr:uid="{00000000-0005-0000-0000-0000929C0000}"/>
    <cellStyle name="Style 236 10" xfId="13443" xr:uid="{00000000-0005-0000-0000-0000939C0000}"/>
    <cellStyle name="Style 236 11" xfId="8488" xr:uid="{00000000-0005-0000-0000-0000949C0000}"/>
    <cellStyle name="Style 236 12" xfId="3532" xr:uid="{00000000-0005-0000-0000-0000959C0000}"/>
    <cellStyle name="Style 236 13" xfId="47646" xr:uid="{00000000-0005-0000-0000-0000969C0000}"/>
    <cellStyle name="Style 236 14" xfId="52545" xr:uid="{00000000-0005-0000-0000-0000979C0000}"/>
    <cellStyle name="Style 236 15" xfId="58757" xr:uid="{00000000-0005-0000-0000-0000989C0000}"/>
    <cellStyle name="Style 236 2" xfId="40386" xr:uid="{00000000-0005-0000-0000-0000999C0000}"/>
    <cellStyle name="Style 236 2 2" xfId="25690" xr:uid="{00000000-0005-0000-0000-00009A9C0000}"/>
    <cellStyle name="Style 236 2 3" xfId="20791" xr:uid="{00000000-0005-0000-0000-00009B9C0000}"/>
    <cellStyle name="Style 236 2 4" xfId="15892" xr:uid="{00000000-0005-0000-0000-00009C9C0000}"/>
    <cellStyle name="Style 236 2 5" xfId="10993" xr:uid="{00000000-0005-0000-0000-00009D9C0000}"/>
    <cellStyle name="Style 236 2 6" xfId="6037" xr:uid="{00000000-0005-0000-0000-00009E9C0000}"/>
    <cellStyle name="Style 236 2 7" xfId="1082" xr:uid="{00000000-0005-0000-0000-00009F9C0000}"/>
    <cellStyle name="Style 236 2 8" xfId="50096" xr:uid="{00000000-0005-0000-0000-0000A09C0000}"/>
    <cellStyle name="Style 236 2 9" xfId="54995" xr:uid="{00000000-0005-0000-0000-0000A19C0000}"/>
    <cellStyle name="Style 236 3" xfId="37937" xr:uid="{00000000-0005-0000-0000-0000A29C0000}"/>
    <cellStyle name="Style 236 4" xfId="35488" xr:uid="{00000000-0005-0000-0000-0000A39C0000}"/>
    <cellStyle name="Style 236 5" xfId="33039" xr:uid="{00000000-0005-0000-0000-0000A49C0000}"/>
    <cellStyle name="Style 236 6" xfId="30590" xr:uid="{00000000-0005-0000-0000-0000A59C0000}"/>
    <cellStyle name="Style 236 7" xfId="28141" xr:uid="{00000000-0005-0000-0000-0000A69C0000}"/>
    <cellStyle name="Style 236 8" xfId="23241" xr:uid="{00000000-0005-0000-0000-0000A79C0000}"/>
    <cellStyle name="Style 236 9" xfId="18342" xr:uid="{00000000-0005-0000-0000-0000A89C0000}"/>
    <cellStyle name="Style 237" xfId="43157" xr:uid="{00000000-0005-0000-0000-0000A99C0000}"/>
    <cellStyle name="Style 237 10" xfId="13442" xr:uid="{00000000-0005-0000-0000-0000AA9C0000}"/>
    <cellStyle name="Style 237 11" xfId="8487" xr:uid="{00000000-0005-0000-0000-0000AB9C0000}"/>
    <cellStyle name="Style 237 12" xfId="3531" xr:uid="{00000000-0005-0000-0000-0000AC9C0000}"/>
    <cellStyle name="Style 237 13" xfId="47647" xr:uid="{00000000-0005-0000-0000-0000AD9C0000}"/>
    <cellStyle name="Style 237 14" xfId="52546" xr:uid="{00000000-0005-0000-0000-0000AE9C0000}"/>
    <cellStyle name="Style 237 15" xfId="58758" xr:uid="{00000000-0005-0000-0000-0000AF9C0000}"/>
    <cellStyle name="Style 237 2" xfId="40385" xr:uid="{00000000-0005-0000-0000-0000B09C0000}"/>
    <cellStyle name="Style 237 2 2" xfId="25689" xr:uid="{00000000-0005-0000-0000-0000B19C0000}"/>
    <cellStyle name="Style 237 2 3" xfId="20790" xr:uid="{00000000-0005-0000-0000-0000B29C0000}"/>
    <cellStyle name="Style 237 2 4" xfId="15891" xr:uid="{00000000-0005-0000-0000-0000B39C0000}"/>
    <cellStyle name="Style 237 2 5" xfId="10992" xr:uid="{00000000-0005-0000-0000-0000B49C0000}"/>
    <cellStyle name="Style 237 2 6" xfId="6036" xr:uid="{00000000-0005-0000-0000-0000B59C0000}"/>
    <cellStyle name="Style 237 2 7" xfId="1081" xr:uid="{00000000-0005-0000-0000-0000B69C0000}"/>
    <cellStyle name="Style 237 2 8" xfId="50097" xr:uid="{00000000-0005-0000-0000-0000B79C0000}"/>
    <cellStyle name="Style 237 2 9" xfId="54996" xr:uid="{00000000-0005-0000-0000-0000B89C0000}"/>
    <cellStyle name="Style 237 3" xfId="37936" xr:uid="{00000000-0005-0000-0000-0000B99C0000}"/>
    <cellStyle name="Style 237 4" xfId="35487" xr:uid="{00000000-0005-0000-0000-0000BA9C0000}"/>
    <cellStyle name="Style 237 5" xfId="33038" xr:uid="{00000000-0005-0000-0000-0000BB9C0000}"/>
    <cellStyle name="Style 237 6" xfId="30589" xr:uid="{00000000-0005-0000-0000-0000BC9C0000}"/>
    <cellStyle name="Style 237 7" xfId="28140" xr:uid="{00000000-0005-0000-0000-0000BD9C0000}"/>
    <cellStyle name="Style 237 8" xfId="23240" xr:uid="{00000000-0005-0000-0000-0000BE9C0000}"/>
    <cellStyle name="Style 237 9" xfId="18341" xr:uid="{00000000-0005-0000-0000-0000BF9C0000}"/>
    <cellStyle name="Style 238" xfId="43156" xr:uid="{00000000-0005-0000-0000-0000C09C0000}"/>
    <cellStyle name="Style 238 10" xfId="13441" xr:uid="{00000000-0005-0000-0000-0000C19C0000}"/>
    <cellStyle name="Style 238 11" xfId="8486" xr:uid="{00000000-0005-0000-0000-0000C29C0000}"/>
    <cellStyle name="Style 238 12" xfId="3530" xr:uid="{00000000-0005-0000-0000-0000C39C0000}"/>
    <cellStyle name="Style 238 13" xfId="47648" xr:uid="{00000000-0005-0000-0000-0000C49C0000}"/>
    <cellStyle name="Style 238 14" xfId="52547" xr:uid="{00000000-0005-0000-0000-0000C59C0000}"/>
    <cellStyle name="Style 238 15" xfId="58759" xr:uid="{00000000-0005-0000-0000-0000C69C0000}"/>
    <cellStyle name="Style 238 2" xfId="40384" xr:uid="{00000000-0005-0000-0000-0000C79C0000}"/>
    <cellStyle name="Style 238 2 2" xfId="25688" xr:uid="{00000000-0005-0000-0000-0000C89C0000}"/>
    <cellStyle name="Style 238 2 3" xfId="20789" xr:uid="{00000000-0005-0000-0000-0000C99C0000}"/>
    <cellStyle name="Style 238 2 4" xfId="15890" xr:uid="{00000000-0005-0000-0000-0000CA9C0000}"/>
    <cellStyle name="Style 238 2 5" xfId="10991" xr:uid="{00000000-0005-0000-0000-0000CB9C0000}"/>
    <cellStyle name="Style 238 2 6" xfId="6035" xr:uid="{00000000-0005-0000-0000-0000CC9C0000}"/>
    <cellStyle name="Style 238 2 7" xfId="1080" xr:uid="{00000000-0005-0000-0000-0000CD9C0000}"/>
    <cellStyle name="Style 238 2 8" xfId="50098" xr:uid="{00000000-0005-0000-0000-0000CE9C0000}"/>
    <cellStyle name="Style 238 2 9" xfId="54997" xr:uid="{00000000-0005-0000-0000-0000CF9C0000}"/>
    <cellStyle name="Style 238 3" xfId="37935" xr:uid="{00000000-0005-0000-0000-0000D09C0000}"/>
    <cellStyle name="Style 238 4" xfId="35486" xr:uid="{00000000-0005-0000-0000-0000D19C0000}"/>
    <cellStyle name="Style 238 5" xfId="33037" xr:uid="{00000000-0005-0000-0000-0000D29C0000}"/>
    <cellStyle name="Style 238 6" xfId="30588" xr:uid="{00000000-0005-0000-0000-0000D39C0000}"/>
    <cellStyle name="Style 238 7" xfId="28139" xr:uid="{00000000-0005-0000-0000-0000D49C0000}"/>
    <cellStyle name="Style 238 8" xfId="23239" xr:uid="{00000000-0005-0000-0000-0000D59C0000}"/>
    <cellStyle name="Style 238 9" xfId="18340" xr:uid="{00000000-0005-0000-0000-0000D69C0000}"/>
    <cellStyle name="Style 239" xfId="43155" xr:uid="{00000000-0005-0000-0000-0000D79C0000}"/>
    <cellStyle name="Style 239 10" xfId="13440" xr:uid="{00000000-0005-0000-0000-0000D89C0000}"/>
    <cellStyle name="Style 239 11" xfId="8485" xr:uid="{00000000-0005-0000-0000-0000D99C0000}"/>
    <cellStyle name="Style 239 12" xfId="3529" xr:uid="{00000000-0005-0000-0000-0000DA9C0000}"/>
    <cellStyle name="Style 239 13" xfId="47649" xr:uid="{00000000-0005-0000-0000-0000DB9C0000}"/>
    <cellStyle name="Style 239 14" xfId="52548" xr:uid="{00000000-0005-0000-0000-0000DC9C0000}"/>
    <cellStyle name="Style 239 15" xfId="58760" xr:uid="{00000000-0005-0000-0000-0000DD9C0000}"/>
    <cellStyle name="Style 239 2" xfId="40383" xr:uid="{00000000-0005-0000-0000-0000DE9C0000}"/>
    <cellStyle name="Style 239 2 2" xfId="25687" xr:uid="{00000000-0005-0000-0000-0000DF9C0000}"/>
    <cellStyle name="Style 239 2 3" xfId="20788" xr:uid="{00000000-0005-0000-0000-0000E09C0000}"/>
    <cellStyle name="Style 239 2 4" xfId="15889" xr:uid="{00000000-0005-0000-0000-0000E19C0000}"/>
    <cellStyle name="Style 239 2 5" xfId="10990" xr:uid="{00000000-0005-0000-0000-0000E29C0000}"/>
    <cellStyle name="Style 239 2 6" xfId="6034" xr:uid="{00000000-0005-0000-0000-0000E39C0000}"/>
    <cellStyle name="Style 239 2 7" xfId="1079" xr:uid="{00000000-0005-0000-0000-0000E49C0000}"/>
    <cellStyle name="Style 239 2 8" xfId="50099" xr:uid="{00000000-0005-0000-0000-0000E59C0000}"/>
    <cellStyle name="Style 239 2 9" xfId="54998" xr:uid="{00000000-0005-0000-0000-0000E69C0000}"/>
    <cellStyle name="Style 239 3" xfId="37934" xr:uid="{00000000-0005-0000-0000-0000E79C0000}"/>
    <cellStyle name="Style 239 4" xfId="35485" xr:uid="{00000000-0005-0000-0000-0000E89C0000}"/>
    <cellStyle name="Style 239 5" xfId="33036" xr:uid="{00000000-0005-0000-0000-0000E99C0000}"/>
    <cellStyle name="Style 239 6" xfId="30587" xr:uid="{00000000-0005-0000-0000-0000EA9C0000}"/>
    <cellStyle name="Style 239 7" xfId="28138" xr:uid="{00000000-0005-0000-0000-0000EB9C0000}"/>
    <cellStyle name="Style 239 8" xfId="23238" xr:uid="{00000000-0005-0000-0000-0000EC9C0000}"/>
    <cellStyle name="Style 239 9" xfId="18339" xr:uid="{00000000-0005-0000-0000-0000ED9C0000}"/>
    <cellStyle name="Style 24" xfId="43154" xr:uid="{00000000-0005-0000-0000-0000EE9C0000}"/>
    <cellStyle name="Style 24 10" xfId="13439" xr:uid="{00000000-0005-0000-0000-0000EF9C0000}"/>
    <cellStyle name="Style 24 11" xfId="8484" xr:uid="{00000000-0005-0000-0000-0000F09C0000}"/>
    <cellStyle name="Style 24 12" xfId="3528" xr:uid="{00000000-0005-0000-0000-0000F19C0000}"/>
    <cellStyle name="Style 24 13" xfId="47650" xr:uid="{00000000-0005-0000-0000-0000F29C0000}"/>
    <cellStyle name="Style 24 14" xfId="52549" xr:uid="{00000000-0005-0000-0000-0000F39C0000}"/>
    <cellStyle name="Style 24 15" xfId="58761" xr:uid="{00000000-0005-0000-0000-0000F49C0000}"/>
    <cellStyle name="Style 24 2" xfId="40382" xr:uid="{00000000-0005-0000-0000-0000F59C0000}"/>
    <cellStyle name="Style 24 2 2" xfId="25686" xr:uid="{00000000-0005-0000-0000-0000F69C0000}"/>
    <cellStyle name="Style 24 2 3" xfId="20787" xr:uid="{00000000-0005-0000-0000-0000F79C0000}"/>
    <cellStyle name="Style 24 2 4" xfId="15888" xr:uid="{00000000-0005-0000-0000-0000F89C0000}"/>
    <cellStyle name="Style 24 2 5" xfId="10989" xr:uid="{00000000-0005-0000-0000-0000F99C0000}"/>
    <cellStyle name="Style 24 2 6" xfId="6033" xr:uid="{00000000-0005-0000-0000-0000FA9C0000}"/>
    <cellStyle name="Style 24 2 7" xfId="1078" xr:uid="{00000000-0005-0000-0000-0000FB9C0000}"/>
    <cellStyle name="Style 24 2 8" xfId="50100" xr:uid="{00000000-0005-0000-0000-0000FC9C0000}"/>
    <cellStyle name="Style 24 2 9" xfId="54999" xr:uid="{00000000-0005-0000-0000-0000FD9C0000}"/>
    <cellStyle name="Style 24 3" xfId="37933" xr:uid="{00000000-0005-0000-0000-0000FE9C0000}"/>
    <cellStyle name="Style 24 4" xfId="35484" xr:uid="{00000000-0005-0000-0000-0000FF9C0000}"/>
    <cellStyle name="Style 24 5" xfId="33035" xr:uid="{00000000-0005-0000-0000-0000009D0000}"/>
    <cellStyle name="Style 24 6" xfId="30586" xr:uid="{00000000-0005-0000-0000-0000019D0000}"/>
    <cellStyle name="Style 24 7" xfId="28137" xr:uid="{00000000-0005-0000-0000-0000029D0000}"/>
    <cellStyle name="Style 24 8" xfId="23237" xr:uid="{00000000-0005-0000-0000-0000039D0000}"/>
    <cellStyle name="Style 24 9" xfId="18338" xr:uid="{00000000-0005-0000-0000-0000049D0000}"/>
    <cellStyle name="Style 240" xfId="43153" xr:uid="{00000000-0005-0000-0000-0000059D0000}"/>
    <cellStyle name="Style 240 10" xfId="13438" xr:uid="{00000000-0005-0000-0000-0000069D0000}"/>
    <cellStyle name="Style 240 11" xfId="8483" xr:uid="{00000000-0005-0000-0000-0000079D0000}"/>
    <cellStyle name="Style 240 12" xfId="3527" xr:uid="{00000000-0005-0000-0000-0000089D0000}"/>
    <cellStyle name="Style 240 13" xfId="47651" xr:uid="{00000000-0005-0000-0000-0000099D0000}"/>
    <cellStyle name="Style 240 14" xfId="52550" xr:uid="{00000000-0005-0000-0000-00000A9D0000}"/>
    <cellStyle name="Style 240 15" xfId="58762" xr:uid="{00000000-0005-0000-0000-00000B9D0000}"/>
    <cellStyle name="Style 240 2" xfId="40381" xr:uid="{00000000-0005-0000-0000-00000C9D0000}"/>
    <cellStyle name="Style 240 2 2" xfId="25685" xr:uid="{00000000-0005-0000-0000-00000D9D0000}"/>
    <cellStyle name="Style 240 2 3" xfId="20786" xr:uid="{00000000-0005-0000-0000-00000E9D0000}"/>
    <cellStyle name="Style 240 2 4" xfId="15887" xr:uid="{00000000-0005-0000-0000-00000F9D0000}"/>
    <cellStyle name="Style 240 2 5" xfId="10988" xr:uid="{00000000-0005-0000-0000-0000109D0000}"/>
    <cellStyle name="Style 240 2 6" xfId="6032" xr:uid="{00000000-0005-0000-0000-0000119D0000}"/>
    <cellStyle name="Style 240 2 7" xfId="1077" xr:uid="{00000000-0005-0000-0000-0000129D0000}"/>
    <cellStyle name="Style 240 2 8" xfId="50101" xr:uid="{00000000-0005-0000-0000-0000139D0000}"/>
    <cellStyle name="Style 240 2 9" xfId="55000" xr:uid="{00000000-0005-0000-0000-0000149D0000}"/>
    <cellStyle name="Style 240 3" xfId="37932" xr:uid="{00000000-0005-0000-0000-0000159D0000}"/>
    <cellStyle name="Style 240 4" xfId="35483" xr:uid="{00000000-0005-0000-0000-0000169D0000}"/>
    <cellStyle name="Style 240 5" xfId="33034" xr:uid="{00000000-0005-0000-0000-0000179D0000}"/>
    <cellStyle name="Style 240 6" xfId="30585" xr:uid="{00000000-0005-0000-0000-0000189D0000}"/>
    <cellStyle name="Style 240 7" xfId="28136" xr:uid="{00000000-0005-0000-0000-0000199D0000}"/>
    <cellStyle name="Style 240 8" xfId="23236" xr:uid="{00000000-0005-0000-0000-00001A9D0000}"/>
    <cellStyle name="Style 240 9" xfId="18337" xr:uid="{00000000-0005-0000-0000-00001B9D0000}"/>
    <cellStyle name="Style 241" xfId="43152" xr:uid="{00000000-0005-0000-0000-00001C9D0000}"/>
    <cellStyle name="Style 241 10" xfId="13437" xr:uid="{00000000-0005-0000-0000-00001D9D0000}"/>
    <cellStyle name="Style 241 11" xfId="8482" xr:uid="{00000000-0005-0000-0000-00001E9D0000}"/>
    <cellStyle name="Style 241 12" xfId="3526" xr:uid="{00000000-0005-0000-0000-00001F9D0000}"/>
    <cellStyle name="Style 241 13" xfId="47652" xr:uid="{00000000-0005-0000-0000-0000209D0000}"/>
    <cellStyle name="Style 241 14" xfId="52551" xr:uid="{00000000-0005-0000-0000-0000219D0000}"/>
    <cellStyle name="Style 241 15" xfId="58763" xr:uid="{00000000-0005-0000-0000-0000229D0000}"/>
    <cellStyle name="Style 241 2" xfId="40380" xr:uid="{00000000-0005-0000-0000-0000239D0000}"/>
    <cellStyle name="Style 241 2 2" xfId="25684" xr:uid="{00000000-0005-0000-0000-0000249D0000}"/>
    <cellStyle name="Style 241 2 3" xfId="20785" xr:uid="{00000000-0005-0000-0000-0000259D0000}"/>
    <cellStyle name="Style 241 2 4" xfId="15886" xr:uid="{00000000-0005-0000-0000-0000269D0000}"/>
    <cellStyle name="Style 241 2 5" xfId="10987" xr:uid="{00000000-0005-0000-0000-0000279D0000}"/>
    <cellStyle name="Style 241 2 6" xfId="6031" xr:uid="{00000000-0005-0000-0000-0000289D0000}"/>
    <cellStyle name="Style 241 2 7" xfId="1076" xr:uid="{00000000-0005-0000-0000-0000299D0000}"/>
    <cellStyle name="Style 241 2 8" xfId="50102" xr:uid="{00000000-0005-0000-0000-00002A9D0000}"/>
    <cellStyle name="Style 241 2 9" xfId="55001" xr:uid="{00000000-0005-0000-0000-00002B9D0000}"/>
    <cellStyle name="Style 241 3" xfId="37931" xr:uid="{00000000-0005-0000-0000-00002C9D0000}"/>
    <cellStyle name="Style 241 4" xfId="35482" xr:uid="{00000000-0005-0000-0000-00002D9D0000}"/>
    <cellStyle name="Style 241 5" xfId="33033" xr:uid="{00000000-0005-0000-0000-00002E9D0000}"/>
    <cellStyle name="Style 241 6" xfId="30584" xr:uid="{00000000-0005-0000-0000-00002F9D0000}"/>
    <cellStyle name="Style 241 7" xfId="28135" xr:uid="{00000000-0005-0000-0000-0000309D0000}"/>
    <cellStyle name="Style 241 8" xfId="23235" xr:uid="{00000000-0005-0000-0000-0000319D0000}"/>
    <cellStyle name="Style 241 9" xfId="18336" xr:uid="{00000000-0005-0000-0000-0000329D0000}"/>
    <cellStyle name="Style 242" xfId="43151" xr:uid="{00000000-0005-0000-0000-0000339D0000}"/>
    <cellStyle name="Style 242 10" xfId="13436" xr:uid="{00000000-0005-0000-0000-0000349D0000}"/>
    <cellStyle name="Style 242 11" xfId="8481" xr:uid="{00000000-0005-0000-0000-0000359D0000}"/>
    <cellStyle name="Style 242 12" xfId="3525" xr:uid="{00000000-0005-0000-0000-0000369D0000}"/>
    <cellStyle name="Style 242 13" xfId="47653" xr:uid="{00000000-0005-0000-0000-0000379D0000}"/>
    <cellStyle name="Style 242 14" xfId="52552" xr:uid="{00000000-0005-0000-0000-0000389D0000}"/>
    <cellStyle name="Style 242 15" xfId="58764" xr:uid="{00000000-0005-0000-0000-0000399D0000}"/>
    <cellStyle name="Style 242 2" xfId="40379" xr:uid="{00000000-0005-0000-0000-00003A9D0000}"/>
    <cellStyle name="Style 242 2 2" xfId="25683" xr:uid="{00000000-0005-0000-0000-00003B9D0000}"/>
    <cellStyle name="Style 242 2 3" xfId="20784" xr:uid="{00000000-0005-0000-0000-00003C9D0000}"/>
    <cellStyle name="Style 242 2 4" xfId="15885" xr:uid="{00000000-0005-0000-0000-00003D9D0000}"/>
    <cellStyle name="Style 242 2 5" xfId="10986" xr:uid="{00000000-0005-0000-0000-00003E9D0000}"/>
    <cellStyle name="Style 242 2 6" xfId="6030" xr:uid="{00000000-0005-0000-0000-00003F9D0000}"/>
    <cellStyle name="Style 242 2 7" xfId="1075" xr:uid="{00000000-0005-0000-0000-0000409D0000}"/>
    <cellStyle name="Style 242 2 8" xfId="50103" xr:uid="{00000000-0005-0000-0000-0000419D0000}"/>
    <cellStyle name="Style 242 2 9" xfId="55002" xr:uid="{00000000-0005-0000-0000-0000429D0000}"/>
    <cellStyle name="Style 242 3" xfId="37930" xr:uid="{00000000-0005-0000-0000-0000439D0000}"/>
    <cellStyle name="Style 242 4" xfId="35481" xr:uid="{00000000-0005-0000-0000-0000449D0000}"/>
    <cellStyle name="Style 242 5" xfId="33032" xr:uid="{00000000-0005-0000-0000-0000459D0000}"/>
    <cellStyle name="Style 242 6" xfId="30583" xr:uid="{00000000-0005-0000-0000-0000469D0000}"/>
    <cellStyle name="Style 242 7" xfId="28134" xr:uid="{00000000-0005-0000-0000-0000479D0000}"/>
    <cellStyle name="Style 242 8" xfId="23234" xr:uid="{00000000-0005-0000-0000-0000489D0000}"/>
    <cellStyle name="Style 242 9" xfId="18335" xr:uid="{00000000-0005-0000-0000-0000499D0000}"/>
    <cellStyle name="Style 243" xfId="43150" xr:uid="{00000000-0005-0000-0000-00004A9D0000}"/>
    <cellStyle name="Style 243 10" xfId="13435" xr:uid="{00000000-0005-0000-0000-00004B9D0000}"/>
    <cellStyle name="Style 243 11" xfId="8480" xr:uid="{00000000-0005-0000-0000-00004C9D0000}"/>
    <cellStyle name="Style 243 12" xfId="3524" xr:uid="{00000000-0005-0000-0000-00004D9D0000}"/>
    <cellStyle name="Style 243 13" xfId="47654" xr:uid="{00000000-0005-0000-0000-00004E9D0000}"/>
    <cellStyle name="Style 243 14" xfId="52553" xr:uid="{00000000-0005-0000-0000-00004F9D0000}"/>
    <cellStyle name="Style 243 15" xfId="58765" xr:uid="{00000000-0005-0000-0000-0000509D0000}"/>
    <cellStyle name="Style 243 2" xfId="40378" xr:uid="{00000000-0005-0000-0000-0000519D0000}"/>
    <cellStyle name="Style 243 2 2" xfId="25682" xr:uid="{00000000-0005-0000-0000-0000529D0000}"/>
    <cellStyle name="Style 243 2 3" xfId="20783" xr:uid="{00000000-0005-0000-0000-0000539D0000}"/>
    <cellStyle name="Style 243 2 4" xfId="15884" xr:uid="{00000000-0005-0000-0000-0000549D0000}"/>
    <cellStyle name="Style 243 2 5" xfId="10985" xr:uid="{00000000-0005-0000-0000-0000559D0000}"/>
    <cellStyle name="Style 243 2 6" xfId="6029" xr:uid="{00000000-0005-0000-0000-0000569D0000}"/>
    <cellStyle name="Style 243 2 7" xfId="1074" xr:uid="{00000000-0005-0000-0000-0000579D0000}"/>
    <cellStyle name="Style 243 2 8" xfId="50104" xr:uid="{00000000-0005-0000-0000-0000589D0000}"/>
    <cellStyle name="Style 243 2 9" xfId="55003" xr:uid="{00000000-0005-0000-0000-0000599D0000}"/>
    <cellStyle name="Style 243 3" xfId="37929" xr:uid="{00000000-0005-0000-0000-00005A9D0000}"/>
    <cellStyle name="Style 243 4" xfId="35480" xr:uid="{00000000-0005-0000-0000-00005B9D0000}"/>
    <cellStyle name="Style 243 5" xfId="33031" xr:uid="{00000000-0005-0000-0000-00005C9D0000}"/>
    <cellStyle name="Style 243 6" xfId="30582" xr:uid="{00000000-0005-0000-0000-00005D9D0000}"/>
    <cellStyle name="Style 243 7" xfId="28133" xr:uid="{00000000-0005-0000-0000-00005E9D0000}"/>
    <cellStyle name="Style 243 8" xfId="23233" xr:uid="{00000000-0005-0000-0000-00005F9D0000}"/>
    <cellStyle name="Style 243 9" xfId="18334" xr:uid="{00000000-0005-0000-0000-0000609D0000}"/>
    <cellStyle name="Style 244" xfId="43149" xr:uid="{00000000-0005-0000-0000-0000619D0000}"/>
    <cellStyle name="Style 244 10" xfId="13434" xr:uid="{00000000-0005-0000-0000-0000629D0000}"/>
    <cellStyle name="Style 244 11" xfId="8479" xr:uid="{00000000-0005-0000-0000-0000639D0000}"/>
    <cellStyle name="Style 244 12" xfId="3523" xr:uid="{00000000-0005-0000-0000-0000649D0000}"/>
    <cellStyle name="Style 244 13" xfId="47655" xr:uid="{00000000-0005-0000-0000-0000659D0000}"/>
    <cellStyle name="Style 244 14" xfId="52554" xr:uid="{00000000-0005-0000-0000-0000669D0000}"/>
    <cellStyle name="Style 244 15" xfId="58766" xr:uid="{00000000-0005-0000-0000-0000679D0000}"/>
    <cellStyle name="Style 244 2" xfId="40377" xr:uid="{00000000-0005-0000-0000-0000689D0000}"/>
    <cellStyle name="Style 244 2 2" xfId="25681" xr:uid="{00000000-0005-0000-0000-0000699D0000}"/>
    <cellStyle name="Style 244 2 3" xfId="20782" xr:uid="{00000000-0005-0000-0000-00006A9D0000}"/>
    <cellStyle name="Style 244 2 4" xfId="15883" xr:uid="{00000000-0005-0000-0000-00006B9D0000}"/>
    <cellStyle name="Style 244 2 5" xfId="10984" xr:uid="{00000000-0005-0000-0000-00006C9D0000}"/>
    <cellStyle name="Style 244 2 6" xfId="6028" xr:uid="{00000000-0005-0000-0000-00006D9D0000}"/>
    <cellStyle name="Style 244 2 7" xfId="1073" xr:uid="{00000000-0005-0000-0000-00006E9D0000}"/>
    <cellStyle name="Style 244 2 8" xfId="50105" xr:uid="{00000000-0005-0000-0000-00006F9D0000}"/>
    <cellStyle name="Style 244 2 9" xfId="55004" xr:uid="{00000000-0005-0000-0000-0000709D0000}"/>
    <cellStyle name="Style 244 3" xfId="37928" xr:uid="{00000000-0005-0000-0000-0000719D0000}"/>
    <cellStyle name="Style 244 4" xfId="35479" xr:uid="{00000000-0005-0000-0000-0000729D0000}"/>
    <cellStyle name="Style 244 5" xfId="33030" xr:uid="{00000000-0005-0000-0000-0000739D0000}"/>
    <cellStyle name="Style 244 6" xfId="30581" xr:uid="{00000000-0005-0000-0000-0000749D0000}"/>
    <cellStyle name="Style 244 7" xfId="28132" xr:uid="{00000000-0005-0000-0000-0000759D0000}"/>
    <cellStyle name="Style 244 8" xfId="23232" xr:uid="{00000000-0005-0000-0000-0000769D0000}"/>
    <cellStyle name="Style 244 9" xfId="18333" xr:uid="{00000000-0005-0000-0000-0000779D0000}"/>
    <cellStyle name="Style 245" xfId="43148" xr:uid="{00000000-0005-0000-0000-0000789D0000}"/>
    <cellStyle name="Style 245 10" xfId="13433" xr:uid="{00000000-0005-0000-0000-0000799D0000}"/>
    <cellStyle name="Style 245 11" xfId="8478" xr:uid="{00000000-0005-0000-0000-00007A9D0000}"/>
    <cellStyle name="Style 245 12" xfId="3522" xr:uid="{00000000-0005-0000-0000-00007B9D0000}"/>
    <cellStyle name="Style 245 13" xfId="47656" xr:uid="{00000000-0005-0000-0000-00007C9D0000}"/>
    <cellStyle name="Style 245 14" xfId="52555" xr:uid="{00000000-0005-0000-0000-00007D9D0000}"/>
    <cellStyle name="Style 245 15" xfId="58767" xr:uid="{00000000-0005-0000-0000-00007E9D0000}"/>
    <cellStyle name="Style 245 2" xfId="40376" xr:uid="{00000000-0005-0000-0000-00007F9D0000}"/>
    <cellStyle name="Style 245 2 2" xfId="25680" xr:uid="{00000000-0005-0000-0000-0000809D0000}"/>
    <cellStyle name="Style 245 2 3" xfId="20781" xr:uid="{00000000-0005-0000-0000-0000819D0000}"/>
    <cellStyle name="Style 245 2 4" xfId="15882" xr:uid="{00000000-0005-0000-0000-0000829D0000}"/>
    <cellStyle name="Style 245 2 5" xfId="10983" xr:uid="{00000000-0005-0000-0000-0000839D0000}"/>
    <cellStyle name="Style 245 2 6" xfId="6027" xr:uid="{00000000-0005-0000-0000-0000849D0000}"/>
    <cellStyle name="Style 245 2 7" xfId="1072" xr:uid="{00000000-0005-0000-0000-0000859D0000}"/>
    <cellStyle name="Style 245 2 8" xfId="50106" xr:uid="{00000000-0005-0000-0000-0000869D0000}"/>
    <cellStyle name="Style 245 2 9" xfId="55005" xr:uid="{00000000-0005-0000-0000-0000879D0000}"/>
    <cellStyle name="Style 245 3" xfId="37927" xr:uid="{00000000-0005-0000-0000-0000889D0000}"/>
    <cellStyle name="Style 245 4" xfId="35478" xr:uid="{00000000-0005-0000-0000-0000899D0000}"/>
    <cellStyle name="Style 245 5" xfId="33029" xr:uid="{00000000-0005-0000-0000-00008A9D0000}"/>
    <cellStyle name="Style 245 6" xfId="30580" xr:uid="{00000000-0005-0000-0000-00008B9D0000}"/>
    <cellStyle name="Style 245 7" xfId="28131" xr:uid="{00000000-0005-0000-0000-00008C9D0000}"/>
    <cellStyle name="Style 245 8" xfId="23231" xr:uid="{00000000-0005-0000-0000-00008D9D0000}"/>
    <cellStyle name="Style 245 9" xfId="18332" xr:uid="{00000000-0005-0000-0000-00008E9D0000}"/>
    <cellStyle name="Style 246" xfId="43147" xr:uid="{00000000-0005-0000-0000-00008F9D0000}"/>
    <cellStyle name="Style 246 10" xfId="13432" xr:uid="{00000000-0005-0000-0000-0000909D0000}"/>
    <cellStyle name="Style 246 11" xfId="8477" xr:uid="{00000000-0005-0000-0000-0000919D0000}"/>
    <cellStyle name="Style 246 12" xfId="3521" xr:uid="{00000000-0005-0000-0000-0000929D0000}"/>
    <cellStyle name="Style 246 13" xfId="47657" xr:uid="{00000000-0005-0000-0000-0000939D0000}"/>
    <cellStyle name="Style 246 14" xfId="52556" xr:uid="{00000000-0005-0000-0000-0000949D0000}"/>
    <cellStyle name="Style 246 15" xfId="58768" xr:uid="{00000000-0005-0000-0000-0000959D0000}"/>
    <cellStyle name="Style 246 2" xfId="40375" xr:uid="{00000000-0005-0000-0000-0000969D0000}"/>
    <cellStyle name="Style 246 2 2" xfId="25679" xr:uid="{00000000-0005-0000-0000-0000979D0000}"/>
    <cellStyle name="Style 246 2 3" xfId="20780" xr:uid="{00000000-0005-0000-0000-0000989D0000}"/>
    <cellStyle name="Style 246 2 4" xfId="15881" xr:uid="{00000000-0005-0000-0000-0000999D0000}"/>
    <cellStyle name="Style 246 2 5" xfId="10982" xr:uid="{00000000-0005-0000-0000-00009A9D0000}"/>
    <cellStyle name="Style 246 2 6" xfId="6026" xr:uid="{00000000-0005-0000-0000-00009B9D0000}"/>
    <cellStyle name="Style 246 2 7" xfId="1071" xr:uid="{00000000-0005-0000-0000-00009C9D0000}"/>
    <cellStyle name="Style 246 2 8" xfId="50107" xr:uid="{00000000-0005-0000-0000-00009D9D0000}"/>
    <cellStyle name="Style 246 2 9" xfId="55006" xr:uid="{00000000-0005-0000-0000-00009E9D0000}"/>
    <cellStyle name="Style 246 3" xfId="37926" xr:uid="{00000000-0005-0000-0000-00009F9D0000}"/>
    <cellStyle name="Style 246 4" xfId="35477" xr:uid="{00000000-0005-0000-0000-0000A09D0000}"/>
    <cellStyle name="Style 246 5" xfId="33028" xr:uid="{00000000-0005-0000-0000-0000A19D0000}"/>
    <cellStyle name="Style 246 6" xfId="30579" xr:uid="{00000000-0005-0000-0000-0000A29D0000}"/>
    <cellStyle name="Style 246 7" xfId="28130" xr:uid="{00000000-0005-0000-0000-0000A39D0000}"/>
    <cellStyle name="Style 246 8" xfId="23230" xr:uid="{00000000-0005-0000-0000-0000A49D0000}"/>
    <cellStyle name="Style 246 9" xfId="18331" xr:uid="{00000000-0005-0000-0000-0000A59D0000}"/>
    <cellStyle name="Style 247" xfId="43146" xr:uid="{00000000-0005-0000-0000-0000A69D0000}"/>
    <cellStyle name="Style 247 10" xfId="13431" xr:uid="{00000000-0005-0000-0000-0000A79D0000}"/>
    <cellStyle name="Style 247 11" xfId="8476" xr:uid="{00000000-0005-0000-0000-0000A89D0000}"/>
    <cellStyle name="Style 247 12" xfId="3520" xr:uid="{00000000-0005-0000-0000-0000A99D0000}"/>
    <cellStyle name="Style 247 13" xfId="47658" xr:uid="{00000000-0005-0000-0000-0000AA9D0000}"/>
    <cellStyle name="Style 247 14" xfId="52557" xr:uid="{00000000-0005-0000-0000-0000AB9D0000}"/>
    <cellStyle name="Style 247 15" xfId="58769" xr:uid="{00000000-0005-0000-0000-0000AC9D0000}"/>
    <cellStyle name="Style 247 2" xfId="40374" xr:uid="{00000000-0005-0000-0000-0000AD9D0000}"/>
    <cellStyle name="Style 247 2 2" xfId="25678" xr:uid="{00000000-0005-0000-0000-0000AE9D0000}"/>
    <cellStyle name="Style 247 2 3" xfId="20779" xr:uid="{00000000-0005-0000-0000-0000AF9D0000}"/>
    <cellStyle name="Style 247 2 4" xfId="15880" xr:uid="{00000000-0005-0000-0000-0000B09D0000}"/>
    <cellStyle name="Style 247 2 5" xfId="10981" xr:uid="{00000000-0005-0000-0000-0000B19D0000}"/>
    <cellStyle name="Style 247 2 6" xfId="6025" xr:uid="{00000000-0005-0000-0000-0000B29D0000}"/>
    <cellStyle name="Style 247 2 7" xfId="1070" xr:uid="{00000000-0005-0000-0000-0000B39D0000}"/>
    <cellStyle name="Style 247 2 8" xfId="50108" xr:uid="{00000000-0005-0000-0000-0000B49D0000}"/>
    <cellStyle name="Style 247 2 9" xfId="55007" xr:uid="{00000000-0005-0000-0000-0000B59D0000}"/>
    <cellStyle name="Style 247 3" xfId="37925" xr:uid="{00000000-0005-0000-0000-0000B69D0000}"/>
    <cellStyle name="Style 247 4" xfId="35476" xr:uid="{00000000-0005-0000-0000-0000B79D0000}"/>
    <cellStyle name="Style 247 5" xfId="33027" xr:uid="{00000000-0005-0000-0000-0000B89D0000}"/>
    <cellStyle name="Style 247 6" xfId="30578" xr:uid="{00000000-0005-0000-0000-0000B99D0000}"/>
    <cellStyle name="Style 247 7" xfId="28129" xr:uid="{00000000-0005-0000-0000-0000BA9D0000}"/>
    <cellStyle name="Style 247 8" xfId="23229" xr:uid="{00000000-0005-0000-0000-0000BB9D0000}"/>
    <cellStyle name="Style 247 9" xfId="18330" xr:uid="{00000000-0005-0000-0000-0000BC9D0000}"/>
    <cellStyle name="Style 248" xfId="43145" xr:uid="{00000000-0005-0000-0000-0000BD9D0000}"/>
    <cellStyle name="Style 248 10" xfId="13430" xr:uid="{00000000-0005-0000-0000-0000BE9D0000}"/>
    <cellStyle name="Style 248 11" xfId="8475" xr:uid="{00000000-0005-0000-0000-0000BF9D0000}"/>
    <cellStyle name="Style 248 12" xfId="3519" xr:uid="{00000000-0005-0000-0000-0000C09D0000}"/>
    <cellStyle name="Style 248 13" xfId="47659" xr:uid="{00000000-0005-0000-0000-0000C19D0000}"/>
    <cellStyle name="Style 248 14" xfId="52558" xr:uid="{00000000-0005-0000-0000-0000C29D0000}"/>
    <cellStyle name="Style 248 15" xfId="58770" xr:uid="{00000000-0005-0000-0000-0000C39D0000}"/>
    <cellStyle name="Style 248 2" xfId="40373" xr:uid="{00000000-0005-0000-0000-0000C49D0000}"/>
    <cellStyle name="Style 248 2 2" xfId="25677" xr:uid="{00000000-0005-0000-0000-0000C59D0000}"/>
    <cellStyle name="Style 248 2 3" xfId="20778" xr:uid="{00000000-0005-0000-0000-0000C69D0000}"/>
    <cellStyle name="Style 248 2 4" xfId="15879" xr:uid="{00000000-0005-0000-0000-0000C79D0000}"/>
    <cellStyle name="Style 248 2 5" xfId="10980" xr:uid="{00000000-0005-0000-0000-0000C89D0000}"/>
    <cellStyle name="Style 248 2 6" xfId="6024" xr:uid="{00000000-0005-0000-0000-0000C99D0000}"/>
    <cellStyle name="Style 248 2 7" xfId="1069" xr:uid="{00000000-0005-0000-0000-0000CA9D0000}"/>
    <cellStyle name="Style 248 2 8" xfId="50109" xr:uid="{00000000-0005-0000-0000-0000CB9D0000}"/>
    <cellStyle name="Style 248 2 9" xfId="55008" xr:uid="{00000000-0005-0000-0000-0000CC9D0000}"/>
    <cellStyle name="Style 248 3" xfId="37924" xr:uid="{00000000-0005-0000-0000-0000CD9D0000}"/>
    <cellStyle name="Style 248 4" xfId="35475" xr:uid="{00000000-0005-0000-0000-0000CE9D0000}"/>
    <cellStyle name="Style 248 5" xfId="33026" xr:uid="{00000000-0005-0000-0000-0000CF9D0000}"/>
    <cellStyle name="Style 248 6" xfId="30577" xr:uid="{00000000-0005-0000-0000-0000D09D0000}"/>
    <cellStyle name="Style 248 7" xfId="28128" xr:uid="{00000000-0005-0000-0000-0000D19D0000}"/>
    <cellStyle name="Style 248 8" xfId="23228" xr:uid="{00000000-0005-0000-0000-0000D29D0000}"/>
    <cellStyle name="Style 248 9" xfId="18329" xr:uid="{00000000-0005-0000-0000-0000D39D0000}"/>
    <cellStyle name="Style 249" xfId="43144" xr:uid="{00000000-0005-0000-0000-0000D49D0000}"/>
    <cellStyle name="Style 249 10" xfId="13429" xr:uid="{00000000-0005-0000-0000-0000D59D0000}"/>
    <cellStyle name="Style 249 11" xfId="8474" xr:uid="{00000000-0005-0000-0000-0000D69D0000}"/>
    <cellStyle name="Style 249 12" xfId="3518" xr:uid="{00000000-0005-0000-0000-0000D79D0000}"/>
    <cellStyle name="Style 249 13" xfId="47660" xr:uid="{00000000-0005-0000-0000-0000D89D0000}"/>
    <cellStyle name="Style 249 14" xfId="52559" xr:uid="{00000000-0005-0000-0000-0000D99D0000}"/>
    <cellStyle name="Style 249 15" xfId="58771" xr:uid="{00000000-0005-0000-0000-0000DA9D0000}"/>
    <cellStyle name="Style 249 2" xfId="40372" xr:uid="{00000000-0005-0000-0000-0000DB9D0000}"/>
    <cellStyle name="Style 249 2 2" xfId="25676" xr:uid="{00000000-0005-0000-0000-0000DC9D0000}"/>
    <cellStyle name="Style 249 2 3" xfId="20777" xr:uid="{00000000-0005-0000-0000-0000DD9D0000}"/>
    <cellStyle name="Style 249 2 4" xfId="15878" xr:uid="{00000000-0005-0000-0000-0000DE9D0000}"/>
    <cellStyle name="Style 249 2 5" xfId="10979" xr:uid="{00000000-0005-0000-0000-0000DF9D0000}"/>
    <cellStyle name="Style 249 2 6" xfId="6023" xr:uid="{00000000-0005-0000-0000-0000E09D0000}"/>
    <cellStyle name="Style 249 2 7" xfId="1068" xr:uid="{00000000-0005-0000-0000-0000E19D0000}"/>
    <cellStyle name="Style 249 2 8" xfId="50110" xr:uid="{00000000-0005-0000-0000-0000E29D0000}"/>
    <cellStyle name="Style 249 2 9" xfId="55009" xr:uid="{00000000-0005-0000-0000-0000E39D0000}"/>
    <cellStyle name="Style 249 3" xfId="37923" xr:uid="{00000000-0005-0000-0000-0000E49D0000}"/>
    <cellStyle name="Style 249 4" xfId="35474" xr:uid="{00000000-0005-0000-0000-0000E59D0000}"/>
    <cellStyle name="Style 249 5" xfId="33025" xr:uid="{00000000-0005-0000-0000-0000E69D0000}"/>
    <cellStyle name="Style 249 6" xfId="30576" xr:uid="{00000000-0005-0000-0000-0000E79D0000}"/>
    <cellStyle name="Style 249 7" xfId="28127" xr:uid="{00000000-0005-0000-0000-0000E89D0000}"/>
    <cellStyle name="Style 249 8" xfId="23227" xr:uid="{00000000-0005-0000-0000-0000E99D0000}"/>
    <cellStyle name="Style 249 9" xfId="18328" xr:uid="{00000000-0005-0000-0000-0000EA9D0000}"/>
    <cellStyle name="Style 25" xfId="43143" xr:uid="{00000000-0005-0000-0000-0000EB9D0000}"/>
    <cellStyle name="Style 25 10" xfId="13428" xr:uid="{00000000-0005-0000-0000-0000EC9D0000}"/>
    <cellStyle name="Style 25 11" xfId="8473" xr:uid="{00000000-0005-0000-0000-0000ED9D0000}"/>
    <cellStyle name="Style 25 12" xfId="3517" xr:uid="{00000000-0005-0000-0000-0000EE9D0000}"/>
    <cellStyle name="Style 25 13" xfId="47661" xr:uid="{00000000-0005-0000-0000-0000EF9D0000}"/>
    <cellStyle name="Style 25 14" xfId="52560" xr:uid="{00000000-0005-0000-0000-0000F09D0000}"/>
    <cellStyle name="Style 25 15" xfId="58772" xr:uid="{00000000-0005-0000-0000-0000F19D0000}"/>
    <cellStyle name="Style 25 2" xfId="40371" xr:uid="{00000000-0005-0000-0000-0000F29D0000}"/>
    <cellStyle name="Style 25 2 2" xfId="25675" xr:uid="{00000000-0005-0000-0000-0000F39D0000}"/>
    <cellStyle name="Style 25 2 3" xfId="20776" xr:uid="{00000000-0005-0000-0000-0000F49D0000}"/>
    <cellStyle name="Style 25 2 4" xfId="15877" xr:uid="{00000000-0005-0000-0000-0000F59D0000}"/>
    <cellStyle name="Style 25 2 5" xfId="10978" xr:uid="{00000000-0005-0000-0000-0000F69D0000}"/>
    <cellStyle name="Style 25 2 6" xfId="6022" xr:uid="{00000000-0005-0000-0000-0000F79D0000}"/>
    <cellStyle name="Style 25 2 7" xfId="1067" xr:uid="{00000000-0005-0000-0000-0000F89D0000}"/>
    <cellStyle name="Style 25 2 8" xfId="50111" xr:uid="{00000000-0005-0000-0000-0000F99D0000}"/>
    <cellStyle name="Style 25 2 9" xfId="55010" xr:uid="{00000000-0005-0000-0000-0000FA9D0000}"/>
    <cellStyle name="Style 25 3" xfId="37922" xr:uid="{00000000-0005-0000-0000-0000FB9D0000}"/>
    <cellStyle name="Style 25 4" xfId="35473" xr:uid="{00000000-0005-0000-0000-0000FC9D0000}"/>
    <cellStyle name="Style 25 5" xfId="33024" xr:uid="{00000000-0005-0000-0000-0000FD9D0000}"/>
    <cellStyle name="Style 25 6" xfId="30575" xr:uid="{00000000-0005-0000-0000-0000FE9D0000}"/>
    <cellStyle name="Style 25 7" xfId="28126" xr:uid="{00000000-0005-0000-0000-0000FF9D0000}"/>
    <cellStyle name="Style 25 8" xfId="23226" xr:uid="{00000000-0005-0000-0000-0000009E0000}"/>
    <cellStyle name="Style 25 9" xfId="18327" xr:uid="{00000000-0005-0000-0000-0000019E0000}"/>
    <cellStyle name="Style 250" xfId="43142" xr:uid="{00000000-0005-0000-0000-0000029E0000}"/>
    <cellStyle name="Style 250 10" xfId="13427" xr:uid="{00000000-0005-0000-0000-0000039E0000}"/>
    <cellStyle name="Style 250 11" xfId="8472" xr:uid="{00000000-0005-0000-0000-0000049E0000}"/>
    <cellStyle name="Style 250 12" xfId="3516" xr:uid="{00000000-0005-0000-0000-0000059E0000}"/>
    <cellStyle name="Style 250 13" xfId="47662" xr:uid="{00000000-0005-0000-0000-0000069E0000}"/>
    <cellStyle name="Style 250 14" xfId="52561" xr:uid="{00000000-0005-0000-0000-0000079E0000}"/>
    <cellStyle name="Style 250 15" xfId="58773" xr:uid="{00000000-0005-0000-0000-0000089E0000}"/>
    <cellStyle name="Style 250 2" xfId="40370" xr:uid="{00000000-0005-0000-0000-0000099E0000}"/>
    <cellStyle name="Style 250 2 2" xfId="25674" xr:uid="{00000000-0005-0000-0000-00000A9E0000}"/>
    <cellStyle name="Style 250 2 3" xfId="20775" xr:uid="{00000000-0005-0000-0000-00000B9E0000}"/>
    <cellStyle name="Style 250 2 4" xfId="15876" xr:uid="{00000000-0005-0000-0000-00000C9E0000}"/>
    <cellStyle name="Style 250 2 5" xfId="10977" xr:uid="{00000000-0005-0000-0000-00000D9E0000}"/>
    <cellStyle name="Style 250 2 6" xfId="6021" xr:uid="{00000000-0005-0000-0000-00000E9E0000}"/>
    <cellStyle name="Style 250 2 7" xfId="1066" xr:uid="{00000000-0005-0000-0000-00000F9E0000}"/>
    <cellStyle name="Style 250 2 8" xfId="50112" xr:uid="{00000000-0005-0000-0000-0000109E0000}"/>
    <cellStyle name="Style 250 2 9" xfId="55011" xr:uid="{00000000-0005-0000-0000-0000119E0000}"/>
    <cellStyle name="Style 250 3" xfId="37921" xr:uid="{00000000-0005-0000-0000-0000129E0000}"/>
    <cellStyle name="Style 250 4" xfId="35472" xr:uid="{00000000-0005-0000-0000-0000139E0000}"/>
    <cellStyle name="Style 250 5" xfId="33023" xr:uid="{00000000-0005-0000-0000-0000149E0000}"/>
    <cellStyle name="Style 250 6" xfId="30574" xr:uid="{00000000-0005-0000-0000-0000159E0000}"/>
    <cellStyle name="Style 250 7" xfId="28125" xr:uid="{00000000-0005-0000-0000-0000169E0000}"/>
    <cellStyle name="Style 250 8" xfId="23225" xr:uid="{00000000-0005-0000-0000-0000179E0000}"/>
    <cellStyle name="Style 250 9" xfId="18326" xr:uid="{00000000-0005-0000-0000-0000189E0000}"/>
    <cellStyle name="Style 251" xfId="43141" xr:uid="{00000000-0005-0000-0000-0000199E0000}"/>
    <cellStyle name="Style 251 10" xfId="13426" xr:uid="{00000000-0005-0000-0000-00001A9E0000}"/>
    <cellStyle name="Style 251 11" xfId="8471" xr:uid="{00000000-0005-0000-0000-00001B9E0000}"/>
    <cellStyle name="Style 251 12" xfId="3515" xr:uid="{00000000-0005-0000-0000-00001C9E0000}"/>
    <cellStyle name="Style 251 13" xfId="47663" xr:uid="{00000000-0005-0000-0000-00001D9E0000}"/>
    <cellStyle name="Style 251 14" xfId="52562" xr:uid="{00000000-0005-0000-0000-00001E9E0000}"/>
    <cellStyle name="Style 251 15" xfId="58774" xr:uid="{00000000-0005-0000-0000-00001F9E0000}"/>
    <cellStyle name="Style 251 2" xfId="40369" xr:uid="{00000000-0005-0000-0000-0000209E0000}"/>
    <cellStyle name="Style 251 2 2" xfId="25673" xr:uid="{00000000-0005-0000-0000-0000219E0000}"/>
    <cellStyle name="Style 251 2 3" xfId="20774" xr:uid="{00000000-0005-0000-0000-0000229E0000}"/>
    <cellStyle name="Style 251 2 4" xfId="15875" xr:uid="{00000000-0005-0000-0000-0000239E0000}"/>
    <cellStyle name="Style 251 2 5" xfId="10976" xr:uid="{00000000-0005-0000-0000-0000249E0000}"/>
    <cellStyle name="Style 251 2 6" xfId="6020" xr:uid="{00000000-0005-0000-0000-0000259E0000}"/>
    <cellStyle name="Style 251 2 7" xfId="1065" xr:uid="{00000000-0005-0000-0000-0000269E0000}"/>
    <cellStyle name="Style 251 2 8" xfId="50113" xr:uid="{00000000-0005-0000-0000-0000279E0000}"/>
    <cellStyle name="Style 251 2 9" xfId="55012" xr:uid="{00000000-0005-0000-0000-0000289E0000}"/>
    <cellStyle name="Style 251 3" xfId="37920" xr:uid="{00000000-0005-0000-0000-0000299E0000}"/>
    <cellStyle name="Style 251 4" xfId="35471" xr:uid="{00000000-0005-0000-0000-00002A9E0000}"/>
    <cellStyle name="Style 251 5" xfId="33022" xr:uid="{00000000-0005-0000-0000-00002B9E0000}"/>
    <cellStyle name="Style 251 6" xfId="30573" xr:uid="{00000000-0005-0000-0000-00002C9E0000}"/>
    <cellStyle name="Style 251 7" xfId="28124" xr:uid="{00000000-0005-0000-0000-00002D9E0000}"/>
    <cellStyle name="Style 251 8" xfId="23224" xr:uid="{00000000-0005-0000-0000-00002E9E0000}"/>
    <cellStyle name="Style 251 9" xfId="18325" xr:uid="{00000000-0005-0000-0000-00002F9E0000}"/>
    <cellStyle name="Style 252" xfId="43140" xr:uid="{00000000-0005-0000-0000-0000309E0000}"/>
    <cellStyle name="Style 252 10" xfId="13425" xr:uid="{00000000-0005-0000-0000-0000319E0000}"/>
    <cellStyle name="Style 252 11" xfId="8470" xr:uid="{00000000-0005-0000-0000-0000329E0000}"/>
    <cellStyle name="Style 252 12" xfId="3514" xr:uid="{00000000-0005-0000-0000-0000339E0000}"/>
    <cellStyle name="Style 252 13" xfId="47664" xr:uid="{00000000-0005-0000-0000-0000349E0000}"/>
    <cellStyle name="Style 252 14" xfId="52563" xr:uid="{00000000-0005-0000-0000-0000359E0000}"/>
    <cellStyle name="Style 252 15" xfId="58775" xr:uid="{00000000-0005-0000-0000-0000369E0000}"/>
    <cellStyle name="Style 252 2" xfId="40368" xr:uid="{00000000-0005-0000-0000-0000379E0000}"/>
    <cellStyle name="Style 252 2 2" xfId="25672" xr:uid="{00000000-0005-0000-0000-0000389E0000}"/>
    <cellStyle name="Style 252 2 3" xfId="20773" xr:uid="{00000000-0005-0000-0000-0000399E0000}"/>
    <cellStyle name="Style 252 2 4" xfId="15874" xr:uid="{00000000-0005-0000-0000-00003A9E0000}"/>
    <cellStyle name="Style 252 2 5" xfId="10975" xr:uid="{00000000-0005-0000-0000-00003B9E0000}"/>
    <cellStyle name="Style 252 2 6" xfId="6019" xr:uid="{00000000-0005-0000-0000-00003C9E0000}"/>
    <cellStyle name="Style 252 2 7" xfId="1064" xr:uid="{00000000-0005-0000-0000-00003D9E0000}"/>
    <cellStyle name="Style 252 2 8" xfId="50114" xr:uid="{00000000-0005-0000-0000-00003E9E0000}"/>
    <cellStyle name="Style 252 2 9" xfId="55013" xr:uid="{00000000-0005-0000-0000-00003F9E0000}"/>
    <cellStyle name="Style 252 3" xfId="37919" xr:uid="{00000000-0005-0000-0000-0000409E0000}"/>
    <cellStyle name="Style 252 4" xfId="35470" xr:uid="{00000000-0005-0000-0000-0000419E0000}"/>
    <cellStyle name="Style 252 5" xfId="33021" xr:uid="{00000000-0005-0000-0000-0000429E0000}"/>
    <cellStyle name="Style 252 6" xfId="30572" xr:uid="{00000000-0005-0000-0000-0000439E0000}"/>
    <cellStyle name="Style 252 7" xfId="28123" xr:uid="{00000000-0005-0000-0000-0000449E0000}"/>
    <cellStyle name="Style 252 8" xfId="23223" xr:uid="{00000000-0005-0000-0000-0000459E0000}"/>
    <cellStyle name="Style 252 9" xfId="18324" xr:uid="{00000000-0005-0000-0000-0000469E0000}"/>
    <cellStyle name="Style 253" xfId="43139" xr:uid="{00000000-0005-0000-0000-0000479E0000}"/>
    <cellStyle name="Style 253 10" xfId="13424" xr:uid="{00000000-0005-0000-0000-0000489E0000}"/>
    <cellStyle name="Style 253 11" xfId="8469" xr:uid="{00000000-0005-0000-0000-0000499E0000}"/>
    <cellStyle name="Style 253 12" xfId="3513" xr:uid="{00000000-0005-0000-0000-00004A9E0000}"/>
    <cellStyle name="Style 253 13" xfId="47665" xr:uid="{00000000-0005-0000-0000-00004B9E0000}"/>
    <cellStyle name="Style 253 14" xfId="52564" xr:uid="{00000000-0005-0000-0000-00004C9E0000}"/>
    <cellStyle name="Style 253 15" xfId="58776" xr:uid="{00000000-0005-0000-0000-00004D9E0000}"/>
    <cellStyle name="Style 253 2" xfId="40367" xr:uid="{00000000-0005-0000-0000-00004E9E0000}"/>
    <cellStyle name="Style 253 2 2" xfId="25671" xr:uid="{00000000-0005-0000-0000-00004F9E0000}"/>
    <cellStyle name="Style 253 2 3" xfId="20772" xr:uid="{00000000-0005-0000-0000-0000509E0000}"/>
    <cellStyle name="Style 253 2 4" xfId="15873" xr:uid="{00000000-0005-0000-0000-0000519E0000}"/>
    <cellStyle name="Style 253 2 5" xfId="10974" xr:uid="{00000000-0005-0000-0000-0000529E0000}"/>
    <cellStyle name="Style 253 2 6" xfId="6018" xr:uid="{00000000-0005-0000-0000-0000539E0000}"/>
    <cellStyle name="Style 253 2 7" xfId="1063" xr:uid="{00000000-0005-0000-0000-0000549E0000}"/>
    <cellStyle name="Style 253 2 8" xfId="50115" xr:uid="{00000000-0005-0000-0000-0000559E0000}"/>
    <cellStyle name="Style 253 2 9" xfId="55014" xr:uid="{00000000-0005-0000-0000-0000569E0000}"/>
    <cellStyle name="Style 253 3" xfId="37918" xr:uid="{00000000-0005-0000-0000-0000579E0000}"/>
    <cellStyle name="Style 253 4" xfId="35469" xr:uid="{00000000-0005-0000-0000-0000589E0000}"/>
    <cellStyle name="Style 253 5" xfId="33020" xr:uid="{00000000-0005-0000-0000-0000599E0000}"/>
    <cellStyle name="Style 253 6" xfId="30571" xr:uid="{00000000-0005-0000-0000-00005A9E0000}"/>
    <cellStyle name="Style 253 7" xfId="28122" xr:uid="{00000000-0005-0000-0000-00005B9E0000}"/>
    <cellStyle name="Style 253 8" xfId="23222" xr:uid="{00000000-0005-0000-0000-00005C9E0000}"/>
    <cellStyle name="Style 253 9" xfId="18323" xr:uid="{00000000-0005-0000-0000-00005D9E0000}"/>
    <cellStyle name="Style 254" xfId="43138" xr:uid="{00000000-0005-0000-0000-00005E9E0000}"/>
    <cellStyle name="Style 254 10" xfId="13423" xr:uid="{00000000-0005-0000-0000-00005F9E0000}"/>
    <cellStyle name="Style 254 11" xfId="8468" xr:uid="{00000000-0005-0000-0000-0000609E0000}"/>
    <cellStyle name="Style 254 12" xfId="3512" xr:uid="{00000000-0005-0000-0000-0000619E0000}"/>
    <cellStyle name="Style 254 13" xfId="47666" xr:uid="{00000000-0005-0000-0000-0000629E0000}"/>
    <cellStyle name="Style 254 14" xfId="52565" xr:uid="{00000000-0005-0000-0000-0000639E0000}"/>
    <cellStyle name="Style 254 15" xfId="58777" xr:uid="{00000000-0005-0000-0000-0000649E0000}"/>
    <cellStyle name="Style 254 2" xfId="40366" xr:uid="{00000000-0005-0000-0000-0000659E0000}"/>
    <cellStyle name="Style 254 2 2" xfId="25670" xr:uid="{00000000-0005-0000-0000-0000669E0000}"/>
    <cellStyle name="Style 254 2 3" xfId="20771" xr:uid="{00000000-0005-0000-0000-0000679E0000}"/>
    <cellStyle name="Style 254 2 4" xfId="15872" xr:uid="{00000000-0005-0000-0000-0000689E0000}"/>
    <cellStyle name="Style 254 2 5" xfId="10973" xr:uid="{00000000-0005-0000-0000-0000699E0000}"/>
    <cellStyle name="Style 254 2 6" xfId="6017" xr:uid="{00000000-0005-0000-0000-00006A9E0000}"/>
    <cellStyle name="Style 254 2 7" xfId="1062" xr:uid="{00000000-0005-0000-0000-00006B9E0000}"/>
    <cellStyle name="Style 254 2 8" xfId="50116" xr:uid="{00000000-0005-0000-0000-00006C9E0000}"/>
    <cellStyle name="Style 254 2 9" xfId="55015" xr:uid="{00000000-0005-0000-0000-00006D9E0000}"/>
    <cellStyle name="Style 254 3" xfId="37917" xr:uid="{00000000-0005-0000-0000-00006E9E0000}"/>
    <cellStyle name="Style 254 4" xfId="35468" xr:uid="{00000000-0005-0000-0000-00006F9E0000}"/>
    <cellStyle name="Style 254 5" xfId="33019" xr:uid="{00000000-0005-0000-0000-0000709E0000}"/>
    <cellStyle name="Style 254 6" xfId="30570" xr:uid="{00000000-0005-0000-0000-0000719E0000}"/>
    <cellStyle name="Style 254 7" xfId="28121" xr:uid="{00000000-0005-0000-0000-0000729E0000}"/>
    <cellStyle name="Style 254 8" xfId="23221" xr:uid="{00000000-0005-0000-0000-0000739E0000}"/>
    <cellStyle name="Style 254 9" xfId="18322" xr:uid="{00000000-0005-0000-0000-0000749E0000}"/>
    <cellStyle name="Style 255" xfId="43137" xr:uid="{00000000-0005-0000-0000-0000759E0000}"/>
    <cellStyle name="Style 255 10" xfId="13422" xr:uid="{00000000-0005-0000-0000-0000769E0000}"/>
    <cellStyle name="Style 255 11" xfId="8467" xr:uid="{00000000-0005-0000-0000-0000779E0000}"/>
    <cellStyle name="Style 255 12" xfId="3511" xr:uid="{00000000-0005-0000-0000-0000789E0000}"/>
    <cellStyle name="Style 255 13" xfId="47667" xr:uid="{00000000-0005-0000-0000-0000799E0000}"/>
    <cellStyle name="Style 255 14" xfId="52566" xr:uid="{00000000-0005-0000-0000-00007A9E0000}"/>
    <cellStyle name="Style 255 15" xfId="58778" xr:uid="{00000000-0005-0000-0000-00007B9E0000}"/>
    <cellStyle name="Style 255 2" xfId="40365" xr:uid="{00000000-0005-0000-0000-00007C9E0000}"/>
    <cellStyle name="Style 255 2 2" xfId="25669" xr:uid="{00000000-0005-0000-0000-00007D9E0000}"/>
    <cellStyle name="Style 255 2 3" xfId="20770" xr:uid="{00000000-0005-0000-0000-00007E9E0000}"/>
    <cellStyle name="Style 255 2 4" xfId="15871" xr:uid="{00000000-0005-0000-0000-00007F9E0000}"/>
    <cellStyle name="Style 255 2 5" xfId="10972" xr:uid="{00000000-0005-0000-0000-0000809E0000}"/>
    <cellStyle name="Style 255 2 6" xfId="6016" xr:uid="{00000000-0005-0000-0000-0000819E0000}"/>
    <cellStyle name="Style 255 2 7" xfId="1061" xr:uid="{00000000-0005-0000-0000-0000829E0000}"/>
    <cellStyle name="Style 255 2 8" xfId="50117" xr:uid="{00000000-0005-0000-0000-0000839E0000}"/>
    <cellStyle name="Style 255 2 9" xfId="55016" xr:uid="{00000000-0005-0000-0000-0000849E0000}"/>
    <cellStyle name="Style 255 3" xfId="37916" xr:uid="{00000000-0005-0000-0000-0000859E0000}"/>
    <cellStyle name="Style 255 4" xfId="35467" xr:uid="{00000000-0005-0000-0000-0000869E0000}"/>
    <cellStyle name="Style 255 5" xfId="33018" xr:uid="{00000000-0005-0000-0000-0000879E0000}"/>
    <cellStyle name="Style 255 6" xfId="30569" xr:uid="{00000000-0005-0000-0000-0000889E0000}"/>
    <cellStyle name="Style 255 7" xfId="28120" xr:uid="{00000000-0005-0000-0000-0000899E0000}"/>
    <cellStyle name="Style 255 8" xfId="23220" xr:uid="{00000000-0005-0000-0000-00008A9E0000}"/>
    <cellStyle name="Style 255 9" xfId="18321" xr:uid="{00000000-0005-0000-0000-00008B9E0000}"/>
    <cellStyle name="Style 256" xfId="43136" xr:uid="{00000000-0005-0000-0000-00008C9E0000}"/>
    <cellStyle name="Style 256 10" xfId="13421" xr:uid="{00000000-0005-0000-0000-00008D9E0000}"/>
    <cellStyle name="Style 256 11" xfId="8466" xr:uid="{00000000-0005-0000-0000-00008E9E0000}"/>
    <cellStyle name="Style 256 12" xfId="3510" xr:uid="{00000000-0005-0000-0000-00008F9E0000}"/>
    <cellStyle name="Style 256 13" xfId="47668" xr:uid="{00000000-0005-0000-0000-0000909E0000}"/>
    <cellStyle name="Style 256 14" xfId="52567" xr:uid="{00000000-0005-0000-0000-0000919E0000}"/>
    <cellStyle name="Style 256 15" xfId="58779" xr:uid="{00000000-0005-0000-0000-0000929E0000}"/>
    <cellStyle name="Style 256 2" xfId="40364" xr:uid="{00000000-0005-0000-0000-0000939E0000}"/>
    <cellStyle name="Style 256 2 2" xfId="25668" xr:uid="{00000000-0005-0000-0000-0000949E0000}"/>
    <cellStyle name="Style 256 2 3" xfId="20769" xr:uid="{00000000-0005-0000-0000-0000959E0000}"/>
    <cellStyle name="Style 256 2 4" xfId="15870" xr:uid="{00000000-0005-0000-0000-0000969E0000}"/>
    <cellStyle name="Style 256 2 5" xfId="10971" xr:uid="{00000000-0005-0000-0000-0000979E0000}"/>
    <cellStyle name="Style 256 2 6" xfId="6015" xr:uid="{00000000-0005-0000-0000-0000989E0000}"/>
    <cellStyle name="Style 256 2 7" xfId="1060" xr:uid="{00000000-0005-0000-0000-0000999E0000}"/>
    <cellStyle name="Style 256 2 8" xfId="50118" xr:uid="{00000000-0005-0000-0000-00009A9E0000}"/>
    <cellStyle name="Style 256 2 9" xfId="55017" xr:uid="{00000000-0005-0000-0000-00009B9E0000}"/>
    <cellStyle name="Style 256 3" xfId="37915" xr:uid="{00000000-0005-0000-0000-00009C9E0000}"/>
    <cellStyle name="Style 256 4" xfId="35466" xr:uid="{00000000-0005-0000-0000-00009D9E0000}"/>
    <cellStyle name="Style 256 5" xfId="33017" xr:uid="{00000000-0005-0000-0000-00009E9E0000}"/>
    <cellStyle name="Style 256 6" xfId="30568" xr:uid="{00000000-0005-0000-0000-00009F9E0000}"/>
    <cellStyle name="Style 256 7" xfId="28119" xr:uid="{00000000-0005-0000-0000-0000A09E0000}"/>
    <cellStyle name="Style 256 8" xfId="23219" xr:uid="{00000000-0005-0000-0000-0000A19E0000}"/>
    <cellStyle name="Style 256 9" xfId="18320" xr:uid="{00000000-0005-0000-0000-0000A29E0000}"/>
    <cellStyle name="Style 257" xfId="43135" xr:uid="{00000000-0005-0000-0000-0000A39E0000}"/>
    <cellStyle name="Style 257 10" xfId="13420" xr:uid="{00000000-0005-0000-0000-0000A49E0000}"/>
    <cellStyle name="Style 257 11" xfId="8465" xr:uid="{00000000-0005-0000-0000-0000A59E0000}"/>
    <cellStyle name="Style 257 12" xfId="3509" xr:uid="{00000000-0005-0000-0000-0000A69E0000}"/>
    <cellStyle name="Style 257 13" xfId="47669" xr:uid="{00000000-0005-0000-0000-0000A79E0000}"/>
    <cellStyle name="Style 257 14" xfId="52568" xr:uid="{00000000-0005-0000-0000-0000A89E0000}"/>
    <cellStyle name="Style 257 15" xfId="58780" xr:uid="{00000000-0005-0000-0000-0000A99E0000}"/>
    <cellStyle name="Style 257 2" xfId="40363" xr:uid="{00000000-0005-0000-0000-0000AA9E0000}"/>
    <cellStyle name="Style 257 2 2" xfId="25667" xr:uid="{00000000-0005-0000-0000-0000AB9E0000}"/>
    <cellStyle name="Style 257 2 3" xfId="20768" xr:uid="{00000000-0005-0000-0000-0000AC9E0000}"/>
    <cellStyle name="Style 257 2 4" xfId="15869" xr:uid="{00000000-0005-0000-0000-0000AD9E0000}"/>
    <cellStyle name="Style 257 2 5" xfId="10970" xr:uid="{00000000-0005-0000-0000-0000AE9E0000}"/>
    <cellStyle name="Style 257 2 6" xfId="6014" xr:uid="{00000000-0005-0000-0000-0000AF9E0000}"/>
    <cellStyle name="Style 257 2 7" xfId="1059" xr:uid="{00000000-0005-0000-0000-0000B09E0000}"/>
    <cellStyle name="Style 257 2 8" xfId="50119" xr:uid="{00000000-0005-0000-0000-0000B19E0000}"/>
    <cellStyle name="Style 257 2 9" xfId="55018" xr:uid="{00000000-0005-0000-0000-0000B29E0000}"/>
    <cellStyle name="Style 257 3" xfId="37914" xr:uid="{00000000-0005-0000-0000-0000B39E0000}"/>
    <cellStyle name="Style 257 4" xfId="35465" xr:uid="{00000000-0005-0000-0000-0000B49E0000}"/>
    <cellStyle name="Style 257 5" xfId="33016" xr:uid="{00000000-0005-0000-0000-0000B59E0000}"/>
    <cellStyle name="Style 257 6" xfId="30567" xr:uid="{00000000-0005-0000-0000-0000B69E0000}"/>
    <cellStyle name="Style 257 7" xfId="28118" xr:uid="{00000000-0005-0000-0000-0000B79E0000}"/>
    <cellStyle name="Style 257 8" xfId="23218" xr:uid="{00000000-0005-0000-0000-0000B89E0000}"/>
    <cellStyle name="Style 257 9" xfId="18319" xr:uid="{00000000-0005-0000-0000-0000B99E0000}"/>
    <cellStyle name="Style 258" xfId="43134" xr:uid="{00000000-0005-0000-0000-0000BA9E0000}"/>
    <cellStyle name="Style 258 10" xfId="13419" xr:uid="{00000000-0005-0000-0000-0000BB9E0000}"/>
    <cellStyle name="Style 258 11" xfId="8464" xr:uid="{00000000-0005-0000-0000-0000BC9E0000}"/>
    <cellStyle name="Style 258 12" xfId="3508" xr:uid="{00000000-0005-0000-0000-0000BD9E0000}"/>
    <cellStyle name="Style 258 13" xfId="47670" xr:uid="{00000000-0005-0000-0000-0000BE9E0000}"/>
    <cellStyle name="Style 258 14" xfId="52569" xr:uid="{00000000-0005-0000-0000-0000BF9E0000}"/>
    <cellStyle name="Style 258 15" xfId="58781" xr:uid="{00000000-0005-0000-0000-0000C09E0000}"/>
    <cellStyle name="Style 258 2" xfId="40362" xr:uid="{00000000-0005-0000-0000-0000C19E0000}"/>
    <cellStyle name="Style 258 2 2" xfId="25666" xr:uid="{00000000-0005-0000-0000-0000C29E0000}"/>
    <cellStyle name="Style 258 2 3" xfId="20767" xr:uid="{00000000-0005-0000-0000-0000C39E0000}"/>
    <cellStyle name="Style 258 2 4" xfId="15868" xr:uid="{00000000-0005-0000-0000-0000C49E0000}"/>
    <cellStyle name="Style 258 2 5" xfId="10969" xr:uid="{00000000-0005-0000-0000-0000C59E0000}"/>
    <cellStyle name="Style 258 2 6" xfId="6013" xr:uid="{00000000-0005-0000-0000-0000C69E0000}"/>
    <cellStyle name="Style 258 2 7" xfId="1058" xr:uid="{00000000-0005-0000-0000-0000C79E0000}"/>
    <cellStyle name="Style 258 2 8" xfId="50120" xr:uid="{00000000-0005-0000-0000-0000C89E0000}"/>
    <cellStyle name="Style 258 2 9" xfId="55019" xr:uid="{00000000-0005-0000-0000-0000C99E0000}"/>
    <cellStyle name="Style 258 3" xfId="37913" xr:uid="{00000000-0005-0000-0000-0000CA9E0000}"/>
    <cellStyle name="Style 258 4" xfId="35464" xr:uid="{00000000-0005-0000-0000-0000CB9E0000}"/>
    <cellStyle name="Style 258 5" xfId="33015" xr:uid="{00000000-0005-0000-0000-0000CC9E0000}"/>
    <cellStyle name="Style 258 6" xfId="30566" xr:uid="{00000000-0005-0000-0000-0000CD9E0000}"/>
    <cellStyle name="Style 258 7" xfId="28117" xr:uid="{00000000-0005-0000-0000-0000CE9E0000}"/>
    <cellStyle name="Style 258 8" xfId="23217" xr:uid="{00000000-0005-0000-0000-0000CF9E0000}"/>
    <cellStyle name="Style 258 9" xfId="18318" xr:uid="{00000000-0005-0000-0000-0000D09E0000}"/>
    <cellStyle name="Style 259" xfId="43133" xr:uid="{00000000-0005-0000-0000-0000D19E0000}"/>
    <cellStyle name="Style 259 10" xfId="13418" xr:uid="{00000000-0005-0000-0000-0000D29E0000}"/>
    <cellStyle name="Style 259 11" xfId="8463" xr:uid="{00000000-0005-0000-0000-0000D39E0000}"/>
    <cellStyle name="Style 259 12" xfId="3507" xr:uid="{00000000-0005-0000-0000-0000D49E0000}"/>
    <cellStyle name="Style 259 13" xfId="47671" xr:uid="{00000000-0005-0000-0000-0000D59E0000}"/>
    <cellStyle name="Style 259 14" xfId="52570" xr:uid="{00000000-0005-0000-0000-0000D69E0000}"/>
    <cellStyle name="Style 259 15" xfId="58782" xr:uid="{00000000-0005-0000-0000-0000D79E0000}"/>
    <cellStyle name="Style 259 2" xfId="40361" xr:uid="{00000000-0005-0000-0000-0000D89E0000}"/>
    <cellStyle name="Style 259 2 2" xfId="25665" xr:uid="{00000000-0005-0000-0000-0000D99E0000}"/>
    <cellStyle name="Style 259 2 3" xfId="20766" xr:uid="{00000000-0005-0000-0000-0000DA9E0000}"/>
    <cellStyle name="Style 259 2 4" xfId="15867" xr:uid="{00000000-0005-0000-0000-0000DB9E0000}"/>
    <cellStyle name="Style 259 2 5" xfId="10968" xr:uid="{00000000-0005-0000-0000-0000DC9E0000}"/>
    <cellStyle name="Style 259 2 6" xfId="6012" xr:uid="{00000000-0005-0000-0000-0000DD9E0000}"/>
    <cellStyle name="Style 259 2 7" xfId="1057" xr:uid="{00000000-0005-0000-0000-0000DE9E0000}"/>
    <cellStyle name="Style 259 2 8" xfId="50121" xr:uid="{00000000-0005-0000-0000-0000DF9E0000}"/>
    <cellStyle name="Style 259 2 9" xfId="55020" xr:uid="{00000000-0005-0000-0000-0000E09E0000}"/>
    <cellStyle name="Style 259 3" xfId="37912" xr:uid="{00000000-0005-0000-0000-0000E19E0000}"/>
    <cellStyle name="Style 259 4" xfId="35463" xr:uid="{00000000-0005-0000-0000-0000E29E0000}"/>
    <cellStyle name="Style 259 5" xfId="33014" xr:uid="{00000000-0005-0000-0000-0000E39E0000}"/>
    <cellStyle name="Style 259 6" xfId="30565" xr:uid="{00000000-0005-0000-0000-0000E49E0000}"/>
    <cellStyle name="Style 259 7" xfId="28116" xr:uid="{00000000-0005-0000-0000-0000E59E0000}"/>
    <cellStyle name="Style 259 8" xfId="23216" xr:uid="{00000000-0005-0000-0000-0000E69E0000}"/>
    <cellStyle name="Style 259 9" xfId="18317" xr:uid="{00000000-0005-0000-0000-0000E79E0000}"/>
    <cellStyle name="Style 26" xfId="43132" xr:uid="{00000000-0005-0000-0000-0000E89E0000}"/>
    <cellStyle name="Style 26 10" xfId="13417" xr:uid="{00000000-0005-0000-0000-0000E99E0000}"/>
    <cellStyle name="Style 26 11" xfId="8462" xr:uid="{00000000-0005-0000-0000-0000EA9E0000}"/>
    <cellStyle name="Style 26 12" xfId="3506" xr:uid="{00000000-0005-0000-0000-0000EB9E0000}"/>
    <cellStyle name="Style 26 13" xfId="47672" xr:uid="{00000000-0005-0000-0000-0000EC9E0000}"/>
    <cellStyle name="Style 26 14" xfId="52571" xr:uid="{00000000-0005-0000-0000-0000ED9E0000}"/>
    <cellStyle name="Style 26 15" xfId="58783" xr:uid="{00000000-0005-0000-0000-0000EE9E0000}"/>
    <cellStyle name="Style 26 2" xfId="40360" xr:uid="{00000000-0005-0000-0000-0000EF9E0000}"/>
    <cellStyle name="Style 26 2 2" xfId="25664" xr:uid="{00000000-0005-0000-0000-0000F09E0000}"/>
    <cellStyle name="Style 26 2 3" xfId="20765" xr:uid="{00000000-0005-0000-0000-0000F19E0000}"/>
    <cellStyle name="Style 26 2 4" xfId="15866" xr:uid="{00000000-0005-0000-0000-0000F29E0000}"/>
    <cellStyle name="Style 26 2 5" xfId="10967" xr:uid="{00000000-0005-0000-0000-0000F39E0000}"/>
    <cellStyle name="Style 26 2 6" xfId="6011" xr:uid="{00000000-0005-0000-0000-0000F49E0000}"/>
    <cellStyle name="Style 26 2 7" xfId="1056" xr:uid="{00000000-0005-0000-0000-0000F59E0000}"/>
    <cellStyle name="Style 26 2 8" xfId="50122" xr:uid="{00000000-0005-0000-0000-0000F69E0000}"/>
    <cellStyle name="Style 26 2 9" xfId="55021" xr:uid="{00000000-0005-0000-0000-0000F79E0000}"/>
    <cellStyle name="Style 26 3" xfId="37911" xr:uid="{00000000-0005-0000-0000-0000F89E0000}"/>
    <cellStyle name="Style 26 4" xfId="35462" xr:uid="{00000000-0005-0000-0000-0000F99E0000}"/>
    <cellStyle name="Style 26 5" xfId="33013" xr:uid="{00000000-0005-0000-0000-0000FA9E0000}"/>
    <cellStyle name="Style 26 6" xfId="30564" xr:uid="{00000000-0005-0000-0000-0000FB9E0000}"/>
    <cellStyle name="Style 26 7" xfId="28115" xr:uid="{00000000-0005-0000-0000-0000FC9E0000}"/>
    <cellStyle name="Style 26 8" xfId="23215" xr:uid="{00000000-0005-0000-0000-0000FD9E0000}"/>
    <cellStyle name="Style 26 9" xfId="18316" xr:uid="{00000000-0005-0000-0000-0000FE9E0000}"/>
    <cellStyle name="Style 260" xfId="43131" xr:uid="{00000000-0005-0000-0000-0000FF9E0000}"/>
    <cellStyle name="Style 260 10" xfId="13416" xr:uid="{00000000-0005-0000-0000-0000009F0000}"/>
    <cellStyle name="Style 260 11" xfId="8461" xr:uid="{00000000-0005-0000-0000-0000019F0000}"/>
    <cellStyle name="Style 260 12" xfId="3505" xr:uid="{00000000-0005-0000-0000-0000029F0000}"/>
    <cellStyle name="Style 260 13" xfId="47673" xr:uid="{00000000-0005-0000-0000-0000039F0000}"/>
    <cellStyle name="Style 260 14" xfId="52572" xr:uid="{00000000-0005-0000-0000-0000049F0000}"/>
    <cellStyle name="Style 260 15" xfId="58784" xr:uid="{00000000-0005-0000-0000-0000059F0000}"/>
    <cellStyle name="Style 260 2" xfId="40359" xr:uid="{00000000-0005-0000-0000-0000069F0000}"/>
    <cellStyle name="Style 260 2 2" xfId="25663" xr:uid="{00000000-0005-0000-0000-0000079F0000}"/>
    <cellStyle name="Style 260 2 3" xfId="20764" xr:uid="{00000000-0005-0000-0000-0000089F0000}"/>
    <cellStyle name="Style 260 2 4" xfId="15865" xr:uid="{00000000-0005-0000-0000-0000099F0000}"/>
    <cellStyle name="Style 260 2 5" xfId="10966" xr:uid="{00000000-0005-0000-0000-00000A9F0000}"/>
    <cellStyle name="Style 260 2 6" xfId="6010" xr:uid="{00000000-0005-0000-0000-00000B9F0000}"/>
    <cellStyle name="Style 260 2 7" xfId="1055" xr:uid="{00000000-0005-0000-0000-00000C9F0000}"/>
    <cellStyle name="Style 260 2 8" xfId="50123" xr:uid="{00000000-0005-0000-0000-00000D9F0000}"/>
    <cellStyle name="Style 260 2 9" xfId="55022" xr:uid="{00000000-0005-0000-0000-00000E9F0000}"/>
    <cellStyle name="Style 260 3" xfId="37910" xr:uid="{00000000-0005-0000-0000-00000F9F0000}"/>
    <cellStyle name="Style 260 4" xfId="35461" xr:uid="{00000000-0005-0000-0000-0000109F0000}"/>
    <cellStyle name="Style 260 5" xfId="33012" xr:uid="{00000000-0005-0000-0000-0000119F0000}"/>
    <cellStyle name="Style 260 6" xfId="30563" xr:uid="{00000000-0005-0000-0000-0000129F0000}"/>
    <cellStyle name="Style 260 7" xfId="28114" xr:uid="{00000000-0005-0000-0000-0000139F0000}"/>
    <cellStyle name="Style 260 8" xfId="23214" xr:uid="{00000000-0005-0000-0000-0000149F0000}"/>
    <cellStyle name="Style 260 9" xfId="18315" xr:uid="{00000000-0005-0000-0000-0000159F0000}"/>
    <cellStyle name="Style 261" xfId="43130" xr:uid="{00000000-0005-0000-0000-0000169F0000}"/>
    <cellStyle name="Style 261 10" xfId="13415" xr:uid="{00000000-0005-0000-0000-0000179F0000}"/>
    <cellStyle name="Style 261 11" xfId="8460" xr:uid="{00000000-0005-0000-0000-0000189F0000}"/>
    <cellStyle name="Style 261 12" xfId="3504" xr:uid="{00000000-0005-0000-0000-0000199F0000}"/>
    <cellStyle name="Style 261 13" xfId="47674" xr:uid="{00000000-0005-0000-0000-00001A9F0000}"/>
    <cellStyle name="Style 261 14" xfId="52573" xr:uid="{00000000-0005-0000-0000-00001B9F0000}"/>
    <cellStyle name="Style 261 15" xfId="58785" xr:uid="{00000000-0005-0000-0000-00001C9F0000}"/>
    <cellStyle name="Style 261 2" xfId="40358" xr:uid="{00000000-0005-0000-0000-00001D9F0000}"/>
    <cellStyle name="Style 261 2 2" xfId="25662" xr:uid="{00000000-0005-0000-0000-00001E9F0000}"/>
    <cellStyle name="Style 261 2 3" xfId="20763" xr:uid="{00000000-0005-0000-0000-00001F9F0000}"/>
    <cellStyle name="Style 261 2 4" xfId="15864" xr:uid="{00000000-0005-0000-0000-0000209F0000}"/>
    <cellStyle name="Style 261 2 5" xfId="10965" xr:uid="{00000000-0005-0000-0000-0000219F0000}"/>
    <cellStyle name="Style 261 2 6" xfId="6009" xr:uid="{00000000-0005-0000-0000-0000229F0000}"/>
    <cellStyle name="Style 261 2 7" xfId="1054" xr:uid="{00000000-0005-0000-0000-0000239F0000}"/>
    <cellStyle name="Style 261 2 8" xfId="50124" xr:uid="{00000000-0005-0000-0000-0000249F0000}"/>
    <cellStyle name="Style 261 2 9" xfId="55023" xr:uid="{00000000-0005-0000-0000-0000259F0000}"/>
    <cellStyle name="Style 261 3" xfId="37909" xr:uid="{00000000-0005-0000-0000-0000269F0000}"/>
    <cellStyle name="Style 261 4" xfId="35460" xr:uid="{00000000-0005-0000-0000-0000279F0000}"/>
    <cellStyle name="Style 261 5" xfId="33011" xr:uid="{00000000-0005-0000-0000-0000289F0000}"/>
    <cellStyle name="Style 261 6" xfId="30562" xr:uid="{00000000-0005-0000-0000-0000299F0000}"/>
    <cellStyle name="Style 261 7" xfId="28113" xr:uid="{00000000-0005-0000-0000-00002A9F0000}"/>
    <cellStyle name="Style 261 8" xfId="23213" xr:uid="{00000000-0005-0000-0000-00002B9F0000}"/>
    <cellStyle name="Style 261 9" xfId="18314" xr:uid="{00000000-0005-0000-0000-00002C9F0000}"/>
    <cellStyle name="Style 262" xfId="43129" xr:uid="{00000000-0005-0000-0000-00002D9F0000}"/>
    <cellStyle name="Style 262 10" xfId="13414" xr:uid="{00000000-0005-0000-0000-00002E9F0000}"/>
    <cellStyle name="Style 262 11" xfId="8459" xr:uid="{00000000-0005-0000-0000-00002F9F0000}"/>
    <cellStyle name="Style 262 12" xfId="3503" xr:uid="{00000000-0005-0000-0000-0000309F0000}"/>
    <cellStyle name="Style 262 13" xfId="47675" xr:uid="{00000000-0005-0000-0000-0000319F0000}"/>
    <cellStyle name="Style 262 14" xfId="52574" xr:uid="{00000000-0005-0000-0000-0000329F0000}"/>
    <cellStyle name="Style 262 15" xfId="58786" xr:uid="{00000000-0005-0000-0000-0000339F0000}"/>
    <cellStyle name="Style 262 2" xfId="40357" xr:uid="{00000000-0005-0000-0000-0000349F0000}"/>
    <cellStyle name="Style 262 2 2" xfId="25661" xr:uid="{00000000-0005-0000-0000-0000359F0000}"/>
    <cellStyle name="Style 262 2 3" xfId="20762" xr:uid="{00000000-0005-0000-0000-0000369F0000}"/>
    <cellStyle name="Style 262 2 4" xfId="15863" xr:uid="{00000000-0005-0000-0000-0000379F0000}"/>
    <cellStyle name="Style 262 2 5" xfId="10964" xr:uid="{00000000-0005-0000-0000-0000389F0000}"/>
    <cellStyle name="Style 262 2 6" xfId="6008" xr:uid="{00000000-0005-0000-0000-0000399F0000}"/>
    <cellStyle name="Style 262 2 7" xfId="1053" xr:uid="{00000000-0005-0000-0000-00003A9F0000}"/>
    <cellStyle name="Style 262 2 8" xfId="50125" xr:uid="{00000000-0005-0000-0000-00003B9F0000}"/>
    <cellStyle name="Style 262 2 9" xfId="55024" xr:uid="{00000000-0005-0000-0000-00003C9F0000}"/>
    <cellStyle name="Style 262 3" xfId="37908" xr:uid="{00000000-0005-0000-0000-00003D9F0000}"/>
    <cellStyle name="Style 262 4" xfId="35459" xr:uid="{00000000-0005-0000-0000-00003E9F0000}"/>
    <cellStyle name="Style 262 5" xfId="33010" xr:uid="{00000000-0005-0000-0000-00003F9F0000}"/>
    <cellStyle name="Style 262 6" xfId="30561" xr:uid="{00000000-0005-0000-0000-0000409F0000}"/>
    <cellStyle name="Style 262 7" xfId="28112" xr:uid="{00000000-0005-0000-0000-0000419F0000}"/>
    <cellStyle name="Style 262 8" xfId="23212" xr:uid="{00000000-0005-0000-0000-0000429F0000}"/>
    <cellStyle name="Style 262 9" xfId="18313" xr:uid="{00000000-0005-0000-0000-0000439F0000}"/>
    <cellStyle name="Style 263" xfId="43128" xr:uid="{00000000-0005-0000-0000-0000449F0000}"/>
    <cellStyle name="Style 263 10" xfId="13413" xr:uid="{00000000-0005-0000-0000-0000459F0000}"/>
    <cellStyle name="Style 263 11" xfId="8458" xr:uid="{00000000-0005-0000-0000-0000469F0000}"/>
    <cellStyle name="Style 263 12" xfId="3502" xr:uid="{00000000-0005-0000-0000-0000479F0000}"/>
    <cellStyle name="Style 263 13" xfId="47676" xr:uid="{00000000-0005-0000-0000-0000489F0000}"/>
    <cellStyle name="Style 263 14" xfId="52575" xr:uid="{00000000-0005-0000-0000-0000499F0000}"/>
    <cellStyle name="Style 263 15" xfId="58787" xr:uid="{00000000-0005-0000-0000-00004A9F0000}"/>
    <cellStyle name="Style 263 2" xfId="40356" xr:uid="{00000000-0005-0000-0000-00004B9F0000}"/>
    <cellStyle name="Style 263 2 2" xfId="25660" xr:uid="{00000000-0005-0000-0000-00004C9F0000}"/>
    <cellStyle name="Style 263 2 3" xfId="20761" xr:uid="{00000000-0005-0000-0000-00004D9F0000}"/>
    <cellStyle name="Style 263 2 4" xfId="15862" xr:uid="{00000000-0005-0000-0000-00004E9F0000}"/>
    <cellStyle name="Style 263 2 5" xfId="10963" xr:uid="{00000000-0005-0000-0000-00004F9F0000}"/>
    <cellStyle name="Style 263 2 6" xfId="6007" xr:uid="{00000000-0005-0000-0000-0000509F0000}"/>
    <cellStyle name="Style 263 2 7" xfId="1052" xr:uid="{00000000-0005-0000-0000-0000519F0000}"/>
    <cellStyle name="Style 263 2 8" xfId="50126" xr:uid="{00000000-0005-0000-0000-0000529F0000}"/>
    <cellStyle name="Style 263 2 9" xfId="55025" xr:uid="{00000000-0005-0000-0000-0000539F0000}"/>
    <cellStyle name="Style 263 3" xfId="37907" xr:uid="{00000000-0005-0000-0000-0000549F0000}"/>
    <cellStyle name="Style 263 4" xfId="35458" xr:uid="{00000000-0005-0000-0000-0000559F0000}"/>
    <cellStyle name="Style 263 5" xfId="33009" xr:uid="{00000000-0005-0000-0000-0000569F0000}"/>
    <cellStyle name="Style 263 6" xfId="30560" xr:uid="{00000000-0005-0000-0000-0000579F0000}"/>
    <cellStyle name="Style 263 7" xfId="28111" xr:uid="{00000000-0005-0000-0000-0000589F0000}"/>
    <cellStyle name="Style 263 8" xfId="23211" xr:uid="{00000000-0005-0000-0000-0000599F0000}"/>
    <cellStyle name="Style 263 9" xfId="18312" xr:uid="{00000000-0005-0000-0000-00005A9F0000}"/>
    <cellStyle name="Style 264" xfId="43127" xr:uid="{00000000-0005-0000-0000-00005B9F0000}"/>
    <cellStyle name="Style 264 10" xfId="13412" xr:uid="{00000000-0005-0000-0000-00005C9F0000}"/>
    <cellStyle name="Style 264 11" xfId="8457" xr:uid="{00000000-0005-0000-0000-00005D9F0000}"/>
    <cellStyle name="Style 264 12" xfId="3501" xr:uid="{00000000-0005-0000-0000-00005E9F0000}"/>
    <cellStyle name="Style 264 13" xfId="47677" xr:uid="{00000000-0005-0000-0000-00005F9F0000}"/>
    <cellStyle name="Style 264 14" xfId="52576" xr:uid="{00000000-0005-0000-0000-0000609F0000}"/>
    <cellStyle name="Style 264 15" xfId="58788" xr:uid="{00000000-0005-0000-0000-0000619F0000}"/>
    <cellStyle name="Style 264 2" xfId="40355" xr:uid="{00000000-0005-0000-0000-0000629F0000}"/>
    <cellStyle name="Style 264 2 2" xfId="25659" xr:uid="{00000000-0005-0000-0000-0000639F0000}"/>
    <cellStyle name="Style 264 2 3" xfId="20760" xr:uid="{00000000-0005-0000-0000-0000649F0000}"/>
    <cellStyle name="Style 264 2 4" xfId="15861" xr:uid="{00000000-0005-0000-0000-0000659F0000}"/>
    <cellStyle name="Style 264 2 5" xfId="10962" xr:uid="{00000000-0005-0000-0000-0000669F0000}"/>
    <cellStyle name="Style 264 2 6" xfId="6006" xr:uid="{00000000-0005-0000-0000-0000679F0000}"/>
    <cellStyle name="Style 264 2 7" xfId="1051" xr:uid="{00000000-0005-0000-0000-0000689F0000}"/>
    <cellStyle name="Style 264 2 8" xfId="50127" xr:uid="{00000000-0005-0000-0000-0000699F0000}"/>
    <cellStyle name="Style 264 2 9" xfId="55026" xr:uid="{00000000-0005-0000-0000-00006A9F0000}"/>
    <cellStyle name="Style 264 3" xfId="37906" xr:uid="{00000000-0005-0000-0000-00006B9F0000}"/>
    <cellStyle name="Style 264 4" xfId="35457" xr:uid="{00000000-0005-0000-0000-00006C9F0000}"/>
    <cellStyle name="Style 264 5" xfId="33008" xr:uid="{00000000-0005-0000-0000-00006D9F0000}"/>
    <cellStyle name="Style 264 6" xfId="30559" xr:uid="{00000000-0005-0000-0000-00006E9F0000}"/>
    <cellStyle name="Style 264 7" xfId="28110" xr:uid="{00000000-0005-0000-0000-00006F9F0000}"/>
    <cellStyle name="Style 264 8" xfId="23210" xr:uid="{00000000-0005-0000-0000-0000709F0000}"/>
    <cellStyle name="Style 264 9" xfId="18311" xr:uid="{00000000-0005-0000-0000-0000719F0000}"/>
    <cellStyle name="Style 265" xfId="43126" xr:uid="{00000000-0005-0000-0000-0000729F0000}"/>
    <cellStyle name="Style 265 10" xfId="13411" xr:uid="{00000000-0005-0000-0000-0000739F0000}"/>
    <cellStyle name="Style 265 11" xfId="8456" xr:uid="{00000000-0005-0000-0000-0000749F0000}"/>
    <cellStyle name="Style 265 12" xfId="3500" xr:uid="{00000000-0005-0000-0000-0000759F0000}"/>
    <cellStyle name="Style 265 13" xfId="47678" xr:uid="{00000000-0005-0000-0000-0000769F0000}"/>
    <cellStyle name="Style 265 14" xfId="52577" xr:uid="{00000000-0005-0000-0000-0000779F0000}"/>
    <cellStyle name="Style 265 15" xfId="58789" xr:uid="{00000000-0005-0000-0000-0000789F0000}"/>
    <cellStyle name="Style 265 2" xfId="40354" xr:uid="{00000000-0005-0000-0000-0000799F0000}"/>
    <cellStyle name="Style 265 2 2" xfId="25658" xr:uid="{00000000-0005-0000-0000-00007A9F0000}"/>
    <cellStyle name="Style 265 2 3" xfId="20759" xr:uid="{00000000-0005-0000-0000-00007B9F0000}"/>
    <cellStyle name="Style 265 2 4" xfId="15860" xr:uid="{00000000-0005-0000-0000-00007C9F0000}"/>
    <cellStyle name="Style 265 2 5" xfId="10961" xr:uid="{00000000-0005-0000-0000-00007D9F0000}"/>
    <cellStyle name="Style 265 2 6" xfId="6005" xr:uid="{00000000-0005-0000-0000-00007E9F0000}"/>
    <cellStyle name="Style 265 2 7" xfId="1050" xr:uid="{00000000-0005-0000-0000-00007F9F0000}"/>
    <cellStyle name="Style 265 2 8" xfId="50128" xr:uid="{00000000-0005-0000-0000-0000809F0000}"/>
    <cellStyle name="Style 265 2 9" xfId="55027" xr:uid="{00000000-0005-0000-0000-0000819F0000}"/>
    <cellStyle name="Style 265 3" xfId="37905" xr:uid="{00000000-0005-0000-0000-0000829F0000}"/>
    <cellStyle name="Style 265 4" xfId="35456" xr:uid="{00000000-0005-0000-0000-0000839F0000}"/>
    <cellStyle name="Style 265 5" xfId="33007" xr:uid="{00000000-0005-0000-0000-0000849F0000}"/>
    <cellStyle name="Style 265 6" xfId="30558" xr:uid="{00000000-0005-0000-0000-0000859F0000}"/>
    <cellStyle name="Style 265 7" xfId="28109" xr:uid="{00000000-0005-0000-0000-0000869F0000}"/>
    <cellStyle name="Style 265 8" xfId="23209" xr:uid="{00000000-0005-0000-0000-0000879F0000}"/>
    <cellStyle name="Style 265 9" xfId="18310" xr:uid="{00000000-0005-0000-0000-0000889F0000}"/>
    <cellStyle name="Style 266" xfId="43125" xr:uid="{00000000-0005-0000-0000-0000899F0000}"/>
    <cellStyle name="Style 266 10" xfId="13410" xr:uid="{00000000-0005-0000-0000-00008A9F0000}"/>
    <cellStyle name="Style 266 11" xfId="8455" xr:uid="{00000000-0005-0000-0000-00008B9F0000}"/>
    <cellStyle name="Style 266 12" xfId="3499" xr:uid="{00000000-0005-0000-0000-00008C9F0000}"/>
    <cellStyle name="Style 266 13" xfId="47679" xr:uid="{00000000-0005-0000-0000-00008D9F0000}"/>
    <cellStyle name="Style 266 14" xfId="52578" xr:uid="{00000000-0005-0000-0000-00008E9F0000}"/>
    <cellStyle name="Style 266 15" xfId="58790" xr:uid="{00000000-0005-0000-0000-00008F9F0000}"/>
    <cellStyle name="Style 266 2" xfId="40353" xr:uid="{00000000-0005-0000-0000-0000909F0000}"/>
    <cellStyle name="Style 266 2 2" xfId="25657" xr:uid="{00000000-0005-0000-0000-0000919F0000}"/>
    <cellStyle name="Style 266 2 3" xfId="20758" xr:uid="{00000000-0005-0000-0000-0000929F0000}"/>
    <cellStyle name="Style 266 2 4" xfId="15859" xr:uid="{00000000-0005-0000-0000-0000939F0000}"/>
    <cellStyle name="Style 266 2 5" xfId="10960" xr:uid="{00000000-0005-0000-0000-0000949F0000}"/>
    <cellStyle name="Style 266 2 6" xfId="6004" xr:uid="{00000000-0005-0000-0000-0000959F0000}"/>
    <cellStyle name="Style 266 2 7" xfId="1049" xr:uid="{00000000-0005-0000-0000-0000969F0000}"/>
    <cellStyle name="Style 266 2 8" xfId="50129" xr:uid="{00000000-0005-0000-0000-0000979F0000}"/>
    <cellStyle name="Style 266 2 9" xfId="55028" xr:uid="{00000000-0005-0000-0000-0000989F0000}"/>
    <cellStyle name="Style 266 3" xfId="37904" xr:uid="{00000000-0005-0000-0000-0000999F0000}"/>
    <cellStyle name="Style 266 4" xfId="35455" xr:uid="{00000000-0005-0000-0000-00009A9F0000}"/>
    <cellStyle name="Style 266 5" xfId="33006" xr:uid="{00000000-0005-0000-0000-00009B9F0000}"/>
    <cellStyle name="Style 266 6" xfId="30557" xr:uid="{00000000-0005-0000-0000-00009C9F0000}"/>
    <cellStyle name="Style 266 7" xfId="28108" xr:uid="{00000000-0005-0000-0000-00009D9F0000}"/>
    <cellStyle name="Style 266 8" xfId="23208" xr:uid="{00000000-0005-0000-0000-00009E9F0000}"/>
    <cellStyle name="Style 266 9" xfId="18309" xr:uid="{00000000-0005-0000-0000-00009F9F0000}"/>
    <cellStyle name="Style 267" xfId="43124" xr:uid="{00000000-0005-0000-0000-0000A09F0000}"/>
    <cellStyle name="Style 267 10" xfId="13409" xr:uid="{00000000-0005-0000-0000-0000A19F0000}"/>
    <cellStyle name="Style 267 11" xfId="8454" xr:uid="{00000000-0005-0000-0000-0000A29F0000}"/>
    <cellStyle name="Style 267 12" xfId="3498" xr:uid="{00000000-0005-0000-0000-0000A39F0000}"/>
    <cellStyle name="Style 267 13" xfId="47680" xr:uid="{00000000-0005-0000-0000-0000A49F0000}"/>
    <cellStyle name="Style 267 14" xfId="52579" xr:uid="{00000000-0005-0000-0000-0000A59F0000}"/>
    <cellStyle name="Style 267 15" xfId="58791" xr:uid="{00000000-0005-0000-0000-0000A69F0000}"/>
    <cellStyle name="Style 267 2" xfId="40352" xr:uid="{00000000-0005-0000-0000-0000A79F0000}"/>
    <cellStyle name="Style 267 2 2" xfId="25656" xr:uid="{00000000-0005-0000-0000-0000A89F0000}"/>
    <cellStyle name="Style 267 2 3" xfId="20757" xr:uid="{00000000-0005-0000-0000-0000A99F0000}"/>
    <cellStyle name="Style 267 2 4" xfId="15858" xr:uid="{00000000-0005-0000-0000-0000AA9F0000}"/>
    <cellStyle name="Style 267 2 5" xfId="10959" xr:uid="{00000000-0005-0000-0000-0000AB9F0000}"/>
    <cellStyle name="Style 267 2 6" xfId="6003" xr:uid="{00000000-0005-0000-0000-0000AC9F0000}"/>
    <cellStyle name="Style 267 2 7" xfId="1048" xr:uid="{00000000-0005-0000-0000-0000AD9F0000}"/>
    <cellStyle name="Style 267 2 8" xfId="50130" xr:uid="{00000000-0005-0000-0000-0000AE9F0000}"/>
    <cellStyle name="Style 267 2 9" xfId="55029" xr:uid="{00000000-0005-0000-0000-0000AF9F0000}"/>
    <cellStyle name="Style 267 3" xfId="37903" xr:uid="{00000000-0005-0000-0000-0000B09F0000}"/>
    <cellStyle name="Style 267 4" xfId="35454" xr:uid="{00000000-0005-0000-0000-0000B19F0000}"/>
    <cellStyle name="Style 267 5" xfId="33005" xr:uid="{00000000-0005-0000-0000-0000B29F0000}"/>
    <cellStyle name="Style 267 6" xfId="30556" xr:uid="{00000000-0005-0000-0000-0000B39F0000}"/>
    <cellStyle name="Style 267 7" xfId="28107" xr:uid="{00000000-0005-0000-0000-0000B49F0000}"/>
    <cellStyle name="Style 267 8" xfId="23207" xr:uid="{00000000-0005-0000-0000-0000B59F0000}"/>
    <cellStyle name="Style 267 9" xfId="18308" xr:uid="{00000000-0005-0000-0000-0000B69F0000}"/>
    <cellStyle name="Style 268" xfId="43123" xr:uid="{00000000-0005-0000-0000-0000B79F0000}"/>
    <cellStyle name="Style 268 10" xfId="13408" xr:uid="{00000000-0005-0000-0000-0000B89F0000}"/>
    <cellStyle name="Style 268 11" xfId="8453" xr:uid="{00000000-0005-0000-0000-0000B99F0000}"/>
    <cellStyle name="Style 268 12" xfId="3497" xr:uid="{00000000-0005-0000-0000-0000BA9F0000}"/>
    <cellStyle name="Style 268 13" xfId="47681" xr:uid="{00000000-0005-0000-0000-0000BB9F0000}"/>
    <cellStyle name="Style 268 14" xfId="52580" xr:uid="{00000000-0005-0000-0000-0000BC9F0000}"/>
    <cellStyle name="Style 268 15" xfId="58792" xr:uid="{00000000-0005-0000-0000-0000BD9F0000}"/>
    <cellStyle name="Style 268 2" xfId="40351" xr:uid="{00000000-0005-0000-0000-0000BE9F0000}"/>
    <cellStyle name="Style 268 2 2" xfId="25655" xr:uid="{00000000-0005-0000-0000-0000BF9F0000}"/>
    <cellStyle name="Style 268 2 3" xfId="20756" xr:uid="{00000000-0005-0000-0000-0000C09F0000}"/>
    <cellStyle name="Style 268 2 4" xfId="15857" xr:uid="{00000000-0005-0000-0000-0000C19F0000}"/>
    <cellStyle name="Style 268 2 5" xfId="10958" xr:uid="{00000000-0005-0000-0000-0000C29F0000}"/>
    <cellStyle name="Style 268 2 6" xfId="6002" xr:uid="{00000000-0005-0000-0000-0000C39F0000}"/>
    <cellStyle name="Style 268 2 7" xfId="1047" xr:uid="{00000000-0005-0000-0000-0000C49F0000}"/>
    <cellStyle name="Style 268 2 8" xfId="50131" xr:uid="{00000000-0005-0000-0000-0000C59F0000}"/>
    <cellStyle name="Style 268 2 9" xfId="55030" xr:uid="{00000000-0005-0000-0000-0000C69F0000}"/>
    <cellStyle name="Style 268 3" xfId="37902" xr:uid="{00000000-0005-0000-0000-0000C79F0000}"/>
    <cellStyle name="Style 268 4" xfId="35453" xr:uid="{00000000-0005-0000-0000-0000C89F0000}"/>
    <cellStyle name="Style 268 5" xfId="33004" xr:uid="{00000000-0005-0000-0000-0000C99F0000}"/>
    <cellStyle name="Style 268 6" xfId="30555" xr:uid="{00000000-0005-0000-0000-0000CA9F0000}"/>
    <cellStyle name="Style 268 7" xfId="28106" xr:uid="{00000000-0005-0000-0000-0000CB9F0000}"/>
    <cellStyle name="Style 268 8" xfId="23206" xr:uid="{00000000-0005-0000-0000-0000CC9F0000}"/>
    <cellStyle name="Style 268 9" xfId="18307" xr:uid="{00000000-0005-0000-0000-0000CD9F0000}"/>
    <cellStyle name="Style 269" xfId="43122" xr:uid="{00000000-0005-0000-0000-0000CE9F0000}"/>
    <cellStyle name="Style 269 10" xfId="13407" xr:uid="{00000000-0005-0000-0000-0000CF9F0000}"/>
    <cellStyle name="Style 269 11" xfId="8452" xr:uid="{00000000-0005-0000-0000-0000D09F0000}"/>
    <cellStyle name="Style 269 12" xfId="3496" xr:uid="{00000000-0005-0000-0000-0000D19F0000}"/>
    <cellStyle name="Style 269 13" xfId="47682" xr:uid="{00000000-0005-0000-0000-0000D29F0000}"/>
    <cellStyle name="Style 269 14" xfId="52581" xr:uid="{00000000-0005-0000-0000-0000D39F0000}"/>
    <cellStyle name="Style 269 15" xfId="58793" xr:uid="{00000000-0005-0000-0000-0000D49F0000}"/>
    <cellStyle name="Style 269 2" xfId="40350" xr:uid="{00000000-0005-0000-0000-0000D59F0000}"/>
    <cellStyle name="Style 269 2 2" xfId="25654" xr:uid="{00000000-0005-0000-0000-0000D69F0000}"/>
    <cellStyle name="Style 269 2 3" xfId="20755" xr:uid="{00000000-0005-0000-0000-0000D79F0000}"/>
    <cellStyle name="Style 269 2 4" xfId="15856" xr:uid="{00000000-0005-0000-0000-0000D89F0000}"/>
    <cellStyle name="Style 269 2 5" xfId="10957" xr:uid="{00000000-0005-0000-0000-0000D99F0000}"/>
    <cellStyle name="Style 269 2 6" xfId="6001" xr:uid="{00000000-0005-0000-0000-0000DA9F0000}"/>
    <cellStyle name="Style 269 2 7" xfId="1046" xr:uid="{00000000-0005-0000-0000-0000DB9F0000}"/>
    <cellStyle name="Style 269 2 8" xfId="50132" xr:uid="{00000000-0005-0000-0000-0000DC9F0000}"/>
    <cellStyle name="Style 269 2 9" xfId="55031" xr:uid="{00000000-0005-0000-0000-0000DD9F0000}"/>
    <cellStyle name="Style 269 3" xfId="37901" xr:uid="{00000000-0005-0000-0000-0000DE9F0000}"/>
    <cellStyle name="Style 269 4" xfId="35452" xr:uid="{00000000-0005-0000-0000-0000DF9F0000}"/>
    <cellStyle name="Style 269 5" xfId="33003" xr:uid="{00000000-0005-0000-0000-0000E09F0000}"/>
    <cellStyle name="Style 269 6" xfId="30554" xr:uid="{00000000-0005-0000-0000-0000E19F0000}"/>
    <cellStyle name="Style 269 7" xfId="28105" xr:uid="{00000000-0005-0000-0000-0000E29F0000}"/>
    <cellStyle name="Style 269 8" xfId="23205" xr:uid="{00000000-0005-0000-0000-0000E39F0000}"/>
    <cellStyle name="Style 269 9" xfId="18306" xr:uid="{00000000-0005-0000-0000-0000E49F0000}"/>
    <cellStyle name="Style 27" xfId="43121" xr:uid="{00000000-0005-0000-0000-0000E59F0000}"/>
    <cellStyle name="Style 27 10" xfId="13406" xr:uid="{00000000-0005-0000-0000-0000E69F0000}"/>
    <cellStyle name="Style 27 11" xfId="8451" xr:uid="{00000000-0005-0000-0000-0000E79F0000}"/>
    <cellStyle name="Style 27 12" xfId="3495" xr:uid="{00000000-0005-0000-0000-0000E89F0000}"/>
    <cellStyle name="Style 27 13" xfId="47683" xr:uid="{00000000-0005-0000-0000-0000E99F0000}"/>
    <cellStyle name="Style 27 14" xfId="52582" xr:uid="{00000000-0005-0000-0000-0000EA9F0000}"/>
    <cellStyle name="Style 27 15" xfId="58794" xr:uid="{00000000-0005-0000-0000-0000EB9F0000}"/>
    <cellStyle name="Style 27 2" xfId="40349" xr:uid="{00000000-0005-0000-0000-0000EC9F0000}"/>
    <cellStyle name="Style 27 2 2" xfId="25653" xr:uid="{00000000-0005-0000-0000-0000ED9F0000}"/>
    <cellStyle name="Style 27 2 3" xfId="20754" xr:uid="{00000000-0005-0000-0000-0000EE9F0000}"/>
    <cellStyle name="Style 27 2 4" xfId="15855" xr:uid="{00000000-0005-0000-0000-0000EF9F0000}"/>
    <cellStyle name="Style 27 2 5" xfId="10956" xr:uid="{00000000-0005-0000-0000-0000F09F0000}"/>
    <cellStyle name="Style 27 2 6" xfId="6000" xr:uid="{00000000-0005-0000-0000-0000F19F0000}"/>
    <cellStyle name="Style 27 2 7" xfId="1045" xr:uid="{00000000-0005-0000-0000-0000F29F0000}"/>
    <cellStyle name="Style 27 2 8" xfId="50133" xr:uid="{00000000-0005-0000-0000-0000F39F0000}"/>
    <cellStyle name="Style 27 2 9" xfId="55032" xr:uid="{00000000-0005-0000-0000-0000F49F0000}"/>
    <cellStyle name="Style 27 3" xfId="37900" xr:uid="{00000000-0005-0000-0000-0000F59F0000}"/>
    <cellStyle name="Style 27 4" xfId="35451" xr:uid="{00000000-0005-0000-0000-0000F69F0000}"/>
    <cellStyle name="Style 27 5" xfId="33002" xr:uid="{00000000-0005-0000-0000-0000F79F0000}"/>
    <cellStyle name="Style 27 6" xfId="30553" xr:uid="{00000000-0005-0000-0000-0000F89F0000}"/>
    <cellStyle name="Style 27 7" xfId="28104" xr:uid="{00000000-0005-0000-0000-0000F99F0000}"/>
    <cellStyle name="Style 27 8" xfId="23204" xr:uid="{00000000-0005-0000-0000-0000FA9F0000}"/>
    <cellStyle name="Style 27 9" xfId="18305" xr:uid="{00000000-0005-0000-0000-0000FB9F0000}"/>
    <cellStyle name="Style 270" xfId="43120" xr:uid="{00000000-0005-0000-0000-0000FC9F0000}"/>
    <cellStyle name="Style 270 10" xfId="13405" xr:uid="{00000000-0005-0000-0000-0000FD9F0000}"/>
    <cellStyle name="Style 270 11" xfId="8450" xr:uid="{00000000-0005-0000-0000-0000FE9F0000}"/>
    <cellStyle name="Style 270 12" xfId="3494" xr:uid="{00000000-0005-0000-0000-0000FF9F0000}"/>
    <cellStyle name="Style 270 13" xfId="47684" xr:uid="{00000000-0005-0000-0000-000000A00000}"/>
    <cellStyle name="Style 270 14" xfId="52583" xr:uid="{00000000-0005-0000-0000-000001A00000}"/>
    <cellStyle name="Style 270 15" xfId="58795" xr:uid="{00000000-0005-0000-0000-000002A00000}"/>
    <cellStyle name="Style 270 2" xfId="40348" xr:uid="{00000000-0005-0000-0000-000003A00000}"/>
    <cellStyle name="Style 270 2 2" xfId="25652" xr:uid="{00000000-0005-0000-0000-000004A00000}"/>
    <cellStyle name="Style 270 2 3" xfId="20753" xr:uid="{00000000-0005-0000-0000-000005A00000}"/>
    <cellStyle name="Style 270 2 4" xfId="15854" xr:uid="{00000000-0005-0000-0000-000006A00000}"/>
    <cellStyle name="Style 270 2 5" xfId="10955" xr:uid="{00000000-0005-0000-0000-000007A00000}"/>
    <cellStyle name="Style 270 2 6" xfId="5999" xr:uid="{00000000-0005-0000-0000-000008A00000}"/>
    <cellStyle name="Style 270 2 7" xfId="1044" xr:uid="{00000000-0005-0000-0000-000009A00000}"/>
    <cellStyle name="Style 270 2 8" xfId="50134" xr:uid="{00000000-0005-0000-0000-00000AA00000}"/>
    <cellStyle name="Style 270 2 9" xfId="55033" xr:uid="{00000000-0005-0000-0000-00000BA00000}"/>
    <cellStyle name="Style 270 3" xfId="37899" xr:uid="{00000000-0005-0000-0000-00000CA00000}"/>
    <cellStyle name="Style 270 4" xfId="35450" xr:uid="{00000000-0005-0000-0000-00000DA00000}"/>
    <cellStyle name="Style 270 5" xfId="33001" xr:uid="{00000000-0005-0000-0000-00000EA00000}"/>
    <cellStyle name="Style 270 6" xfId="30552" xr:uid="{00000000-0005-0000-0000-00000FA00000}"/>
    <cellStyle name="Style 270 7" xfId="28103" xr:uid="{00000000-0005-0000-0000-000010A00000}"/>
    <cellStyle name="Style 270 8" xfId="23203" xr:uid="{00000000-0005-0000-0000-000011A00000}"/>
    <cellStyle name="Style 270 9" xfId="18304" xr:uid="{00000000-0005-0000-0000-000012A00000}"/>
    <cellStyle name="Style 271" xfId="43119" xr:uid="{00000000-0005-0000-0000-000013A00000}"/>
    <cellStyle name="Style 271 10" xfId="13404" xr:uid="{00000000-0005-0000-0000-000014A00000}"/>
    <cellStyle name="Style 271 11" xfId="8449" xr:uid="{00000000-0005-0000-0000-000015A00000}"/>
    <cellStyle name="Style 271 12" xfId="3493" xr:uid="{00000000-0005-0000-0000-000016A00000}"/>
    <cellStyle name="Style 271 13" xfId="47685" xr:uid="{00000000-0005-0000-0000-000017A00000}"/>
    <cellStyle name="Style 271 14" xfId="52584" xr:uid="{00000000-0005-0000-0000-000018A00000}"/>
    <cellStyle name="Style 271 15" xfId="58796" xr:uid="{00000000-0005-0000-0000-000019A00000}"/>
    <cellStyle name="Style 271 2" xfId="40347" xr:uid="{00000000-0005-0000-0000-00001AA00000}"/>
    <cellStyle name="Style 271 2 2" xfId="25651" xr:uid="{00000000-0005-0000-0000-00001BA00000}"/>
    <cellStyle name="Style 271 2 3" xfId="20752" xr:uid="{00000000-0005-0000-0000-00001CA00000}"/>
    <cellStyle name="Style 271 2 4" xfId="15853" xr:uid="{00000000-0005-0000-0000-00001DA00000}"/>
    <cellStyle name="Style 271 2 5" xfId="10954" xr:uid="{00000000-0005-0000-0000-00001EA00000}"/>
    <cellStyle name="Style 271 2 6" xfId="5998" xr:uid="{00000000-0005-0000-0000-00001FA00000}"/>
    <cellStyle name="Style 271 2 7" xfId="1043" xr:uid="{00000000-0005-0000-0000-000020A00000}"/>
    <cellStyle name="Style 271 2 8" xfId="50135" xr:uid="{00000000-0005-0000-0000-000021A00000}"/>
    <cellStyle name="Style 271 2 9" xfId="55034" xr:uid="{00000000-0005-0000-0000-000022A00000}"/>
    <cellStyle name="Style 271 3" xfId="37898" xr:uid="{00000000-0005-0000-0000-000023A00000}"/>
    <cellStyle name="Style 271 4" xfId="35449" xr:uid="{00000000-0005-0000-0000-000024A00000}"/>
    <cellStyle name="Style 271 5" xfId="33000" xr:uid="{00000000-0005-0000-0000-000025A00000}"/>
    <cellStyle name="Style 271 6" xfId="30551" xr:uid="{00000000-0005-0000-0000-000026A00000}"/>
    <cellStyle name="Style 271 7" xfId="28102" xr:uid="{00000000-0005-0000-0000-000027A00000}"/>
    <cellStyle name="Style 271 8" xfId="23202" xr:uid="{00000000-0005-0000-0000-000028A00000}"/>
    <cellStyle name="Style 271 9" xfId="18303" xr:uid="{00000000-0005-0000-0000-000029A00000}"/>
    <cellStyle name="Style 272" xfId="43118" xr:uid="{00000000-0005-0000-0000-00002AA00000}"/>
    <cellStyle name="Style 272 10" xfId="13403" xr:uid="{00000000-0005-0000-0000-00002BA00000}"/>
    <cellStyle name="Style 272 11" xfId="8448" xr:uid="{00000000-0005-0000-0000-00002CA00000}"/>
    <cellStyle name="Style 272 12" xfId="3492" xr:uid="{00000000-0005-0000-0000-00002DA00000}"/>
    <cellStyle name="Style 272 13" xfId="47686" xr:uid="{00000000-0005-0000-0000-00002EA00000}"/>
    <cellStyle name="Style 272 14" xfId="52585" xr:uid="{00000000-0005-0000-0000-00002FA00000}"/>
    <cellStyle name="Style 272 15" xfId="58797" xr:uid="{00000000-0005-0000-0000-000030A00000}"/>
    <cellStyle name="Style 272 2" xfId="40346" xr:uid="{00000000-0005-0000-0000-000031A00000}"/>
    <cellStyle name="Style 272 2 2" xfId="25650" xr:uid="{00000000-0005-0000-0000-000032A00000}"/>
    <cellStyle name="Style 272 2 3" xfId="20751" xr:uid="{00000000-0005-0000-0000-000033A00000}"/>
    <cellStyle name="Style 272 2 4" xfId="15852" xr:uid="{00000000-0005-0000-0000-000034A00000}"/>
    <cellStyle name="Style 272 2 5" xfId="10953" xr:uid="{00000000-0005-0000-0000-000035A00000}"/>
    <cellStyle name="Style 272 2 6" xfId="5997" xr:uid="{00000000-0005-0000-0000-000036A00000}"/>
    <cellStyle name="Style 272 2 7" xfId="1042" xr:uid="{00000000-0005-0000-0000-000037A00000}"/>
    <cellStyle name="Style 272 2 8" xfId="50136" xr:uid="{00000000-0005-0000-0000-000038A00000}"/>
    <cellStyle name="Style 272 2 9" xfId="55035" xr:uid="{00000000-0005-0000-0000-000039A00000}"/>
    <cellStyle name="Style 272 3" xfId="37897" xr:uid="{00000000-0005-0000-0000-00003AA00000}"/>
    <cellStyle name="Style 272 4" xfId="35448" xr:uid="{00000000-0005-0000-0000-00003BA00000}"/>
    <cellStyle name="Style 272 5" xfId="32999" xr:uid="{00000000-0005-0000-0000-00003CA00000}"/>
    <cellStyle name="Style 272 6" xfId="30550" xr:uid="{00000000-0005-0000-0000-00003DA00000}"/>
    <cellStyle name="Style 272 7" xfId="28101" xr:uid="{00000000-0005-0000-0000-00003EA00000}"/>
    <cellStyle name="Style 272 8" xfId="23201" xr:uid="{00000000-0005-0000-0000-00003FA00000}"/>
    <cellStyle name="Style 272 9" xfId="18302" xr:uid="{00000000-0005-0000-0000-000040A00000}"/>
    <cellStyle name="Style 273" xfId="43117" xr:uid="{00000000-0005-0000-0000-000041A00000}"/>
    <cellStyle name="Style 273 10" xfId="13402" xr:uid="{00000000-0005-0000-0000-000042A00000}"/>
    <cellStyle name="Style 273 11" xfId="8447" xr:uid="{00000000-0005-0000-0000-000043A00000}"/>
    <cellStyle name="Style 273 12" xfId="3491" xr:uid="{00000000-0005-0000-0000-000044A00000}"/>
    <cellStyle name="Style 273 13" xfId="47687" xr:uid="{00000000-0005-0000-0000-000045A00000}"/>
    <cellStyle name="Style 273 14" xfId="52586" xr:uid="{00000000-0005-0000-0000-000046A00000}"/>
    <cellStyle name="Style 273 15" xfId="58798" xr:uid="{00000000-0005-0000-0000-000047A00000}"/>
    <cellStyle name="Style 273 2" xfId="40345" xr:uid="{00000000-0005-0000-0000-000048A00000}"/>
    <cellStyle name="Style 273 2 2" xfId="25649" xr:uid="{00000000-0005-0000-0000-000049A00000}"/>
    <cellStyle name="Style 273 2 3" xfId="20750" xr:uid="{00000000-0005-0000-0000-00004AA00000}"/>
    <cellStyle name="Style 273 2 4" xfId="15851" xr:uid="{00000000-0005-0000-0000-00004BA00000}"/>
    <cellStyle name="Style 273 2 5" xfId="10952" xr:uid="{00000000-0005-0000-0000-00004CA00000}"/>
    <cellStyle name="Style 273 2 6" xfId="5996" xr:uid="{00000000-0005-0000-0000-00004DA00000}"/>
    <cellStyle name="Style 273 2 7" xfId="1041" xr:uid="{00000000-0005-0000-0000-00004EA00000}"/>
    <cellStyle name="Style 273 2 8" xfId="50137" xr:uid="{00000000-0005-0000-0000-00004FA00000}"/>
    <cellStyle name="Style 273 2 9" xfId="55036" xr:uid="{00000000-0005-0000-0000-000050A00000}"/>
    <cellStyle name="Style 273 3" xfId="37896" xr:uid="{00000000-0005-0000-0000-000051A00000}"/>
    <cellStyle name="Style 273 4" xfId="35447" xr:uid="{00000000-0005-0000-0000-000052A00000}"/>
    <cellStyle name="Style 273 5" xfId="32998" xr:uid="{00000000-0005-0000-0000-000053A00000}"/>
    <cellStyle name="Style 273 6" xfId="30549" xr:uid="{00000000-0005-0000-0000-000054A00000}"/>
    <cellStyle name="Style 273 7" xfId="28100" xr:uid="{00000000-0005-0000-0000-000055A00000}"/>
    <cellStyle name="Style 273 8" xfId="23200" xr:uid="{00000000-0005-0000-0000-000056A00000}"/>
    <cellStyle name="Style 273 9" xfId="18301" xr:uid="{00000000-0005-0000-0000-000057A00000}"/>
    <cellStyle name="Style 274" xfId="43116" xr:uid="{00000000-0005-0000-0000-000058A00000}"/>
    <cellStyle name="Style 274 10" xfId="13401" xr:uid="{00000000-0005-0000-0000-000059A00000}"/>
    <cellStyle name="Style 274 11" xfId="8446" xr:uid="{00000000-0005-0000-0000-00005AA00000}"/>
    <cellStyle name="Style 274 12" xfId="3490" xr:uid="{00000000-0005-0000-0000-00005BA00000}"/>
    <cellStyle name="Style 274 13" xfId="47688" xr:uid="{00000000-0005-0000-0000-00005CA00000}"/>
    <cellStyle name="Style 274 14" xfId="52587" xr:uid="{00000000-0005-0000-0000-00005DA00000}"/>
    <cellStyle name="Style 274 15" xfId="58799" xr:uid="{00000000-0005-0000-0000-00005EA00000}"/>
    <cellStyle name="Style 274 2" xfId="40344" xr:uid="{00000000-0005-0000-0000-00005FA00000}"/>
    <cellStyle name="Style 274 2 2" xfId="25648" xr:uid="{00000000-0005-0000-0000-000060A00000}"/>
    <cellStyle name="Style 274 2 3" xfId="20749" xr:uid="{00000000-0005-0000-0000-000061A00000}"/>
    <cellStyle name="Style 274 2 4" xfId="15850" xr:uid="{00000000-0005-0000-0000-000062A00000}"/>
    <cellStyle name="Style 274 2 5" xfId="10951" xr:uid="{00000000-0005-0000-0000-000063A00000}"/>
    <cellStyle name="Style 274 2 6" xfId="5995" xr:uid="{00000000-0005-0000-0000-000064A00000}"/>
    <cellStyle name="Style 274 2 7" xfId="1040" xr:uid="{00000000-0005-0000-0000-000065A00000}"/>
    <cellStyle name="Style 274 2 8" xfId="50138" xr:uid="{00000000-0005-0000-0000-000066A00000}"/>
    <cellStyle name="Style 274 2 9" xfId="55037" xr:uid="{00000000-0005-0000-0000-000067A00000}"/>
    <cellStyle name="Style 274 3" xfId="37895" xr:uid="{00000000-0005-0000-0000-000068A00000}"/>
    <cellStyle name="Style 274 4" xfId="35446" xr:uid="{00000000-0005-0000-0000-000069A00000}"/>
    <cellStyle name="Style 274 5" xfId="32997" xr:uid="{00000000-0005-0000-0000-00006AA00000}"/>
    <cellStyle name="Style 274 6" xfId="30548" xr:uid="{00000000-0005-0000-0000-00006BA00000}"/>
    <cellStyle name="Style 274 7" xfId="28099" xr:uid="{00000000-0005-0000-0000-00006CA00000}"/>
    <cellStyle name="Style 274 8" xfId="23199" xr:uid="{00000000-0005-0000-0000-00006DA00000}"/>
    <cellStyle name="Style 274 9" xfId="18300" xr:uid="{00000000-0005-0000-0000-00006EA00000}"/>
    <cellStyle name="Style 275" xfId="43115" xr:uid="{00000000-0005-0000-0000-00006FA00000}"/>
    <cellStyle name="Style 275 10" xfId="13400" xr:uid="{00000000-0005-0000-0000-000070A00000}"/>
    <cellStyle name="Style 275 11" xfId="8445" xr:uid="{00000000-0005-0000-0000-000071A00000}"/>
    <cellStyle name="Style 275 12" xfId="3489" xr:uid="{00000000-0005-0000-0000-000072A00000}"/>
    <cellStyle name="Style 275 13" xfId="47689" xr:uid="{00000000-0005-0000-0000-000073A00000}"/>
    <cellStyle name="Style 275 14" xfId="52588" xr:uid="{00000000-0005-0000-0000-000074A00000}"/>
    <cellStyle name="Style 275 15" xfId="58800" xr:uid="{00000000-0005-0000-0000-000075A00000}"/>
    <cellStyle name="Style 275 2" xfId="40343" xr:uid="{00000000-0005-0000-0000-000076A00000}"/>
    <cellStyle name="Style 275 2 2" xfId="25647" xr:uid="{00000000-0005-0000-0000-000077A00000}"/>
    <cellStyle name="Style 275 2 3" xfId="20748" xr:uid="{00000000-0005-0000-0000-000078A00000}"/>
    <cellStyle name="Style 275 2 4" xfId="15849" xr:uid="{00000000-0005-0000-0000-000079A00000}"/>
    <cellStyle name="Style 275 2 5" xfId="10950" xr:uid="{00000000-0005-0000-0000-00007AA00000}"/>
    <cellStyle name="Style 275 2 6" xfId="5994" xr:uid="{00000000-0005-0000-0000-00007BA00000}"/>
    <cellStyle name="Style 275 2 7" xfId="1039" xr:uid="{00000000-0005-0000-0000-00007CA00000}"/>
    <cellStyle name="Style 275 2 8" xfId="50139" xr:uid="{00000000-0005-0000-0000-00007DA00000}"/>
    <cellStyle name="Style 275 2 9" xfId="55038" xr:uid="{00000000-0005-0000-0000-00007EA00000}"/>
    <cellStyle name="Style 275 3" xfId="37894" xr:uid="{00000000-0005-0000-0000-00007FA00000}"/>
    <cellStyle name="Style 275 4" xfId="35445" xr:uid="{00000000-0005-0000-0000-000080A00000}"/>
    <cellStyle name="Style 275 5" xfId="32996" xr:uid="{00000000-0005-0000-0000-000081A00000}"/>
    <cellStyle name="Style 275 6" xfId="30547" xr:uid="{00000000-0005-0000-0000-000082A00000}"/>
    <cellStyle name="Style 275 7" xfId="28098" xr:uid="{00000000-0005-0000-0000-000083A00000}"/>
    <cellStyle name="Style 275 8" xfId="23198" xr:uid="{00000000-0005-0000-0000-000084A00000}"/>
    <cellStyle name="Style 275 9" xfId="18299" xr:uid="{00000000-0005-0000-0000-000085A00000}"/>
    <cellStyle name="Style 276" xfId="43114" xr:uid="{00000000-0005-0000-0000-000086A00000}"/>
    <cellStyle name="Style 276 10" xfId="13399" xr:uid="{00000000-0005-0000-0000-000087A00000}"/>
    <cellStyle name="Style 276 11" xfId="8444" xr:uid="{00000000-0005-0000-0000-000088A00000}"/>
    <cellStyle name="Style 276 12" xfId="3488" xr:uid="{00000000-0005-0000-0000-000089A00000}"/>
    <cellStyle name="Style 276 13" xfId="47690" xr:uid="{00000000-0005-0000-0000-00008AA00000}"/>
    <cellStyle name="Style 276 14" xfId="52589" xr:uid="{00000000-0005-0000-0000-00008BA00000}"/>
    <cellStyle name="Style 276 15" xfId="58801" xr:uid="{00000000-0005-0000-0000-00008CA00000}"/>
    <cellStyle name="Style 276 2" xfId="40342" xr:uid="{00000000-0005-0000-0000-00008DA00000}"/>
    <cellStyle name="Style 276 2 2" xfId="25646" xr:uid="{00000000-0005-0000-0000-00008EA00000}"/>
    <cellStyle name="Style 276 2 3" xfId="20747" xr:uid="{00000000-0005-0000-0000-00008FA00000}"/>
    <cellStyle name="Style 276 2 4" xfId="15848" xr:uid="{00000000-0005-0000-0000-000090A00000}"/>
    <cellStyle name="Style 276 2 5" xfId="10949" xr:uid="{00000000-0005-0000-0000-000091A00000}"/>
    <cellStyle name="Style 276 2 6" xfId="5993" xr:uid="{00000000-0005-0000-0000-000092A00000}"/>
    <cellStyle name="Style 276 2 7" xfId="1038" xr:uid="{00000000-0005-0000-0000-000093A00000}"/>
    <cellStyle name="Style 276 2 8" xfId="50140" xr:uid="{00000000-0005-0000-0000-000094A00000}"/>
    <cellStyle name="Style 276 2 9" xfId="55039" xr:uid="{00000000-0005-0000-0000-000095A00000}"/>
    <cellStyle name="Style 276 3" xfId="37893" xr:uid="{00000000-0005-0000-0000-000096A00000}"/>
    <cellStyle name="Style 276 4" xfId="35444" xr:uid="{00000000-0005-0000-0000-000097A00000}"/>
    <cellStyle name="Style 276 5" xfId="32995" xr:uid="{00000000-0005-0000-0000-000098A00000}"/>
    <cellStyle name="Style 276 6" xfId="30546" xr:uid="{00000000-0005-0000-0000-000099A00000}"/>
    <cellStyle name="Style 276 7" xfId="28097" xr:uid="{00000000-0005-0000-0000-00009AA00000}"/>
    <cellStyle name="Style 276 8" xfId="23197" xr:uid="{00000000-0005-0000-0000-00009BA00000}"/>
    <cellStyle name="Style 276 9" xfId="18298" xr:uid="{00000000-0005-0000-0000-00009CA00000}"/>
    <cellStyle name="Style 277" xfId="43113" xr:uid="{00000000-0005-0000-0000-00009DA00000}"/>
    <cellStyle name="Style 277 10" xfId="13398" xr:uid="{00000000-0005-0000-0000-00009EA00000}"/>
    <cellStyle name="Style 277 11" xfId="8443" xr:uid="{00000000-0005-0000-0000-00009FA00000}"/>
    <cellStyle name="Style 277 12" xfId="3487" xr:uid="{00000000-0005-0000-0000-0000A0A00000}"/>
    <cellStyle name="Style 277 13" xfId="47691" xr:uid="{00000000-0005-0000-0000-0000A1A00000}"/>
    <cellStyle name="Style 277 14" xfId="52590" xr:uid="{00000000-0005-0000-0000-0000A2A00000}"/>
    <cellStyle name="Style 277 15" xfId="58802" xr:uid="{00000000-0005-0000-0000-0000A3A00000}"/>
    <cellStyle name="Style 277 2" xfId="40341" xr:uid="{00000000-0005-0000-0000-0000A4A00000}"/>
    <cellStyle name="Style 277 2 2" xfId="25645" xr:uid="{00000000-0005-0000-0000-0000A5A00000}"/>
    <cellStyle name="Style 277 2 3" xfId="20746" xr:uid="{00000000-0005-0000-0000-0000A6A00000}"/>
    <cellStyle name="Style 277 2 4" xfId="15847" xr:uid="{00000000-0005-0000-0000-0000A7A00000}"/>
    <cellStyle name="Style 277 2 5" xfId="10948" xr:uid="{00000000-0005-0000-0000-0000A8A00000}"/>
    <cellStyle name="Style 277 2 6" xfId="5992" xr:uid="{00000000-0005-0000-0000-0000A9A00000}"/>
    <cellStyle name="Style 277 2 7" xfId="1037" xr:uid="{00000000-0005-0000-0000-0000AAA00000}"/>
    <cellStyle name="Style 277 2 8" xfId="50141" xr:uid="{00000000-0005-0000-0000-0000ABA00000}"/>
    <cellStyle name="Style 277 2 9" xfId="55040" xr:uid="{00000000-0005-0000-0000-0000ACA00000}"/>
    <cellStyle name="Style 277 3" xfId="37892" xr:uid="{00000000-0005-0000-0000-0000ADA00000}"/>
    <cellStyle name="Style 277 4" xfId="35443" xr:uid="{00000000-0005-0000-0000-0000AEA00000}"/>
    <cellStyle name="Style 277 5" xfId="32994" xr:uid="{00000000-0005-0000-0000-0000AFA00000}"/>
    <cellStyle name="Style 277 6" xfId="30545" xr:uid="{00000000-0005-0000-0000-0000B0A00000}"/>
    <cellStyle name="Style 277 7" xfId="28096" xr:uid="{00000000-0005-0000-0000-0000B1A00000}"/>
    <cellStyle name="Style 277 8" xfId="23196" xr:uid="{00000000-0005-0000-0000-0000B2A00000}"/>
    <cellStyle name="Style 277 9" xfId="18297" xr:uid="{00000000-0005-0000-0000-0000B3A00000}"/>
    <cellStyle name="Style 278" xfId="43112" xr:uid="{00000000-0005-0000-0000-0000B4A00000}"/>
    <cellStyle name="Style 278 10" xfId="13397" xr:uid="{00000000-0005-0000-0000-0000B5A00000}"/>
    <cellStyle name="Style 278 11" xfId="8442" xr:uid="{00000000-0005-0000-0000-0000B6A00000}"/>
    <cellStyle name="Style 278 12" xfId="3486" xr:uid="{00000000-0005-0000-0000-0000B7A00000}"/>
    <cellStyle name="Style 278 13" xfId="47692" xr:uid="{00000000-0005-0000-0000-0000B8A00000}"/>
    <cellStyle name="Style 278 14" xfId="52591" xr:uid="{00000000-0005-0000-0000-0000B9A00000}"/>
    <cellStyle name="Style 278 15" xfId="58803" xr:uid="{00000000-0005-0000-0000-0000BAA00000}"/>
    <cellStyle name="Style 278 2" xfId="40340" xr:uid="{00000000-0005-0000-0000-0000BBA00000}"/>
    <cellStyle name="Style 278 2 2" xfId="25644" xr:uid="{00000000-0005-0000-0000-0000BCA00000}"/>
    <cellStyle name="Style 278 2 3" xfId="20745" xr:uid="{00000000-0005-0000-0000-0000BDA00000}"/>
    <cellStyle name="Style 278 2 4" xfId="15846" xr:uid="{00000000-0005-0000-0000-0000BEA00000}"/>
    <cellStyle name="Style 278 2 5" xfId="10947" xr:uid="{00000000-0005-0000-0000-0000BFA00000}"/>
    <cellStyle name="Style 278 2 6" xfId="5991" xr:uid="{00000000-0005-0000-0000-0000C0A00000}"/>
    <cellStyle name="Style 278 2 7" xfId="1036" xr:uid="{00000000-0005-0000-0000-0000C1A00000}"/>
    <cellStyle name="Style 278 2 8" xfId="50142" xr:uid="{00000000-0005-0000-0000-0000C2A00000}"/>
    <cellStyle name="Style 278 2 9" xfId="55041" xr:uid="{00000000-0005-0000-0000-0000C3A00000}"/>
    <cellStyle name="Style 278 3" xfId="37891" xr:uid="{00000000-0005-0000-0000-0000C4A00000}"/>
    <cellStyle name="Style 278 4" xfId="35442" xr:uid="{00000000-0005-0000-0000-0000C5A00000}"/>
    <cellStyle name="Style 278 5" xfId="32993" xr:uid="{00000000-0005-0000-0000-0000C6A00000}"/>
    <cellStyle name="Style 278 6" xfId="30544" xr:uid="{00000000-0005-0000-0000-0000C7A00000}"/>
    <cellStyle name="Style 278 7" xfId="28095" xr:uid="{00000000-0005-0000-0000-0000C8A00000}"/>
    <cellStyle name="Style 278 8" xfId="23195" xr:uid="{00000000-0005-0000-0000-0000C9A00000}"/>
    <cellStyle name="Style 278 9" xfId="18296" xr:uid="{00000000-0005-0000-0000-0000CAA00000}"/>
    <cellStyle name="Style 279" xfId="43111" xr:uid="{00000000-0005-0000-0000-0000CBA00000}"/>
    <cellStyle name="Style 279 10" xfId="13396" xr:uid="{00000000-0005-0000-0000-0000CCA00000}"/>
    <cellStyle name="Style 279 11" xfId="8441" xr:uid="{00000000-0005-0000-0000-0000CDA00000}"/>
    <cellStyle name="Style 279 12" xfId="3485" xr:uid="{00000000-0005-0000-0000-0000CEA00000}"/>
    <cellStyle name="Style 279 13" xfId="47693" xr:uid="{00000000-0005-0000-0000-0000CFA00000}"/>
    <cellStyle name="Style 279 14" xfId="52592" xr:uid="{00000000-0005-0000-0000-0000D0A00000}"/>
    <cellStyle name="Style 279 15" xfId="58804" xr:uid="{00000000-0005-0000-0000-0000D1A00000}"/>
    <cellStyle name="Style 279 2" xfId="40339" xr:uid="{00000000-0005-0000-0000-0000D2A00000}"/>
    <cellStyle name="Style 279 2 2" xfId="25643" xr:uid="{00000000-0005-0000-0000-0000D3A00000}"/>
    <cellStyle name="Style 279 2 3" xfId="20744" xr:uid="{00000000-0005-0000-0000-0000D4A00000}"/>
    <cellStyle name="Style 279 2 4" xfId="15845" xr:uid="{00000000-0005-0000-0000-0000D5A00000}"/>
    <cellStyle name="Style 279 2 5" xfId="10946" xr:uid="{00000000-0005-0000-0000-0000D6A00000}"/>
    <cellStyle name="Style 279 2 6" xfId="5990" xr:uid="{00000000-0005-0000-0000-0000D7A00000}"/>
    <cellStyle name="Style 279 2 7" xfId="1035" xr:uid="{00000000-0005-0000-0000-0000D8A00000}"/>
    <cellStyle name="Style 279 2 8" xfId="50143" xr:uid="{00000000-0005-0000-0000-0000D9A00000}"/>
    <cellStyle name="Style 279 2 9" xfId="55042" xr:uid="{00000000-0005-0000-0000-0000DAA00000}"/>
    <cellStyle name="Style 279 3" xfId="37890" xr:uid="{00000000-0005-0000-0000-0000DBA00000}"/>
    <cellStyle name="Style 279 4" xfId="35441" xr:uid="{00000000-0005-0000-0000-0000DCA00000}"/>
    <cellStyle name="Style 279 5" xfId="32992" xr:uid="{00000000-0005-0000-0000-0000DDA00000}"/>
    <cellStyle name="Style 279 6" xfId="30543" xr:uid="{00000000-0005-0000-0000-0000DEA00000}"/>
    <cellStyle name="Style 279 7" xfId="28094" xr:uid="{00000000-0005-0000-0000-0000DFA00000}"/>
    <cellStyle name="Style 279 8" xfId="23194" xr:uid="{00000000-0005-0000-0000-0000E0A00000}"/>
    <cellStyle name="Style 279 9" xfId="18295" xr:uid="{00000000-0005-0000-0000-0000E1A00000}"/>
    <cellStyle name="Style 28" xfId="43110" xr:uid="{00000000-0005-0000-0000-0000E2A00000}"/>
    <cellStyle name="Style 28 10" xfId="13395" xr:uid="{00000000-0005-0000-0000-0000E3A00000}"/>
    <cellStyle name="Style 28 11" xfId="8440" xr:uid="{00000000-0005-0000-0000-0000E4A00000}"/>
    <cellStyle name="Style 28 12" xfId="3484" xr:uid="{00000000-0005-0000-0000-0000E5A00000}"/>
    <cellStyle name="Style 28 13" xfId="47694" xr:uid="{00000000-0005-0000-0000-0000E6A00000}"/>
    <cellStyle name="Style 28 14" xfId="52593" xr:uid="{00000000-0005-0000-0000-0000E7A00000}"/>
    <cellStyle name="Style 28 15" xfId="58805" xr:uid="{00000000-0005-0000-0000-0000E8A00000}"/>
    <cellStyle name="Style 28 2" xfId="40338" xr:uid="{00000000-0005-0000-0000-0000E9A00000}"/>
    <cellStyle name="Style 28 2 2" xfId="25642" xr:uid="{00000000-0005-0000-0000-0000EAA00000}"/>
    <cellStyle name="Style 28 2 3" xfId="20743" xr:uid="{00000000-0005-0000-0000-0000EBA00000}"/>
    <cellStyle name="Style 28 2 4" xfId="15844" xr:uid="{00000000-0005-0000-0000-0000ECA00000}"/>
    <cellStyle name="Style 28 2 5" xfId="10945" xr:uid="{00000000-0005-0000-0000-0000EDA00000}"/>
    <cellStyle name="Style 28 2 6" xfId="5989" xr:uid="{00000000-0005-0000-0000-0000EEA00000}"/>
    <cellStyle name="Style 28 2 7" xfId="1034" xr:uid="{00000000-0005-0000-0000-0000EFA00000}"/>
    <cellStyle name="Style 28 2 8" xfId="50144" xr:uid="{00000000-0005-0000-0000-0000F0A00000}"/>
    <cellStyle name="Style 28 2 9" xfId="55043" xr:uid="{00000000-0005-0000-0000-0000F1A00000}"/>
    <cellStyle name="Style 28 3" xfId="37889" xr:uid="{00000000-0005-0000-0000-0000F2A00000}"/>
    <cellStyle name="Style 28 4" xfId="35440" xr:uid="{00000000-0005-0000-0000-0000F3A00000}"/>
    <cellStyle name="Style 28 5" xfId="32991" xr:uid="{00000000-0005-0000-0000-0000F4A00000}"/>
    <cellStyle name="Style 28 6" xfId="30542" xr:uid="{00000000-0005-0000-0000-0000F5A00000}"/>
    <cellStyle name="Style 28 7" xfId="28093" xr:uid="{00000000-0005-0000-0000-0000F6A00000}"/>
    <cellStyle name="Style 28 8" xfId="23193" xr:uid="{00000000-0005-0000-0000-0000F7A00000}"/>
    <cellStyle name="Style 28 9" xfId="18294" xr:uid="{00000000-0005-0000-0000-0000F8A00000}"/>
    <cellStyle name="Style 280" xfId="43109" xr:uid="{00000000-0005-0000-0000-0000F9A00000}"/>
    <cellStyle name="Style 280 10" xfId="13394" xr:uid="{00000000-0005-0000-0000-0000FAA00000}"/>
    <cellStyle name="Style 280 11" xfId="8439" xr:uid="{00000000-0005-0000-0000-0000FBA00000}"/>
    <cellStyle name="Style 280 12" xfId="3483" xr:uid="{00000000-0005-0000-0000-0000FCA00000}"/>
    <cellStyle name="Style 280 13" xfId="47695" xr:uid="{00000000-0005-0000-0000-0000FDA00000}"/>
    <cellStyle name="Style 280 14" xfId="52594" xr:uid="{00000000-0005-0000-0000-0000FEA00000}"/>
    <cellStyle name="Style 280 15" xfId="58806" xr:uid="{00000000-0005-0000-0000-0000FFA00000}"/>
    <cellStyle name="Style 280 2" xfId="40337" xr:uid="{00000000-0005-0000-0000-000000A10000}"/>
    <cellStyle name="Style 280 2 2" xfId="25641" xr:uid="{00000000-0005-0000-0000-000001A10000}"/>
    <cellStyle name="Style 280 2 3" xfId="20742" xr:uid="{00000000-0005-0000-0000-000002A10000}"/>
    <cellStyle name="Style 280 2 4" xfId="15843" xr:uid="{00000000-0005-0000-0000-000003A10000}"/>
    <cellStyle name="Style 280 2 5" xfId="10944" xr:uid="{00000000-0005-0000-0000-000004A10000}"/>
    <cellStyle name="Style 280 2 6" xfId="5988" xr:uid="{00000000-0005-0000-0000-000005A10000}"/>
    <cellStyle name="Style 280 2 7" xfId="1033" xr:uid="{00000000-0005-0000-0000-000006A10000}"/>
    <cellStyle name="Style 280 2 8" xfId="50145" xr:uid="{00000000-0005-0000-0000-000007A10000}"/>
    <cellStyle name="Style 280 2 9" xfId="55044" xr:uid="{00000000-0005-0000-0000-000008A10000}"/>
    <cellStyle name="Style 280 3" xfId="37888" xr:uid="{00000000-0005-0000-0000-000009A10000}"/>
    <cellStyle name="Style 280 4" xfId="35439" xr:uid="{00000000-0005-0000-0000-00000AA10000}"/>
    <cellStyle name="Style 280 5" xfId="32990" xr:uid="{00000000-0005-0000-0000-00000BA10000}"/>
    <cellStyle name="Style 280 6" xfId="30541" xr:uid="{00000000-0005-0000-0000-00000CA10000}"/>
    <cellStyle name="Style 280 7" xfId="28092" xr:uid="{00000000-0005-0000-0000-00000DA10000}"/>
    <cellStyle name="Style 280 8" xfId="23192" xr:uid="{00000000-0005-0000-0000-00000EA10000}"/>
    <cellStyle name="Style 280 9" xfId="18293" xr:uid="{00000000-0005-0000-0000-00000FA10000}"/>
    <cellStyle name="Style 281" xfId="43108" xr:uid="{00000000-0005-0000-0000-000010A10000}"/>
    <cellStyle name="Style 281 10" xfId="13393" xr:uid="{00000000-0005-0000-0000-000011A10000}"/>
    <cellStyle name="Style 281 11" xfId="8438" xr:uid="{00000000-0005-0000-0000-000012A10000}"/>
    <cellStyle name="Style 281 12" xfId="3482" xr:uid="{00000000-0005-0000-0000-000013A10000}"/>
    <cellStyle name="Style 281 13" xfId="47696" xr:uid="{00000000-0005-0000-0000-000014A10000}"/>
    <cellStyle name="Style 281 14" xfId="52595" xr:uid="{00000000-0005-0000-0000-000015A10000}"/>
    <cellStyle name="Style 281 15" xfId="58807" xr:uid="{00000000-0005-0000-0000-000016A10000}"/>
    <cellStyle name="Style 281 2" xfId="40336" xr:uid="{00000000-0005-0000-0000-000017A10000}"/>
    <cellStyle name="Style 281 2 2" xfId="25640" xr:uid="{00000000-0005-0000-0000-000018A10000}"/>
    <cellStyle name="Style 281 2 3" xfId="20741" xr:uid="{00000000-0005-0000-0000-000019A10000}"/>
    <cellStyle name="Style 281 2 4" xfId="15842" xr:uid="{00000000-0005-0000-0000-00001AA10000}"/>
    <cellStyle name="Style 281 2 5" xfId="10943" xr:uid="{00000000-0005-0000-0000-00001BA10000}"/>
    <cellStyle name="Style 281 2 6" xfId="5987" xr:uid="{00000000-0005-0000-0000-00001CA10000}"/>
    <cellStyle name="Style 281 2 7" xfId="1032" xr:uid="{00000000-0005-0000-0000-00001DA10000}"/>
    <cellStyle name="Style 281 2 8" xfId="50146" xr:uid="{00000000-0005-0000-0000-00001EA10000}"/>
    <cellStyle name="Style 281 2 9" xfId="55045" xr:uid="{00000000-0005-0000-0000-00001FA10000}"/>
    <cellStyle name="Style 281 3" xfId="37887" xr:uid="{00000000-0005-0000-0000-000020A10000}"/>
    <cellStyle name="Style 281 4" xfId="35438" xr:uid="{00000000-0005-0000-0000-000021A10000}"/>
    <cellStyle name="Style 281 5" xfId="32989" xr:uid="{00000000-0005-0000-0000-000022A10000}"/>
    <cellStyle name="Style 281 6" xfId="30540" xr:uid="{00000000-0005-0000-0000-000023A10000}"/>
    <cellStyle name="Style 281 7" xfId="28091" xr:uid="{00000000-0005-0000-0000-000024A10000}"/>
    <cellStyle name="Style 281 8" xfId="23191" xr:uid="{00000000-0005-0000-0000-000025A10000}"/>
    <cellStyle name="Style 281 9" xfId="18292" xr:uid="{00000000-0005-0000-0000-000026A10000}"/>
    <cellStyle name="Style 282" xfId="43107" xr:uid="{00000000-0005-0000-0000-000027A10000}"/>
    <cellStyle name="Style 282 10" xfId="13392" xr:uid="{00000000-0005-0000-0000-000028A10000}"/>
    <cellStyle name="Style 282 11" xfId="8437" xr:uid="{00000000-0005-0000-0000-000029A10000}"/>
    <cellStyle name="Style 282 12" xfId="3481" xr:uid="{00000000-0005-0000-0000-00002AA10000}"/>
    <cellStyle name="Style 282 13" xfId="47697" xr:uid="{00000000-0005-0000-0000-00002BA10000}"/>
    <cellStyle name="Style 282 14" xfId="52596" xr:uid="{00000000-0005-0000-0000-00002CA10000}"/>
    <cellStyle name="Style 282 15" xfId="58808" xr:uid="{00000000-0005-0000-0000-00002DA10000}"/>
    <cellStyle name="Style 282 2" xfId="40335" xr:uid="{00000000-0005-0000-0000-00002EA10000}"/>
    <cellStyle name="Style 282 2 2" xfId="25639" xr:uid="{00000000-0005-0000-0000-00002FA10000}"/>
    <cellStyle name="Style 282 2 3" xfId="20740" xr:uid="{00000000-0005-0000-0000-000030A10000}"/>
    <cellStyle name="Style 282 2 4" xfId="15841" xr:uid="{00000000-0005-0000-0000-000031A10000}"/>
    <cellStyle name="Style 282 2 5" xfId="10942" xr:uid="{00000000-0005-0000-0000-000032A10000}"/>
    <cellStyle name="Style 282 2 6" xfId="5986" xr:uid="{00000000-0005-0000-0000-000033A10000}"/>
    <cellStyle name="Style 282 2 7" xfId="1031" xr:uid="{00000000-0005-0000-0000-000034A10000}"/>
    <cellStyle name="Style 282 2 8" xfId="50147" xr:uid="{00000000-0005-0000-0000-000035A10000}"/>
    <cellStyle name="Style 282 2 9" xfId="55046" xr:uid="{00000000-0005-0000-0000-000036A10000}"/>
    <cellStyle name="Style 282 3" xfId="37886" xr:uid="{00000000-0005-0000-0000-000037A10000}"/>
    <cellStyle name="Style 282 4" xfId="35437" xr:uid="{00000000-0005-0000-0000-000038A10000}"/>
    <cellStyle name="Style 282 5" xfId="32988" xr:uid="{00000000-0005-0000-0000-000039A10000}"/>
    <cellStyle name="Style 282 6" xfId="30539" xr:uid="{00000000-0005-0000-0000-00003AA10000}"/>
    <cellStyle name="Style 282 7" xfId="28090" xr:uid="{00000000-0005-0000-0000-00003BA10000}"/>
    <cellStyle name="Style 282 8" xfId="23190" xr:uid="{00000000-0005-0000-0000-00003CA10000}"/>
    <cellStyle name="Style 282 9" xfId="18291" xr:uid="{00000000-0005-0000-0000-00003DA10000}"/>
    <cellStyle name="Style 283" xfId="43106" xr:uid="{00000000-0005-0000-0000-00003EA10000}"/>
    <cellStyle name="Style 283 10" xfId="13391" xr:uid="{00000000-0005-0000-0000-00003FA10000}"/>
    <cellStyle name="Style 283 11" xfId="8436" xr:uid="{00000000-0005-0000-0000-000040A10000}"/>
    <cellStyle name="Style 283 12" xfId="3480" xr:uid="{00000000-0005-0000-0000-000041A10000}"/>
    <cellStyle name="Style 283 13" xfId="47698" xr:uid="{00000000-0005-0000-0000-000042A10000}"/>
    <cellStyle name="Style 283 14" xfId="52597" xr:uid="{00000000-0005-0000-0000-000043A10000}"/>
    <cellStyle name="Style 283 15" xfId="58809" xr:uid="{00000000-0005-0000-0000-000044A10000}"/>
    <cellStyle name="Style 283 2" xfId="40334" xr:uid="{00000000-0005-0000-0000-000045A10000}"/>
    <cellStyle name="Style 283 2 2" xfId="25638" xr:uid="{00000000-0005-0000-0000-000046A10000}"/>
    <cellStyle name="Style 283 2 3" xfId="20739" xr:uid="{00000000-0005-0000-0000-000047A10000}"/>
    <cellStyle name="Style 283 2 4" xfId="15840" xr:uid="{00000000-0005-0000-0000-000048A10000}"/>
    <cellStyle name="Style 283 2 5" xfId="10941" xr:uid="{00000000-0005-0000-0000-000049A10000}"/>
    <cellStyle name="Style 283 2 6" xfId="5985" xr:uid="{00000000-0005-0000-0000-00004AA10000}"/>
    <cellStyle name="Style 283 2 7" xfId="1030" xr:uid="{00000000-0005-0000-0000-00004BA10000}"/>
    <cellStyle name="Style 283 2 8" xfId="50148" xr:uid="{00000000-0005-0000-0000-00004CA10000}"/>
    <cellStyle name="Style 283 2 9" xfId="55047" xr:uid="{00000000-0005-0000-0000-00004DA10000}"/>
    <cellStyle name="Style 283 3" xfId="37885" xr:uid="{00000000-0005-0000-0000-00004EA10000}"/>
    <cellStyle name="Style 283 4" xfId="35436" xr:uid="{00000000-0005-0000-0000-00004FA10000}"/>
    <cellStyle name="Style 283 5" xfId="32987" xr:uid="{00000000-0005-0000-0000-000050A10000}"/>
    <cellStyle name="Style 283 6" xfId="30538" xr:uid="{00000000-0005-0000-0000-000051A10000}"/>
    <cellStyle name="Style 283 7" xfId="28089" xr:uid="{00000000-0005-0000-0000-000052A10000}"/>
    <cellStyle name="Style 283 8" xfId="23189" xr:uid="{00000000-0005-0000-0000-000053A10000}"/>
    <cellStyle name="Style 283 9" xfId="18290" xr:uid="{00000000-0005-0000-0000-000054A10000}"/>
    <cellStyle name="Style 284" xfId="43105" xr:uid="{00000000-0005-0000-0000-000055A10000}"/>
    <cellStyle name="Style 284 10" xfId="13390" xr:uid="{00000000-0005-0000-0000-000056A10000}"/>
    <cellStyle name="Style 284 11" xfId="8435" xr:uid="{00000000-0005-0000-0000-000057A10000}"/>
    <cellStyle name="Style 284 12" xfId="3479" xr:uid="{00000000-0005-0000-0000-000058A10000}"/>
    <cellStyle name="Style 284 13" xfId="47699" xr:uid="{00000000-0005-0000-0000-000059A10000}"/>
    <cellStyle name="Style 284 14" xfId="52598" xr:uid="{00000000-0005-0000-0000-00005AA10000}"/>
    <cellStyle name="Style 284 15" xfId="58810" xr:uid="{00000000-0005-0000-0000-00005BA10000}"/>
    <cellStyle name="Style 284 2" xfId="40333" xr:uid="{00000000-0005-0000-0000-00005CA10000}"/>
    <cellStyle name="Style 284 2 2" xfId="25637" xr:uid="{00000000-0005-0000-0000-00005DA10000}"/>
    <cellStyle name="Style 284 2 3" xfId="20738" xr:uid="{00000000-0005-0000-0000-00005EA10000}"/>
    <cellStyle name="Style 284 2 4" xfId="15839" xr:uid="{00000000-0005-0000-0000-00005FA10000}"/>
    <cellStyle name="Style 284 2 5" xfId="10940" xr:uid="{00000000-0005-0000-0000-000060A10000}"/>
    <cellStyle name="Style 284 2 6" xfId="5984" xr:uid="{00000000-0005-0000-0000-000061A10000}"/>
    <cellStyle name="Style 284 2 7" xfId="1029" xr:uid="{00000000-0005-0000-0000-000062A10000}"/>
    <cellStyle name="Style 284 2 8" xfId="50149" xr:uid="{00000000-0005-0000-0000-000063A10000}"/>
    <cellStyle name="Style 284 2 9" xfId="55048" xr:uid="{00000000-0005-0000-0000-000064A10000}"/>
    <cellStyle name="Style 284 3" xfId="37884" xr:uid="{00000000-0005-0000-0000-000065A10000}"/>
    <cellStyle name="Style 284 4" xfId="35435" xr:uid="{00000000-0005-0000-0000-000066A10000}"/>
    <cellStyle name="Style 284 5" xfId="32986" xr:uid="{00000000-0005-0000-0000-000067A10000}"/>
    <cellStyle name="Style 284 6" xfId="30537" xr:uid="{00000000-0005-0000-0000-000068A10000}"/>
    <cellStyle name="Style 284 7" xfId="28088" xr:uid="{00000000-0005-0000-0000-000069A10000}"/>
    <cellStyle name="Style 284 8" xfId="23188" xr:uid="{00000000-0005-0000-0000-00006AA10000}"/>
    <cellStyle name="Style 284 9" xfId="18289" xr:uid="{00000000-0005-0000-0000-00006BA10000}"/>
    <cellStyle name="Style 285" xfId="43104" xr:uid="{00000000-0005-0000-0000-00006CA10000}"/>
    <cellStyle name="Style 285 10" xfId="13389" xr:uid="{00000000-0005-0000-0000-00006DA10000}"/>
    <cellStyle name="Style 285 11" xfId="8434" xr:uid="{00000000-0005-0000-0000-00006EA10000}"/>
    <cellStyle name="Style 285 12" xfId="3478" xr:uid="{00000000-0005-0000-0000-00006FA10000}"/>
    <cellStyle name="Style 285 13" xfId="47700" xr:uid="{00000000-0005-0000-0000-000070A10000}"/>
    <cellStyle name="Style 285 14" xfId="52599" xr:uid="{00000000-0005-0000-0000-000071A10000}"/>
    <cellStyle name="Style 285 15" xfId="58811" xr:uid="{00000000-0005-0000-0000-000072A10000}"/>
    <cellStyle name="Style 285 2" xfId="40332" xr:uid="{00000000-0005-0000-0000-000073A10000}"/>
    <cellStyle name="Style 285 2 2" xfId="25636" xr:uid="{00000000-0005-0000-0000-000074A10000}"/>
    <cellStyle name="Style 285 2 3" xfId="20737" xr:uid="{00000000-0005-0000-0000-000075A10000}"/>
    <cellStyle name="Style 285 2 4" xfId="15838" xr:uid="{00000000-0005-0000-0000-000076A10000}"/>
    <cellStyle name="Style 285 2 5" xfId="10939" xr:uid="{00000000-0005-0000-0000-000077A10000}"/>
    <cellStyle name="Style 285 2 6" xfId="5983" xr:uid="{00000000-0005-0000-0000-000078A10000}"/>
    <cellStyle name="Style 285 2 7" xfId="1028" xr:uid="{00000000-0005-0000-0000-000079A10000}"/>
    <cellStyle name="Style 285 2 8" xfId="50150" xr:uid="{00000000-0005-0000-0000-00007AA10000}"/>
    <cellStyle name="Style 285 2 9" xfId="55049" xr:uid="{00000000-0005-0000-0000-00007BA10000}"/>
    <cellStyle name="Style 285 3" xfId="37883" xr:uid="{00000000-0005-0000-0000-00007CA10000}"/>
    <cellStyle name="Style 285 4" xfId="35434" xr:uid="{00000000-0005-0000-0000-00007DA10000}"/>
    <cellStyle name="Style 285 5" xfId="32985" xr:uid="{00000000-0005-0000-0000-00007EA10000}"/>
    <cellStyle name="Style 285 6" xfId="30536" xr:uid="{00000000-0005-0000-0000-00007FA10000}"/>
    <cellStyle name="Style 285 7" xfId="28087" xr:uid="{00000000-0005-0000-0000-000080A10000}"/>
    <cellStyle name="Style 285 8" xfId="23187" xr:uid="{00000000-0005-0000-0000-000081A10000}"/>
    <cellStyle name="Style 285 9" xfId="18288" xr:uid="{00000000-0005-0000-0000-000082A10000}"/>
    <cellStyle name="Style 286" xfId="43103" xr:uid="{00000000-0005-0000-0000-000083A10000}"/>
    <cellStyle name="Style 286 10" xfId="13388" xr:uid="{00000000-0005-0000-0000-000084A10000}"/>
    <cellStyle name="Style 286 11" xfId="8433" xr:uid="{00000000-0005-0000-0000-000085A10000}"/>
    <cellStyle name="Style 286 12" xfId="3477" xr:uid="{00000000-0005-0000-0000-000086A10000}"/>
    <cellStyle name="Style 286 13" xfId="47701" xr:uid="{00000000-0005-0000-0000-000087A10000}"/>
    <cellStyle name="Style 286 14" xfId="52600" xr:uid="{00000000-0005-0000-0000-000088A10000}"/>
    <cellStyle name="Style 286 15" xfId="58812" xr:uid="{00000000-0005-0000-0000-000089A10000}"/>
    <cellStyle name="Style 286 2" xfId="40331" xr:uid="{00000000-0005-0000-0000-00008AA10000}"/>
    <cellStyle name="Style 286 2 2" xfId="25635" xr:uid="{00000000-0005-0000-0000-00008BA10000}"/>
    <cellStyle name="Style 286 2 3" xfId="20736" xr:uid="{00000000-0005-0000-0000-00008CA10000}"/>
    <cellStyle name="Style 286 2 4" xfId="15837" xr:uid="{00000000-0005-0000-0000-00008DA10000}"/>
    <cellStyle name="Style 286 2 5" xfId="10938" xr:uid="{00000000-0005-0000-0000-00008EA10000}"/>
    <cellStyle name="Style 286 2 6" xfId="5982" xr:uid="{00000000-0005-0000-0000-00008FA10000}"/>
    <cellStyle name="Style 286 2 7" xfId="1027" xr:uid="{00000000-0005-0000-0000-000090A10000}"/>
    <cellStyle name="Style 286 2 8" xfId="50151" xr:uid="{00000000-0005-0000-0000-000091A10000}"/>
    <cellStyle name="Style 286 2 9" xfId="55050" xr:uid="{00000000-0005-0000-0000-000092A10000}"/>
    <cellStyle name="Style 286 3" xfId="37882" xr:uid="{00000000-0005-0000-0000-000093A10000}"/>
    <cellStyle name="Style 286 4" xfId="35433" xr:uid="{00000000-0005-0000-0000-000094A10000}"/>
    <cellStyle name="Style 286 5" xfId="32984" xr:uid="{00000000-0005-0000-0000-000095A10000}"/>
    <cellStyle name="Style 286 6" xfId="30535" xr:uid="{00000000-0005-0000-0000-000096A10000}"/>
    <cellStyle name="Style 286 7" xfId="28086" xr:uid="{00000000-0005-0000-0000-000097A10000}"/>
    <cellStyle name="Style 286 8" xfId="23186" xr:uid="{00000000-0005-0000-0000-000098A10000}"/>
    <cellStyle name="Style 286 9" xfId="18287" xr:uid="{00000000-0005-0000-0000-000099A10000}"/>
    <cellStyle name="Style 287" xfId="43102" xr:uid="{00000000-0005-0000-0000-00009AA10000}"/>
    <cellStyle name="Style 287 10" xfId="13387" xr:uid="{00000000-0005-0000-0000-00009BA10000}"/>
    <cellStyle name="Style 287 11" xfId="8432" xr:uid="{00000000-0005-0000-0000-00009CA10000}"/>
    <cellStyle name="Style 287 12" xfId="3476" xr:uid="{00000000-0005-0000-0000-00009DA10000}"/>
    <cellStyle name="Style 287 13" xfId="47702" xr:uid="{00000000-0005-0000-0000-00009EA10000}"/>
    <cellStyle name="Style 287 14" xfId="52601" xr:uid="{00000000-0005-0000-0000-00009FA10000}"/>
    <cellStyle name="Style 287 15" xfId="58813" xr:uid="{00000000-0005-0000-0000-0000A0A10000}"/>
    <cellStyle name="Style 287 2" xfId="40330" xr:uid="{00000000-0005-0000-0000-0000A1A10000}"/>
    <cellStyle name="Style 287 2 2" xfId="25634" xr:uid="{00000000-0005-0000-0000-0000A2A10000}"/>
    <cellStyle name="Style 287 2 3" xfId="20735" xr:uid="{00000000-0005-0000-0000-0000A3A10000}"/>
    <cellStyle name="Style 287 2 4" xfId="15836" xr:uid="{00000000-0005-0000-0000-0000A4A10000}"/>
    <cellStyle name="Style 287 2 5" xfId="10937" xr:uid="{00000000-0005-0000-0000-0000A5A10000}"/>
    <cellStyle name="Style 287 2 6" xfId="5981" xr:uid="{00000000-0005-0000-0000-0000A6A10000}"/>
    <cellStyle name="Style 287 2 7" xfId="1026" xr:uid="{00000000-0005-0000-0000-0000A7A10000}"/>
    <cellStyle name="Style 287 2 8" xfId="50152" xr:uid="{00000000-0005-0000-0000-0000A8A10000}"/>
    <cellStyle name="Style 287 2 9" xfId="55051" xr:uid="{00000000-0005-0000-0000-0000A9A10000}"/>
    <cellStyle name="Style 287 3" xfId="37881" xr:uid="{00000000-0005-0000-0000-0000AAA10000}"/>
    <cellStyle name="Style 287 4" xfId="35432" xr:uid="{00000000-0005-0000-0000-0000ABA10000}"/>
    <cellStyle name="Style 287 5" xfId="32983" xr:uid="{00000000-0005-0000-0000-0000ACA10000}"/>
    <cellStyle name="Style 287 6" xfId="30534" xr:uid="{00000000-0005-0000-0000-0000ADA10000}"/>
    <cellStyle name="Style 287 7" xfId="28085" xr:uid="{00000000-0005-0000-0000-0000AEA10000}"/>
    <cellStyle name="Style 287 8" xfId="23185" xr:uid="{00000000-0005-0000-0000-0000AFA10000}"/>
    <cellStyle name="Style 287 9" xfId="18286" xr:uid="{00000000-0005-0000-0000-0000B0A10000}"/>
    <cellStyle name="Style 288" xfId="43101" xr:uid="{00000000-0005-0000-0000-0000B1A10000}"/>
    <cellStyle name="Style 288 10" xfId="13386" xr:uid="{00000000-0005-0000-0000-0000B2A10000}"/>
    <cellStyle name="Style 288 11" xfId="8431" xr:uid="{00000000-0005-0000-0000-0000B3A10000}"/>
    <cellStyle name="Style 288 12" xfId="3475" xr:uid="{00000000-0005-0000-0000-0000B4A10000}"/>
    <cellStyle name="Style 288 13" xfId="47703" xr:uid="{00000000-0005-0000-0000-0000B5A10000}"/>
    <cellStyle name="Style 288 14" xfId="52602" xr:uid="{00000000-0005-0000-0000-0000B6A10000}"/>
    <cellStyle name="Style 288 15" xfId="58814" xr:uid="{00000000-0005-0000-0000-0000B7A10000}"/>
    <cellStyle name="Style 288 2" xfId="40329" xr:uid="{00000000-0005-0000-0000-0000B8A10000}"/>
    <cellStyle name="Style 288 2 2" xfId="25633" xr:uid="{00000000-0005-0000-0000-0000B9A10000}"/>
    <cellStyle name="Style 288 2 3" xfId="20734" xr:uid="{00000000-0005-0000-0000-0000BAA10000}"/>
    <cellStyle name="Style 288 2 4" xfId="15835" xr:uid="{00000000-0005-0000-0000-0000BBA10000}"/>
    <cellStyle name="Style 288 2 5" xfId="10936" xr:uid="{00000000-0005-0000-0000-0000BCA10000}"/>
    <cellStyle name="Style 288 2 6" xfId="5980" xr:uid="{00000000-0005-0000-0000-0000BDA10000}"/>
    <cellStyle name="Style 288 2 7" xfId="1025" xr:uid="{00000000-0005-0000-0000-0000BEA10000}"/>
    <cellStyle name="Style 288 2 8" xfId="50153" xr:uid="{00000000-0005-0000-0000-0000BFA10000}"/>
    <cellStyle name="Style 288 2 9" xfId="55052" xr:uid="{00000000-0005-0000-0000-0000C0A10000}"/>
    <cellStyle name="Style 288 3" xfId="37880" xr:uid="{00000000-0005-0000-0000-0000C1A10000}"/>
    <cellStyle name="Style 288 4" xfId="35431" xr:uid="{00000000-0005-0000-0000-0000C2A10000}"/>
    <cellStyle name="Style 288 5" xfId="32982" xr:uid="{00000000-0005-0000-0000-0000C3A10000}"/>
    <cellStyle name="Style 288 6" xfId="30533" xr:uid="{00000000-0005-0000-0000-0000C4A10000}"/>
    <cellStyle name="Style 288 7" xfId="28084" xr:uid="{00000000-0005-0000-0000-0000C5A10000}"/>
    <cellStyle name="Style 288 8" xfId="23184" xr:uid="{00000000-0005-0000-0000-0000C6A10000}"/>
    <cellStyle name="Style 288 9" xfId="18285" xr:uid="{00000000-0005-0000-0000-0000C7A10000}"/>
    <cellStyle name="Style 289" xfId="43100" xr:uid="{00000000-0005-0000-0000-0000C8A10000}"/>
    <cellStyle name="Style 289 10" xfId="13385" xr:uid="{00000000-0005-0000-0000-0000C9A10000}"/>
    <cellStyle name="Style 289 11" xfId="8430" xr:uid="{00000000-0005-0000-0000-0000CAA10000}"/>
    <cellStyle name="Style 289 12" xfId="3474" xr:uid="{00000000-0005-0000-0000-0000CBA10000}"/>
    <cellStyle name="Style 289 13" xfId="47704" xr:uid="{00000000-0005-0000-0000-0000CCA10000}"/>
    <cellStyle name="Style 289 14" xfId="52603" xr:uid="{00000000-0005-0000-0000-0000CDA10000}"/>
    <cellStyle name="Style 289 15" xfId="58815" xr:uid="{00000000-0005-0000-0000-0000CEA10000}"/>
    <cellStyle name="Style 289 2" xfId="40328" xr:uid="{00000000-0005-0000-0000-0000CFA10000}"/>
    <cellStyle name="Style 289 2 2" xfId="25632" xr:uid="{00000000-0005-0000-0000-0000D0A10000}"/>
    <cellStyle name="Style 289 2 3" xfId="20733" xr:uid="{00000000-0005-0000-0000-0000D1A10000}"/>
    <cellStyle name="Style 289 2 4" xfId="15834" xr:uid="{00000000-0005-0000-0000-0000D2A10000}"/>
    <cellStyle name="Style 289 2 5" xfId="10935" xr:uid="{00000000-0005-0000-0000-0000D3A10000}"/>
    <cellStyle name="Style 289 2 6" xfId="5979" xr:uid="{00000000-0005-0000-0000-0000D4A10000}"/>
    <cellStyle name="Style 289 2 7" xfId="1024" xr:uid="{00000000-0005-0000-0000-0000D5A10000}"/>
    <cellStyle name="Style 289 2 8" xfId="50154" xr:uid="{00000000-0005-0000-0000-0000D6A10000}"/>
    <cellStyle name="Style 289 2 9" xfId="55053" xr:uid="{00000000-0005-0000-0000-0000D7A10000}"/>
    <cellStyle name="Style 289 3" xfId="37879" xr:uid="{00000000-0005-0000-0000-0000D8A10000}"/>
    <cellStyle name="Style 289 4" xfId="35430" xr:uid="{00000000-0005-0000-0000-0000D9A10000}"/>
    <cellStyle name="Style 289 5" xfId="32981" xr:uid="{00000000-0005-0000-0000-0000DAA10000}"/>
    <cellStyle name="Style 289 6" xfId="30532" xr:uid="{00000000-0005-0000-0000-0000DBA10000}"/>
    <cellStyle name="Style 289 7" xfId="28083" xr:uid="{00000000-0005-0000-0000-0000DCA10000}"/>
    <cellStyle name="Style 289 8" xfId="23183" xr:uid="{00000000-0005-0000-0000-0000DDA10000}"/>
    <cellStyle name="Style 289 9" xfId="18284" xr:uid="{00000000-0005-0000-0000-0000DEA10000}"/>
    <cellStyle name="Style 29" xfId="43099" xr:uid="{00000000-0005-0000-0000-0000DFA10000}"/>
    <cellStyle name="Style 29 10" xfId="13384" xr:uid="{00000000-0005-0000-0000-0000E0A10000}"/>
    <cellStyle name="Style 29 11" xfId="8429" xr:uid="{00000000-0005-0000-0000-0000E1A10000}"/>
    <cellStyle name="Style 29 12" xfId="3473" xr:uid="{00000000-0005-0000-0000-0000E2A10000}"/>
    <cellStyle name="Style 29 13" xfId="47705" xr:uid="{00000000-0005-0000-0000-0000E3A10000}"/>
    <cellStyle name="Style 29 14" xfId="52604" xr:uid="{00000000-0005-0000-0000-0000E4A10000}"/>
    <cellStyle name="Style 29 15" xfId="58816" xr:uid="{00000000-0005-0000-0000-0000E5A10000}"/>
    <cellStyle name="Style 29 2" xfId="40327" xr:uid="{00000000-0005-0000-0000-0000E6A10000}"/>
    <cellStyle name="Style 29 2 2" xfId="25631" xr:uid="{00000000-0005-0000-0000-0000E7A10000}"/>
    <cellStyle name="Style 29 2 3" xfId="20732" xr:uid="{00000000-0005-0000-0000-0000E8A10000}"/>
    <cellStyle name="Style 29 2 4" xfId="15833" xr:uid="{00000000-0005-0000-0000-0000E9A10000}"/>
    <cellStyle name="Style 29 2 5" xfId="10934" xr:uid="{00000000-0005-0000-0000-0000EAA10000}"/>
    <cellStyle name="Style 29 2 6" xfId="5978" xr:uid="{00000000-0005-0000-0000-0000EBA10000}"/>
    <cellStyle name="Style 29 2 7" xfId="1023" xr:uid="{00000000-0005-0000-0000-0000ECA10000}"/>
    <cellStyle name="Style 29 2 8" xfId="50155" xr:uid="{00000000-0005-0000-0000-0000EDA10000}"/>
    <cellStyle name="Style 29 2 9" xfId="55054" xr:uid="{00000000-0005-0000-0000-0000EEA10000}"/>
    <cellStyle name="Style 29 3" xfId="37878" xr:uid="{00000000-0005-0000-0000-0000EFA10000}"/>
    <cellStyle name="Style 29 4" xfId="35429" xr:uid="{00000000-0005-0000-0000-0000F0A10000}"/>
    <cellStyle name="Style 29 5" xfId="32980" xr:uid="{00000000-0005-0000-0000-0000F1A10000}"/>
    <cellStyle name="Style 29 6" xfId="30531" xr:uid="{00000000-0005-0000-0000-0000F2A10000}"/>
    <cellStyle name="Style 29 7" xfId="28082" xr:uid="{00000000-0005-0000-0000-0000F3A10000}"/>
    <cellStyle name="Style 29 8" xfId="23182" xr:uid="{00000000-0005-0000-0000-0000F4A10000}"/>
    <cellStyle name="Style 29 9" xfId="18283" xr:uid="{00000000-0005-0000-0000-0000F5A10000}"/>
    <cellStyle name="Style 290" xfId="43098" xr:uid="{00000000-0005-0000-0000-0000F6A10000}"/>
    <cellStyle name="Style 290 10" xfId="13383" xr:uid="{00000000-0005-0000-0000-0000F7A10000}"/>
    <cellStyle name="Style 290 11" xfId="8428" xr:uid="{00000000-0005-0000-0000-0000F8A10000}"/>
    <cellStyle name="Style 290 12" xfId="3472" xr:uid="{00000000-0005-0000-0000-0000F9A10000}"/>
    <cellStyle name="Style 290 13" xfId="47706" xr:uid="{00000000-0005-0000-0000-0000FAA10000}"/>
    <cellStyle name="Style 290 14" xfId="52605" xr:uid="{00000000-0005-0000-0000-0000FBA10000}"/>
    <cellStyle name="Style 290 15" xfId="58817" xr:uid="{00000000-0005-0000-0000-0000FCA10000}"/>
    <cellStyle name="Style 290 2" xfId="40326" xr:uid="{00000000-0005-0000-0000-0000FDA10000}"/>
    <cellStyle name="Style 290 2 2" xfId="25630" xr:uid="{00000000-0005-0000-0000-0000FEA10000}"/>
    <cellStyle name="Style 290 2 3" xfId="20731" xr:uid="{00000000-0005-0000-0000-0000FFA10000}"/>
    <cellStyle name="Style 290 2 4" xfId="15832" xr:uid="{00000000-0005-0000-0000-000000A20000}"/>
    <cellStyle name="Style 290 2 5" xfId="10933" xr:uid="{00000000-0005-0000-0000-000001A20000}"/>
    <cellStyle name="Style 290 2 6" xfId="5977" xr:uid="{00000000-0005-0000-0000-000002A20000}"/>
    <cellStyle name="Style 290 2 7" xfId="1022" xr:uid="{00000000-0005-0000-0000-000003A20000}"/>
    <cellStyle name="Style 290 2 8" xfId="50156" xr:uid="{00000000-0005-0000-0000-000004A20000}"/>
    <cellStyle name="Style 290 2 9" xfId="55055" xr:uid="{00000000-0005-0000-0000-000005A20000}"/>
    <cellStyle name="Style 290 3" xfId="37877" xr:uid="{00000000-0005-0000-0000-000006A20000}"/>
    <cellStyle name="Style 290 4" xfId="35428" xr:uid="{00000000-0005-0000-0000-000007A20000}"/>
    <cellStyle name="Style 290 5" xfId="32979" xr:uid="{00000000-0005-0000-0000-000008A20000}"/>
    <cellStyle name="Style 290 6" xfId="30530" xr:uid="{00000000-0005-0000-0000-000009A20000}"/>
    <cellStyle name="Style 290 7" xfId="28081" xr:uid="{00000000-0005-0000-0000-00000AA20000}"/>
    <cellStyle name="Style 290 8" xfId="23181" xr:uid="{00000000-0005-0000-0000-00000BA20000}"/>
    <cellStyle name="Style 290 9" xfId="18282" xr:uid="{00000000-0005-0000-0000-00000CA20000}"/>
    <cellStyle name="Style 291" xfId="43097" xr:uid="{00000000-0005-0000-0000-00000DA20000}"/>
    <cellStyle name="Style 291 10" xfId="13382" xr:uid="{00000000-0005-0000-0000-00000EA20000}"/>
    <cellStyle name="Style 291 11" xfId="8427" xr:uid="{00000000-0005-0000-0000-00000FA20000}"/>
    <cellStyle name="Style 291 12" xfId="3471" xr:uid="{00000000-0005-0000-0000-000010A20000}"/>
    <cellStyle name="Style 291 13" xfId="47707" xr:uid="{00000000-0005-0000-0000-000011A20000}"/>
    <cellStyle name="Style 291 14" xfId="52606" xr:uid="{00000000-0005-0000-0000-000012A20000}"/>
    <cellStyle name="Style 291 15" xfId="58818" xr:uid="{00000000-0005-0000-0000-000013A20000}"/>
    <cellStyle name="Style 291 2" xfId="40325" xr:uid="{00000000-0005-0000-0000-000014A20000}"/>
    <cellStyle name="Style 291 2 2" xfId="25629" xr:uid="{00000000-0005-0000-0000-000015A20000}"/>
    <cellStyle name="Style 291 2 3" xfId="20730" xr:uid="{00000000-0005-0000-0000-000016A20000}"/>
    <cellStyle name="Style 291 2 4" xfId="15831" xr:uid="{00000000-0005-0000-0000-000017A20000}"/>
    <cellStyle name="Style 291 2 5" xfId="10932" xr:uid="{00000000-0005-0000-0000-000018A20000}"/>
    <cellStyle name="Style 291 2 6" xfId="5976" xr:uid="{00000000-0005-0000-0000-000019A20000}"/>
    <cellStyle name="Style 291 2 7" xfId="1021" xr:uid="{00000000-0005-0000-0000-00001AA20000}"/>
    <cellStyle name="Style 291 2 8" xfId="50157" xr:uid="{00000000-0005-0000-0000-00001BA20000}"/>
    <cellStyle name="Style 291 2 9" xfId="55056" xr:uid="{00000000-0005-0000-0000-00001CA20000}"/>
    <cellStyle name="Style 291 3" xfId="37876" xr:uid="{00000000-0005-0000-0000-00001DA20000}"/>
    <cellStyle name="Style 291 4" xfId="35427" xr:uid="{00000000-0005-0000-0000-00001EA20000}"/>
    <cellStyle name="Style 291 5" xfId="32978" xr:uid="{00000000-0005-0000-0000-00001FA20000}"/>
    <cellStyle name="Style 291 6" xfId="30529" xr:uid="{00000000-0005-0000-0000-000020A20000}"/>
    <cellStyle name="Style 291 7" xfId="28080" xr:uid="{00000000-0005-0000-0000-000021A20000}"/>
    <cellStyle name="Style 291 8" xfId="23180" xr:uid="{00000000-0005-0000-0000-000022A20000}"/>
    <cellStyle name="Style 291 9" xfId="18281" xr:uid="{00000000-0005-0000-0000-000023A20000}"/>
    <cellStyle name="Style 292" xfId="43096" xr:uid="{00000000-0005-0000-0000-000024A20000}"/>
    <cellStyle name="Style 292 10" xfId="13381" xr:uid="{00000000-0005-0000-0000-000025A20000}"/>
    <cellStyle name="Style 292 11" xfId="8426" xr:uid="{00000000-0005-0000-0000-000026A20000}"/>
    <cellStyle name="Style 292 12" xfId="3470" xr:uid="{00000000-0005-0000-0000-000027A20000}"/>
    <cellStyle name="Style 292 13" xfId="47708" xr:uid="{00000000-0005-0000-0000-000028A20000}"/>
    <cellStyle name="Style 292 14" xfId="52607" xr:uid="{00000000-0005-0000-0000-000029A20000}"/>
    <cellStyle name="Style 292 15" xfId="58819" xr:uid="{00000000-0005-0000-0000-00002AA20000}"/>
    <cellStyle name="Style 292 2" xfId="40324" xr:uid="{00000000-0005-0000-0000-00002BA20000}"/>
    <cellStyle name="Style 292 2 2" xfId="25628" xr:uid="{00000000-0005-0000-0000-00002CA20000}"/>
    <cellStyle name="Style 292 2 3" xfId="20729" xr:uid="{00000000-0005-0000-0000-00002DA20000}"/>
    <cellStyle name="Style 292 2 4" xfId="15830" xr:uid="{00000000-0005-0000-0000-00002EA20000}"/>
    <cellStyle name="Style 292 2 5" xfId="10931" xr:uid="{00000000-0005-0000-0000-00002FA20000}"/>
    <cellStyle name="Style 292 2 6" xfId="5975" xr:uid="{00000000-0005-0000-0000-000030A20000}"/>
    <cellStyle name="Style 292 2 7" xfId="1020" xr:uid="{00000000-0005-0000-0000-000031A20000}"/>
    <cellStyle name="Style 292 2 8" xfId="50158" xr:uid="{00000000-0005-0000-0000-000032A20000}"/>
    <cellStyle name="Style 292 2 9" xfId="55057" xr:uid="{00000000-0005-0000-0000-000033A20000}"/>
    <cellStyle name="Style 292 3" xfId="37875" xr:uid="{00000000-0005-0000-0000-000034A20000}"/>
    <cellStyle name="Style 292 4" xfId="35426" xr:uid="{00000000-0005-0000-0000-000035A20000}"/>
    <cellStyle name="Style 292 5" xfId="32977" xr:uid="{00000000-0005-0000-0000-000036A20000}"/>
    <cellStyle name="Style 292 6" xfId="30528" xr:uid="{00000000-0005-0000-0000-000037A20000}"/>
    <cellStyle name="Style 292 7" xfId="28079" xr:uid="{00000000-0005-0000-0000-000038A20000}"/>
    <cellStyle name="Style 292 8" xfId="23179" xr:uid="{00000000-0005-0000-0000-000039A20000}"/>
    <cellStyle name="Style 292 9" xfId="18280" xr:uid="{00000000-0005-0000-0000-00003AA20000}"/>
    <cellStyle name="Style 293" xfId="43095" xr:uid="{00000000-0005-0000-0000-00003BA20000}"/>
    <cellStyle name="Style 293 10" xfId="13380" xr:uid="{00000000-0005-0000-0000-00003CA20000}"/>
    <cellStyle name="Style 293 11" xfId="8425" xr:uid="{00000000-0005-0000-0000-00003DA20000}"/>
    <cellStyle name="Style 293 12" xfId="3469" xr:uid="{00000000-0005-0000-0000-00003EA20000}"/>
    <cellStyle name="Style 293 13" xfId="47709" xr:uid="{00000000-0005-0000-0000-00003FA20000}"/>
    <cellStyle name="Style 293 14" xfId="52608" xr:uid="{00000000-0005-0000-0000-000040A20000}"/>
    <cellStyle name="Style 293 15" xfId="58820" xr:uid="{00000000-0005-0000-0000-000041A20000}"/>
    <cellStyle name="Style 293 2" xfId="40323" xr:uid="{00000000-0005-0000-0000-000042A20000}"/>
    <cellStyle name="Style 293 2 2" xfId="25627" xr:uid="{00000000-0005-0000-0000-000043A20000}"/>
    <cellStyle name="Style 293 2 3" xfId="20728" xr:uid="{00000000-0005-0000-0000-000044A20000}"/>
    <cellStyle name="Style 293 2 4" xfId="15829" xr:uid="{00000000-0005-0000-0000-000045A20000}"/>
    <cellStyle name="Style 293 2 5" xfId="10930" xr:uid="{00000000-0005-0000-0000-000046A20000}"/>
    <cellStyle name="Style 293 2 6" xfId="5974" xr:uid="{00000000-0005-0000-0000-000047A20000}"/>
    <cellStyle name="Style 293 2 7" xfId="1019" xr:uid="{00000000-0005-0000-0000-000048A20000}"/>
    <cellStyle name="Style 293 2 8" xfId="50159" xr:uid="{00000000-0005-0000-0000-000049A20000}"/>
    <cellStyle name="Style 293 2 9" xfId="55058" xr:uid="{00000000-0005-0000-0000-00004AA20000}"/>
    <cellStyle name="Style 293 3" xfId="37874" xr:uid="{00000000-0005-0000-0000-00004BA20000}"/>
    <cellStyle name="Style 293 4" xfId="35425" xr:uid="{00000000-0005-0000-0000-00004CA20000}"/>
    <cellStyle name="Style 293 5" xfId="32976" xr:uid="{00000000-0005-0000-0000-00004DA20000}"/>
    <cellStyle name="Style 293 6" xfId="30527" xr:uid="{00000000-0005-0000-0000-00004EA20000}"/>
    <cellStyle name="Style 293 7" xfId="28078" xr:uid="{00000000-0005-0000-0000-00004FA20000}"/>
    <cellStyle name="Style 293 8" xfId="23178" xr:uid="{00000000-0005-0000-0000-000050A20000}"/>
    <cellStyle name="Style 293 9" xfId="18279" xr:uid="{00000000-0005-0000-0000-000051A20000}"/>
    <cellStyle name="Style 294" xfId="43094" xr:uid="{00000000-0005-0000-0000-000052A20000}"/>
    <cellStyle name="Style 294 10" xfId="13379" xr:uid="{00000000-0005-0000-0000-000053A20000}"/>
    <cellStyle name="Style 294 11" xfId="8424" xr:uid="{00000000-0005-0000-0000-000054A20000}"/>
    <cellStyle name="Style 294 12" xfId="3468" xr:uid="{00000000-0005-0000-0000-000055A20000}"/>
    <cellStyle name="Style 294 13" xfId="47710" xr:uid="{00000000-0005-0000-0000-000056A20000}"/>
    <cellStyle name="Style 294 14" xfId="52609" xr:uid="{00000000-0005-0000-0000-000057A20000}"/>
    <cellStyle name="Style 294 15" xfId="58821" xr:uid="{00000000-0005-0000-0000-000058A20000}"/>
    <cellStyle name="Style 294 2" xfId="40322" xr:uid="{00000000-0005-0000-0000-000059A20000}"/>
    <cellStyle name="Style 294 2 2" xfId="25626" xr:uid="{00000000-0005-0000-0000-00005AA20000}"/>
    <cellStyle name="Style 294 2 3" xfId="20727" xr:uid="{00000000-0005-0000-0000-00005BA20000}"/>
    <cellStyle name="Style 294 2 4" xfId="15828" xr:uid="{00000000-0005-0000-0000-00005CA20000}"/>
    <cellStyle name="Style 294 2 5" xfId="10929" xr:uid="{00000000-0005-0000-0000-00005DA20000}"/>
    <cellStyle name="Style 294 2 6" xfId="5973" xr:uid="{00000000-0005-0000-0000-00005EA20000}"/>
    <cellStyle name="Style 294 2 7" xfId="1018" xr:uid="{00000000-0005-0000-0000-00005FA20000}"/>
    <cellStyle name="Style 294 2 8" xfId="50160" xr:uid="{00000000-0005-0000-0000-000060A20000}"/>
    <cellStyle name="Style 294 2 9" xfId="55059" xr:uid="{00000000-0005-0000-0000-000061A20000}"/>
    <cellStyle name="Style 294 3" xfId="37873" xr:uid="{00000000-0005-0000-0000-000062A20000}"/>
    <cellStyle name="Style 294 4" xfId="35424" xr:uid="{00000000-0005-0000-0000-000063A20000}"/>
    <cellStyle name="Style 294 5" xfId="32975" xr:uid="{00000000-0005-0000-0000-000064A20000}"/>
    <cellStyle name="Style 294 6" xfId="30526" xr:uid="{00000000-0005-0000-0000-000065A20000}"/>
    <cellStyle name="Style 294 7" xfId="28077" xr:uid="{00000000-0005-0000-0000-000066A20000}"/>
    <cellStyle name="Style 294 8" xfId="23177" xr:uid="{00000000-0005-0000-0000-000067A20000}"/>
    <cellStyle name="Style 294 9" xfId="18278" xr:uid="{00000000-0005-0000-0000-000068A20000}"/>
    <cellStyle name="Style 295" xfId="43093" xr:uid="{00000000-0005-0000-0000-000069A20000}"/>
    <cellStyle name="Style 295 10" xfId="13378" xr:uid="{00000000-0005-0000-0000-00006AA20000}"/>
    <cellStyle name="Style 295 11" xfId="8423" xr:uid="{00000000-0005-0000-0000-00006BA20000}"/>
    <cellStyle name="Style 295 12" xfId="3467" xr:uid="{00000000-0005-0000-0000-00006CA20000}"/>
    <cellStyle name="Style 295 13" xfId="47711" xr:uid="{00000000-0005-0000-0000-00006DA20000}"/>
    <cellStyle name="Style 295 14" xfId="52610" xr:uid="{00000000-0005-0000-0000-00006EA20000}"/>
    <cellStyle name="Style 295 15" xfId="58822" xr:uid="{00000000-0005-0000-0000-00006FA20000}"/>
    <cellStyle name="Style 295 2" xfId="40321" xr:uid="{00000000-0005-0000-0000-000070A20000}"/>
    <cellStyle name="Style 295 2 2" xfId="25625" xr:uid="{00000000-0005-0000-0000-000071A20000}"/>
    <cellStyle name="Style 295 2 3" xfId="20726" xr:uid="{00000000-0005-0000-0000-000072A20000}"/>
    <cellStyle name="Style 295 2 4" xfId="15827" xr:uid="{00000000-0005-0000-0000-000073A20000}"/>
    <cellStyle name="Style 295 2 5" xfId="10928" xr:uid="{00000000-0005-0000-0000-000074A20000}"/>
    <cellStyle name="Style 295 2 6" xfId="5972" xr:uid="{00000000-0005-0000-0000-000075A20000}"/>
    <cellStyle name="Style 295 2 7" xfId="1017" xr:uid="{00000000-0005-0000-0000-000076A20000}"/>
    <cellStyle name="Style 295 2 8" xfId="50161" xr:uid="{00000000-0005-0000-0000-000077A20000}"/>
    <cellStyle name="Style 295 2 9" xfId="55060" xr:uid="{00000000-0005-0000-0000-000078A20000}"/>
    <cellStyle name="Style 295 3" xfId="37872" xr:uid="{00000000-0005-0000-0000-000079A20000}"/>
    <cellStyle name="Style 295 4" xfId="35423" xr:uid="{00000000-0005-0000-0000-00007AA20000}"/>
    <cellStyle name="Style 295 5" xfId="32974" xr:uid="{00000000-0005-0000-0000-00007BA20000}"/>
    <cellStyle name="Style 295 6" xfId="30525" xr:uid="{00000000-0005-0000-0000-00007CA20000}"/>
    <cellStyle name="Style 295 7" xfId="28076" xr:uid="{00000000-0005-0000-0000-00007DA20000}"/>
    <cellStyle name="Style 295 8" xfId="23176" xr:uid="{00000000-0005-0000-0000-00007EA20000}"/>
    <cellStyle name="Style 295 9" xfId="18277" xr:uid="{00000000-0005-0000-0000-00007FA20000}"/>
    <cellStyle name="Style 296" xfId="43092" xr:uid="{00000000-0005-0000-0000-000080A20000}"/>
    <cellStyle name="Style 296 10" xfId="13377" xr:uid="{00000000-0005-0000-0000-000081A20000}"/>
    <cellStyle name="Style 296 11" xfId="8422" xr:uid="{00000000-0005-0000-0000-000082A20000}"/>
    <cellStyle name="Style 296 12" xfId="3466" xr:uid="{00000000-0005-0000-0000-000083A20000}"/>
    <cellStyle name="Style 296 13" xfId="47712" xr:uid="{00000000-0005-0000-0000-000084A20000}"/>
    <cellStyle name="Style 296 14" xfId="52611" xr:uid="{00000000-0005-0000-0000-000085A20000}"/>
    <cellStyle name="Style 296 15" xfId="58823" xr:uid="{00000000-0005-0000-0000-000086A20000}"/>
    <cellStyle name="Style 296 2" xfId="40320" xr:uid="{00000000-0005-0000-0000-000087A20000}"/>
    <cellStyle name="Style 296 2 2" xfId="25624" xr:uid="{00000000-0005-0000-0000-000088A20000}"/>
    <cellStyle name="Style 296 2 3" xfId="20725" xr:uid="{00000000-0005-0000-0000-000089A20000}"/>
    <cellStyle name="Style 296 2 4" xfId="15826" xr:uid="{00000000-0005-0000-0000-00008AA20000}"/>
    <cellStyle name="Style 296 2 5" xfId="10927" xr:uid="{00000000-0005-0000-0000-00008BA20000}"/>
    <cellStyle name="Style 296 2 6" xfId="5971" xr:uid="{00000000-0005-0000-0000-00008CA20000}"/>
    <cellStyle name="Style 296 2 7" xfId="1016" xr:uid="{00000000-0005-0000-0000-00008DA20000}"/>
    <cellStyle name="Style 296 2 8" xfId="50162" xr:uid="{00000000-0005-0000-0000-00008EA20000}"/>
    <cellStyle name="Style 296 2 9" xfId="55061" xr:uid="{00000000-0005-0000-0000-00008FA20000}"/>
    <cellStyle name="Style 296 3" xfId="37871" xr:uid="{00000000-0005-0000-0000-000090A20000}"/>
    <cellStyle name="Style 296 4" xfId="35422" xr:uid="{00000000-0005-0000-0000-000091A20000}"/>
    <cellStyle name="Style 296 5" xfId="32973" xr:uid="{00000000-0005-0000-0000-000092A20000}"/>
    <cellStyle name="Style 296 6" xfId="30524" xr:uid="{00000000-0005-0000-0000-000093A20000}"/>
    <cellStyle name="Style 296 7" xfId="28075" xr:uid="{00000000-0005-0000-0000-000094A20000}"/>
    <cellStyle name="Style 296 8" xfId="23175" xr:uid="{00000000-0005-0000-0000-000095A20000}"/>
    <cellStyle name="Style 296 9" xfId="18276" xr:uid="{00000000-0005-0000-0000-000096A20000}"/>
    <cellStyle name="Style 297" xfId="43091" xr:uid="{00000000-0005-0000-0000-000097A20000}"/>
    <cellStyle name="Style 297 10" xfId="13376" xr:uid="{00000000-0005-0000-0000-000098A20000}"/>
    <cellStyle name="Style 297 11" xfId="8421" xr:uid="{00000000-0005-0000-0000-000099A20000}"/>
    <cellStyle name="Style 297 12" xfId="3465" xr:uid="{00000000-0005-0000-0000-00009AA20000}"/>
    <cellStyle name="Style 297 13" xfId="47713" xr:uid="{00000000-0005-0000-0000-00009BA20000}"/>
    <cellStyle name="Style 297 14" xfId="52612" xr:uid="{00000000-0005-0000-0000-00009CA20000}"/>
    <cellStyle name="Style 297 15" xfId="58824" xr:uid="{00000000-0005-0000-0000-00009DA20000}"/>
    <cellStyle name="Style 297 2" xfId="40319" xr:uid="{00000000-0005-0000-0000-00009EA20000}"/>
    <cellStyle name="Style 297 2 2" xfId="25623" xr:uid="{00000000-0005-0000-0000-00009FA20000}"/>
    <cellStyle name="Style 297 2 3" xfId="20724" xr:uid="{00000000-0005-0000-0000-0000A0A20000}"/>
    <cellStyle name="Style 297 2 4" xfId="15825" xr:uid="{00000000-0005-0000-0000-0000A1A20000}"/>
    <cellStyle name="Style 297 2 5" xfId="10926" xr:uid="{00000000-0005-0000-0000-0000A2A20000}"/>
    <cellStyle name="Style 297 2 6" xfId="5970" xr:uid="{00000000-0005-0000-0000-0000A3A20000}"/>
    <cellStyle name="Style 297 2 7" xfId="1015" xr:uid="{00000000-0005-0000-0000-0000A4A20000}"/>
    <cellStyle name="Style 297 2 8" xfId="50163" xr:uid="{00000000-0005-0000-0000-0000A5A20000}"/>
    <cellStyle name="Style 297 2 9" xfId="55062" xr:uid="{00000000-0005-0000-0000-0000A6A20000}"/>
    <cellStyle name="Style 297 3" xfId="37870" xr:uid="{00000000-0005-0000-0000-0000A7A20000}"/>
    <cellStyle name="Style 297 4" xfId="35421" xr:uid="{00000000-0005-0000-0000-0000A8A20000}"/>
    <cellStyle name="Style 297 5" xfId="32972" xr:uid="{00000000-0005-0000-0000-0000A9A20000}"/>
    <cellStyle name="Style 297 6" xfId="30523" xr:uid="{00000000-0005-0000-0000-0000AAA20000}"/>
    <cellStyle name="Style 297 7" xfId="28074" xr:uid="{00000000-0005-0000-0000-0000ABA20000}"/>
    <cellStyle name="Style 297 8" xfId="23174" xr:uid="{00000000-0005-0000-0000-0000ACA20000}"/>
    <cellStyle name="Style 297 9" xfId="18275" xr:uid="{00000000-0005-0000-0000-0000ADA20000}"/>
    <cellStyle name="Style 298" xfId="43090" xr:uid="{00000000-0005-0000-0000-0000AEA20000}"/>
    <cellStyle name="Style 298 10" xfId="13375" xr:uid="{00000000-0005-0000-0000-0000AFA20000}"/>
    <cellStyle name="Style 298 11" xfId="8420" xr:uid="{00000000-0005-0000-0000-0000B0A20000}"/>
    <cellStyle name="Style 298 12" xfId="3464" xr:uid="{00000000-0005-0000-0000-0000B1A20000}"/>
    <cellStyle name="Style 298 13" xfId="47714" xr:uid="{00000000-0005-0000-0000-0000B2A20000}"/>
    <cellStyle name="Style 298 14" xfId="52613" xr:uid="{00000000-0005-0000-0000-0000B3A20000}"/>
    <cellStyle name="Style 298 15" xfId="58825" xr:uid="{00000000-0005-0000-0000-0000B4A20000}"/>
    <cellStyle name="Style 298 2" xfId="40318" xr:uid="{00000000-0005-0000-0000-0000B5A20000}"/>
    <cellStyle name="Style 298 2 2" xfId="25622" xr:uid="{00000000-0005-0000-0000-0000B6A20000}"/>
    <cellStyle name="Style 298 2 3" xfId="20723" xr:uid="{00000000-0005-0000-0000-0000B7A20000}"/>
    <cellStyle name="Style 298 2 4" xfId="15824" xr:uid="{00000000-0005-0000-0000-0000B8A20000}"/>
    <cellStyle name="Style 298 2 5" xfId="10925" xr:uid="{00000000-0005-0000-0000-0000B9A20000}"/>
    <cellStyle name="Style 298 2 6" xfId="5969" xr:uid="{00000000-0005-0000-0000-0000BAA20000}"/>
    <cellStyle name="Style 298 2 7" xfId="1014" xr:uid="{00000000-0005-0000-0000-0000BBA20000}"/>
    <cellStyle name="Style 298 2 8" xfId="50164" xr:uid="{00000000-0005-0000-0000-0000BCA20000}"/>
    <cellStyle name="Style 298 2 9" xfId="55063" xr:uid="{00000000-0005-0000-0000-0000BDA20000}"/>
    <cellStyle name="Style 298 3" xfId="37869" xr:uid="{00000000-0005-0000-0000-0000BEA20000}"/>
    <cellStyle name="Style 298 4" xfId="35420" xr:uid="{00000000-0005-0000-0000-0000BFA20000}"/>
    <cellStyle name="Style 298 5" xfId="32971" xr:uid="{00000000-0005-0000-0000-0000C0A20000}"/>
    <cellStyle name="Style 298 6" xfId="30522" xr:uid="{00000000-0005-0000-0000-0000C1A20000}"/>
    <cellStyle name="Style 298 7" xfId="28073" xr:uid="{00000000-0005-0000-0000-0000C2A20000}"/>
    <cellStyle name="Style 298 8" xfId="23173" xr:uid="{00000000-0005-0000-0000-0000C3A20000}"/>
    <cellStyle name="Style 298 9" xfId="18274" xr:uid="{00000000-0005-0000-0000-0000C4A20000}"/>
    <cellStyle name="Style 299" xfId="43089" xr:uid="{00000000-0005-0000-0000-0000C5A20000}"/>
    <cellStyle name="Style 299 10" xfId="13374" xr:uid="{00000000-0005-0000-0000-0000C6A20000}"/>
    <cellStyle name="Style 299 11" xfId="8419" xr:uid="{00000000-0005-0000-0000-0000C7A20000}"/>
    <cellStyle name="Style 299 12" xfId="3463" xr:uid="{00000000-0005-0000-0000-0000C8A20000}"/>
    <cellStyle name="Style 299 13" xfId="47715" xr:uid="{00000000-0005-0000-0000-0000C9A20000}"/>
    <cellStyle name="Style 299 14" xfId="52614" xr:uid="{00000000-0005-0000-0000-0000CAA20000}"/>
    <cellStyle name="Style 299 15" xfId="58826" xr:uid="{00000000-0005-0000-0000-0000CBA20000}"/>
    <cellStyle name="Style 299 2" xfId="40317" xr:uid="{00000000-0005-0000-0000-0000CCA20000}"/>
    <cellStyle name="Style 299 2 2" xfId="25621" xr:uid="{00000000-0005-0000-0000-0000CDA20000}"/>
    <cellStyle name="Style 299 2 3" xfId="20722" xr:uid="{00000000-0005-0000-0000-0000CEA20000}"/>
    <cellStyle name="Style 299 2 4" xfId="15823" xr:uid="{00000000-0005-0000-0000-0000CFA20000}"/>
    <cellStyle name="Style 299 2 5" xfId="10924" xr:uid="{00000000-0005-0000-0000-0000D0A20000}"/>
    <cellStyle name="Style 299 2 6" xfId="5968" xr:uid="{00000000-0005-0000-0000-0000D1A20000}"/>
    <cellStyle name="Style 299 2 7" xfId="1013" xr:uid="{00000000-0005-0000-0000-0000D2A20000}"/>
    <cellStyle name="Style 299 2 8" xfId="50165" xr:uid="{00000000-0005-0000-0000-0000D3A20000}"/>
    <cellStyle name="Style 299 2 9" xfId="55064" xr:uid="{00000000-0005-0000-0000-0000D4A20000}"/>
    <cellStyle name="Style 299 3" xfId="37868" xr:uid="{00000000-0005-0000-0000-0000D5A20000}"/>
    <cellStyle name="Style 299 4" xfId="35419" xr:uid="{00000000-0005-0000-0000-0000D6A20000}"/>
    <cellStyle name="Style 299 5" xfId="32970" xr:uid="{00000000-0005-0000-0000-0000D7A20000}"/>
    <cellStyle name="Style 299 6" xfId="30521" xr:uid="{00000000-0005-0000-0000-0000D8A20000}"/>
    <cellStyle name="Style 299 7" xfId="28072" xr:uid="{00000000-0005-0000-0000-0000D9A20000}"/>
    <cellStyle name="Style 299 8" xfId="23172" xr:uid="{00000000-0005-0000-0000-0000DAA20000}"/>
    <cellStyle name="Style 299 9" xfId="18273" xr:uid="{00000000-0005-0000-0000-0000DBA20000}"/>
    <cellStyle name="Style 3" xfId="43088" xr:uid="{00000000-0005-0000-0000-0000DCA20000}"/>
    <cellStyle name="Style 3 10" xfId="13373" xr:uid="{00000000-0005-0000-0000-0000DDA20000}"/>
    <cellStyle name="Style 3 11" xfId="8418" xr:uid="{00000000-0005-0000-0000-0000DEA20000}"/>
    <cellStyle name="Style 3 12" xfId="3462" xr:uid="{00000000-0005-0000-0000-0000DFA20000}"/>
    <cellStyle name="Style 3 13" xfId="47716" xr:uid="{00000000-0005-0000-0000-0000E0A20000}"/>
    <cellStyle name="Style 3 14" xfId="52615" xr:uid="{00000000-0005-0000-0000-0000E1A20000}"/>
    <cellStyle name="Style 3 15" xfId="58827" xr:uid="{00000000-0005-0000-0000-0000E2A20000}"/>
    <cellStyle name="Style 3 2" xfId="40316" xr:uid="{00000000-0005-0000-0000-0000E3A20000}"/>
    <cellStyle name="Style 3 2 2" xfId="25620" xr:uid="{00000000-0005-0000-0000-0000E4A20000}"/>
    <cellStyle name="Style 3 2 3" xfId="20721" xr:uid="{00000000-0005-0000-0000-0000E5A20000}"/>
    <cellStyle name="Style 3 2 4" xfId="15822" xr:uid="{00000000-0005-0000-0000-0000E6A20000}"/>
    <cellStyle name="Style 3 2 5" xfId="10923" xr:uid="{00000000-0005-0000-0000-0000E7A20000}"/>
    <cellStyle name="Style 3 2 6" xfId="5967" xr:uid="{00000000-0005-0000-0000-0000E8A20000}"/>
    <cellStyle name="Style 3 2 7" xfId="1012" xr:uid="{00000000-0005-0000-0000-0000E9A20000}"/>
    <cellStyle name="Style 3 2 8" xfId="50166" xr:uid="{00000000-0005-0000-0000-0000EAA20000}"/>
    <cellStyle name="Style 3 2 9" xfId="55065" xr:uid="{00000000-0005-0000-0000-0000EBA20000}"/>
    <cellStyle name="Style 3 3" xfId="37867" xr:uid="{00000000-0005-0000-0000-0000ECA20000}"/>
    <cellStyle name="Style 3 4" xfId="35418" xr:uid="{00000000-0005-0000-0000-0000EDA20000}"/>
    <cellStyle name="Style 3 5" xfId="32969" xr:uid="{00000000-0005-0000-0000-0000EEA20000}"/>
    <cellStyle name="Style 3 6" xfId="30520" xr:uid="{00000000-0005-0000-0000-0000EFA20000}"/>
    <cellStyle name="Style 3 7" xfId="28071" xr:uid="{00000000-0005-0000-0000-0000F0A20000}"/>
    <cellStyle name="Style 3 8" xfId="23171" xr:uid="{00000000-0005-0000-0000-0000F1A20000}"/>
    <cellStyle name="Style 3 9" xfId="18272" xr:uid="{00000000-0005-0000-0000-0000F2A20000}"/>
    <cellStyle name="Style 30" xfId="43087" xr:uid="{00000000-0005-0000-0000-0000F3A20000}"/>
    <cellStyle name="Style 30 10" xfId="13372" xr:uid="{00000000-0005-0000-0000-0000F4A20000}"/>
    <cellStyle name="Style 30 11" xfId="8417" xr:uid="{00000000-0005-0000-0000-0000F5A20000}"/>
    <cellStyle name="Style 30 12" xfId="3461" xr:uid="{00000000-0005-0000-0000-0000F6A20000}"/>
    <cellStyle name="Style 30 13" xfId="47717" xr:uid="{00000000-0005-0000-0000-0000F7A20000}"/>
    <cellStyle name="Style 30 14" xfId="52616" xr:uid="{00000000-0005-0000-0000-0000F8A20000}"/>
    <cellStyle name="Style 30 15" xfId="58828" xr:uid="{00000000-0005-0000-0000-0000F9A20000}"/>
    <cellStyle name="Style 30 2" xfId="40315" xr:uid="{00000000-0005-0000-0000-0000FAA20000}"/>
    <cellStyle name="Style 30 2 2" xfId="25619" xr:uid="{00000000-0005-0000-0000-0000FBA20000}"/>
    <cellStyle name="Style 30 2 3" xfId="20720" xr:uid="{00000000-0005-0000-0000-0000FCA20000}"/>
    <cellStyle name="Style 30 2 4" xfId="15821" xr:uid="{00000000-0005-0000-0000-0000FDA20000}"/>
    <cellStyle name="Style 30 2 5" xfId="10922" xr:uid="{00000000-0005-0000-0000-0000FEA20000}"/>
    <cellStyle name="Style 30 2 6" xfId="5966" xr:uid="{00000000-0005-0000-0000-0000FFA20000}"/>
    <cellStyle name="Style 30 2 7" xfId="1011" xr:uid="{00000000-0005-0000-0000-000000A30000}"/>
    <cellStyle name="Style 30 2 8" xfId="50167" xr:uid="{00000000-0005-0000-0000-000001A30000}"/>
    <cellStyle name="Style 30 2 9" xfId="55066" xr:uid="{00000000-0005-0000-0000-000002A30000}"/>
    <cellStyle name="Style 30 3" xfId="37866" xr:uid="{00000000-0005-0000-0000-000003A30000}"/>
    <cellStyle name="Style 30 4" xfId="35417" xr:uid="{00000000-0005-0000-0000-000004A30000}"/>
    <cellStyle name="Style 30 5" xfId="32968" xr:uid="{00000000-0005-0000-0000-000005A30000}"/>
    <cellStyle name="Style 30 6" xfId="30519" xr:uid="{00000000-0005-0000-0000-000006A30000}"/>
    <cellStyle name="Style 30 7" xfId="28070" xr:uid="{00000000-0005-0000-0000-000007A30000}"/>
    <cellStyle name="Style 30 8" xfId="23170" xr:uid="{00000000-0005-0000-0000-000008A30000}"/>
    <cellStyle name="Style 30 9" xfId="18271" xr:uid="{00000000-0005-0000-0000-000009A30000}"/>
    <cellStyle name="Style 300" xfId="43086" xr:uid="{00000000-0005-0000-0000-00000AA30000}"/>
    <cellStyle name="Style 300 10" xfId="13371" xr:uid="{00000000-0005-0000-0000-00000BA30000}"/>
    <cellStyle name="Style 300 11" xfId="8416" xr:uid="{00000000-0005-0000-0000-00000CA30000}"/>
    <cellStyle name="Style 300 12" xfId="3460" xr:uid="{00000000-0005-0000-0000-00000DA30000}"/>
    <cellStyle name="Style 300 13" xfId="47718" xr:uid="{00000000-0005-0000-0000-00000EA30000}"/>
    <cellStyle name="Style 300 14" xfId="52617" xr:uid="{00000000-0005-0000-0000-00000FA30000}"/>
    <cellStyle name="Style 300 15" xfId="58829" xr:uid="{00000000-0005-0000-0000-000010A30000}"/>
    <cellStyle name="Style 300 2" xfId="40314" xr:uid="{00000000-0005-0000-0000-000011A30000}"/>
    <cellStyle name="Style 300 2 2" xfId="25618" xr:uid="{00000000-0005-0000-0000-000012A30000}"/>
    <cellStyle name="Style 300 2 3" xfId="20719" xr:uid="{00000000-0005-0000-0000-000013A30000}"/>
    <cellStyle name="Style 300 2 4" xfId="15820" xr:uid="{00000000-0005-0000-0000-000014A30000}"/>
    <cellStyle name="Style 300 2 5" xfId="10921" xr:uid="{00000000-0005-0000-0000-000015A30000}"/>
    <cellStyle name="Style 300 2 6" xfId="5965" xr:uid="{00000000-0005-0000-0000-000016A30000}"/>
    <cellStyle name="Style 300 2 7" xfId="1010" xr:uid="{00000000-0005-0000-0000-000017A30000}"/>
    <cellStyle name="Style 300 2 8" xfId="50168" xr:uid="{00000000-0005-0000-0000-000018A30000}"/>
    <cellStyle name="Style 300 2 9" xfId="55067" xr:uid="{00000000-0005-0000-0000-000019A30000}"/>
    <cellStyle name="Style 300 3" xfId="37865" xr:uid="{00000000-0005-0000-0000-00001AA30000}"/>
    <cellStyle name="Style 300 4" xfId="35416" xr:uid="{00000000-0005-0000-0000-00001BA30000}"/>
    <cellStyle name="Style 300 5" xfId="32967" xr:uid="{00000000-0005-0000-0000-00001CA30000}"/>
    <cellStyle name="Style 300 6" xfId="30518" xr:uid="{00000000-0005-0000-0000-00001DA30000}"/>
    <cellStyle name="Style 300 7" xfId="28069" xr:uid="{00000000-0005-0000-0000-00001EA30000}"/>
    <cellStyle name="Style 300 8" xfId="23169" xr:uid="{00000000-0005-0000-0000-00001FA30000}"/>
    <cellStyle name="Style 300 9" xfId="18270" xr:uid="{00000000-0005-0000-0000-000020A30000}"/>
    <cellStyle name="Style 301" xfId="43085" xr:uid="{00000000-0005-0000-0000-000021A30000}"/>
    <cellStyle name="Style 301 10" xfId="13370" xr:uid="{00000000-0005-0000-0000-000022A30000}"/>
    <cellStyle name="Style 301 11" xfId="8415" xr:uid="{00000000-0005-0000-0000-000023A30000}"/>
    <cellStyle name="Style 301 12" xfId="3459" xr:uid="{00000000-0005-0000-0000-000024A30000}"/>
    <cellStyle name="Style 301 13" xfId="47719" xr:uid="{00000000-0005-0000-0000-000025A30000}"/>
    <cellStyle name="Style 301 14" xfId="52618" xr:uid="{00000000-0005-0000-0000-000026A30000}"/>
    <cellStyle name="Style 301 15" xfId="58830" xr:uid="{00000000-0005-0000-0000-000027A30000}"/>
    <cellStyle name="Style 301 2" xfId="40313" xr:uid="{00000000-0005-0000-0000-000028A30000}"/>
    <cellStyle name="Style 301 2 2" xfId="25617" xr:uid="{00000000-0005-0000-0000-000029A30000}"/>
    <cellStyle name="Style 301 2 3" xfId="20718" xr:uid="{00000000-0005-0000-0000-00002AA30000}"/>
    <cellStyle name="Style 301 2 4" xfId="15819" xr:uid="{00000000-0005-0000-0000-00002BA30000}"/>
    <cellStyle name="Style 301 2 5" xfId="10920" xr:uid="{00000000-0005-0000-0000-00002CA30000}"/>
    <cellStyle name="Style 301 2 6" xfId="5964" xr:uid="{00000000-0005-0000-0000-00002DA30000}"/>
    <cellStyle name="Style 301 2 7" xfId="1009" xr:uid="{00000000-0005-0000-0000-00002EA30000}"/>
    <cellStyle name="Style 301 2 8" xfId="50169" xr:uid="{00000000-0005-0000-0000-00002FA30000}"/>
    <cellStyle name="Style 301 2 9" xfId="55068" xr:uid="{00000000-0005-0000-0000-000030A30000}"/>
    <cellStyle name="Style 301 3" xfId="37864" xr:uid="{00000000-0005-0000-0000-000031A30000}"/>
    <cellStyle name="Style 301 4" xfId="35415" xr:uid="{00000000-0005-0000-0000-000032A30000}"/>
    <cellStyle name="Style 301 5" xfId="32966" xr:uid="{00000000-0005-0000-0000-000033A30000}"/>
    <cellStyle name="Style 301 6" xfId="30517" xr:uid="{00000000-0005-0000-0000-000034A30000}"/>
    <cellStyle name="Style 301 7" xfId="28068" xr:uid="{00000000-0005-0000-0000-000035A30000}"/>
    <cellStyle name="Style 301 8" xfId="23168" xr:uid="{00000000-0005-0000-0000-000036A30000}"/>
    <cellStyle name="Style 301 9" xfId="18269" xr:uid="{00000000-0005-0000-0000-000037A30000}"/>
    <cellStyle name="Style 302" xfId="43084" xr:uid="{00000000-0005-0000-0000-000038A30000}"/>
    <cellStyle name="Style 302 10" xfId="13369" xr:uid="{00000000-0005-0000-0000-000039A30000}"/>
    <cellStyle name="Style 302 11" xfId="8414" xr:uid="{00000000-0005-0000-0000-00003AA30000}"/>
    <cellStyle name="Style 302 12" xfId="3458" xr:uid="{00000000-0005-0000-0000-00003BA30000}"/>
    <cellStyle name="Style 302 13" xfId="47720" xr:uid="{00000000-0005-0000-0000-00003CA30000}"/>
    <cellStyle name="Style 302 14" xfId="52619" xr:uid="{00000000-0005-0000-0000-00003DA30000}"/>
    <cellStyle name="Style 302 15" xfId="58831" xr:uid="{00000000-0005-0000-0000-00003EA30000}"/>
    <cellStyle name="Style 302 2" xfId="40312" xr:uid="{00000000-0005-0000-0000-00003FA30000}"/>
    <cellStyle name="Style 302 2 2" xfId="25616" xr:uid="{00000000-0005-0000-0000-000040A30000}"/>
    <cellStyle name="Style 302 2 3" xfId="20717" xr:uid="{00000000-0005-0000-0000-000041A30000}"/>
    <cellStyle name="Style 302 2 4" xfId="15818" xr:uid="{00000000-0005-0000-0000-000042A30000}"/>
    <cellStyle name="Style 302 2 5" xfId="10919" xr:uid="{00000000-0005-0000-0000-000043A30000}"/>
    <cellStyle name="Style 302 2 6" xfId="5963" xr:uid="{00000000-0005-0000-0000-000044A30000}"/>
    <cellStyle name="Style 302 2 7" xfId="1008" xr:uid="{00000000-0005-0000-0000-000045A30000}"/>
    <cellStyle name="Style 302 2 8" xfId="50170" xr:uid="{00000000-0005-0000-0000-000046A30000}"/>
    <cellStyle name="Style 302 2 9" xfId="55069" xr:uid="{00000000-0005-0000-0000-000047A30000}"/>
    <cellStyle name="Style 302 3" xfId="37863" xr:uid="{00000000-0005-0000-0000-000048A30000}"/>
    <cellStyle name="Style 302 4" xfId="35414" xr:uid="{00000000-0005-0000-0000-000049A30000}"/>
    <cellStyle name="Style 302 5" xfId="32965" xr:uid="{00000000-0005-0000-0000-00004AA30000}"/>
    <cellStyle name="Style 302 6" xfId="30516" xr:uid="{00000000-0005-0000-0000-00004BA30000}"/>
    <cellStyle name="Style 302 7" xfId="28067" xr:uid="{00000000-0005-0000-0000-00004CA30000}"/>
    <cellStyle name="Style 302 8" xfId="23167" xr:uid="{00000000-0005-0000-0000-00004DA30000}"/>
    <cellStyle name="Style 302 9" xfId="18268" xr:uid="{00000000-0005-0000-0000-00004EA30000}"/>
    <cellStyle name="Style 303" xfId="43083" xr:uid="{00000000-0005-0000-0000-00004FA30000}"/>
    <cellStyle name="Style 303 10" xfId="13368" xr:uid="{00000000-0005-0000-0000-000050A30000}"/>
    <cellStyle name="Style 303 11" xfId="8413" xr:uid="{00000000-0005-0000-0000-000051A30000}"/>
    <cellStyle name="Style 303 12" xfId="3457" xr:uid="{00000000-0005-0000-0000-000052A30000}"/>
    <cellStyle name="Style 303 13" xfId="47721" xr:uid="{00000000-0005-0000-0000-000053A30000}"/>
    <cellStyle name="Style 303 14" xfId="52620" xr:uid="{00000000-0005-0000-0000-000054A30000}"/>
    <cellStyle name="Style 303 15" xfId="58832" xr:uid="{00000000-0005-0000-0000-000055A30000}"/>
    <cellStyle name="Style 303 2" xfId="40311" xr:uid="{00000000-0005-0000-0000-000056A30000}"/>
    <cellStyle name="Style 303 2 2" xfId="25615" xr:uid="{00000000-0005-0000-0000-000057A30000}"/>
    <cellStyle name="Style 303 2 3" xfId="20716" xr:uid="{00000000-0005-0000-0000-000058A30000}"/>
    <cellStyle name="Style 303 2 4" xfId="15817" xr:uid="{00000000-0005-0000-0000-000059A30000}"/>
    <cellStyle name="Style 303 2 5" xfId="10918" xr:uid="{00000000-0005-0000-0000-00005AA30000}"/>
    <cellStyle name="Style 303 2 6" xfId="5962" xr:uid="{00000000-0005-0000-0000-00005BA30000}"/>
    <cellStyle name="Style 303 2 7" xfId="1007" xr:uid="{00000000-0005-0000-0000-00005CA30000}"/>
    <cellStyle name="Style 303 2 8" xfId="50171" xr:uid="{00000000-0005-0000-0000-00005DA30000}"/>
    <cellStyle name="Style 303 2 9" xfId="55070" xr:uid="{00000000-0005-0000-0000-00005EA30000}"/>
    <cellStyle name="Style 303 3" xfId="37862" xr:uid="{00000000-0005-0000-0000-00005FA30000}"/>
    <cellStyle name="Style 303 4" xfId="35413" xr:uid="{00000000-0005-0000-0000-000060A30000}"/>
    <cellStyle name="Style 303 5" xfId="32964" xr:uid="{00000000-0005-0000-0000-000061A30000}"/>
    <cellStyle name="Style 303 6" xfId="30515" xr:uid="{00000000-0005-0000-0000-000062A30000}"/>
    <cellStyle name="Style 303 7" xfId="28066" xr:uid="{00000000-0005-0000-0000-000063A30000}"/>
    <cellStyle name="Style 303 8" xfId="23166" xr:uid="{00000000-0005-0000-0000-000064A30000}"/>
    <cellStyle name="Style 303 9" xfId="18267" xr:uid="{00000000-0005-0000-0000-000065A30000}"/>
    <cellStyle name="Style 304" xfId="43082" xr:uid="{00000000-0005-0000-0000-000066A30000}"/>
    <cellStyle name="Style 304 10" xfId="13367" xr:uid="{00000000-0005-0000-0000-000067A30000}"/>
    <cellStyle name="Style 304 11" xfId="8412" xr:uid="{00000000-0005-0000-0000-000068A30000}"/>
    <cellStyle name="Style 304 12" xfId="3456" xr:uid="{00000000-0005-0000-0000-000069A30000}"/>
    <cellStyle name="Style 304 13" xfId="47722" xr:uid="{00000000-0005-0000-0000-00006AA30000}"/>
    <cellStyle name="Style 304 14" xfId="52621" xr:uid="{00000000-0005-0000-0000-00006BA30000}"/>
    <cellStyle name="Style 304 15" xfId="58833" xr:uid="{00000000-0005-0000-0000-00006CA30000}"/>
    <cellStyle name="Style 304 2" xfId="40310" xr:uid="{00000000-0005-0000-0000-00006DA30000}"/>
    <cellStyle name="Style 304 2 2" xfId="25614" xr:uid="{00000000-0005-0000-0000-00006EA30000}"/>
    <cellStyle name="Style 304 2 3" xfId="20715" xr:uid="{00000000-0005-0000-0000-00006FA30000}"/>
    <cellStyle name="Style 304 2 4" xfId="15816" xr:uid="{00000000-0005-0000-0000-000070A30000}"/>
    <cellStyle name="Style 304 2 5" xfId="10917" xr:uid="{00000000-0005-0000-0000-000071A30000}"/>
    <cellStyle name="Style 304 2 6" xfId="5961" xr:uid="{00000000-0005-0000-0000-000072A30000}"/>
    <cellStyle name="Style 304 2 7" xfId="1006" xr:uid="{00000000-0005-0000-0000-000073A30000}"/>
    <cellStyle name="Style 304 2 8" xfId="50172" xr:uid="{00000000-0005-0000-0000-000074A30000}"/>
    <cellStyle name="Style 304 2 9" xfId="55071" xr:uid="{00000000-0005-0000-0000-000075A30000}"/>
    <cellStyle name="Style 304 3" xfId="37861" xr:uid="{00000000-0005-0000-0000-000076A30000}"/>
    <cellStyle name="Style 304 4" xfId="35412" xr:uid="{00000000-0005-0000-0000-000077A30000}"/>
    <cellStyle name="Style 304 5" xfId="32963" xr:uid="{00000000-0005-0000-0000-000078A30000}"/>
    <cellStyle name="Style 304 6" xfId="30514" xr:uid="{00000000-0005-0000-0000-000079A30000}"/>
    <cellStyle name="Style 304 7" xfId="28065" xr:uid="{00000000-0005-0000-0000-00007AA30000}"/>
    <cellStyle name="Style 304 8" xfId="23165" xr:uid="{00000000-0005-0000-0000-00007BA30000}"/>
    <cellStyle name="Style 304 9" xfId="18266" xr:uid="{00000000-0005-0000-0000-00007CA30000}"/>
    <cellStyle name="Style 305" xfId="43081" xr:uid="{00000000-0005-0000-0000-00007DA30000}"/>
    <cellStyle name="Style 305 10" xfId="13366" xr:uid="{00000000-0005-0000-0000-00007EA30000}"/>
    <cellStyle name="Style 305 11" xfId="8411" xr:uid="{00000000-0005-0000-0000-00007FA30000}"/>
    <cellStyle name="Style 305 12" xfId="3455" xr:uid="{00000000-0005-0000-0000-000080A30000}"/>
    <cellStyle name="Style 305 13" xfId="47723" xr:uid="{00000000-0005-0000-0000-000081A30000}"/>
    <cellStyle name="Style 305 14" xfId="52622" xr:uid="{00000000-0005-0000-0000-000082A30000}"/>
    <cellStyle name="Style 305 15" xfId="58834" xr:uid="{00000000-0005-0000-0000-000083A30000}"/>
    <cellStyle name="Style 305 2" xfId="40309" xr:uid="{00000000-0005-0000-0000-000084A30000}"/>
    <cellStyle name="Style 305 2 2" xfId="25613" xr:uid="{00000000-0005-0000-0000-000085A30000}"/>
    <cellStyle name="Style 305 2 3" xfId="20714" xr:uid="{00000000-0005-0000-0000-000086A30000}"/>
    <cellStyle name="Style 305 2 4" xfId="15815" xr:uid="{00000000-0005-0000-0000-000087A30000}"/>
    <cellStyle name="Style 305 2 5" xfId="10916" xr:uid="{00000000-0005-0000-0000-000088A30000}"/>
    <cellStyle name="Style 305 2 6" xfId="5960" xr:uid="{00000000-0005-0000-0000-000089A30000}"/>
    <cellStyle name="Style 305 2 7" xfId="1005" xr:uid="{00000000-0005-0000-0000-00008AA30000}"/>
    <cellStyle name="Style 305 2 8" xfId="50173" xr:uid="{00000000-0005-0000-0000-00008BA30000}"/>
    <cellStyle name="Style 305 2 9" xfId="55072" xr:uid="{00000000-0005-0000-0000-00008CA30000}"/>
    <cellStyle name="Style 305 3" xfId="37860" xr:uid="{00000000-0005-0000-0000-00008DA30000}"/>
    <cellStyle name="Style 305 4" xfId="35411" xr:uid="{00000000-0005-0000-0000-00008EA30000}"/>
    <cellStyle name="Style 305 5" xfId="32962" xr:uid="{00000000-0005-0000-0000-00008FA30000}"/>
    <cellStyle name="Style 305 6" xfId="30513" xr:uid="{00000000-0005-0000-0000-000090A30000}"/>
    <cellStyle name="Style 305 7" xfId="28064" xr:uid="{00000000-0005-0000-0000-000091A30000}"/>
    <cellStyle name="Style 305 8" xfId="23164" xr:uid="{00000000-0005-0000-0000-000092A30000}"/>
    <cellStyle name="Style 305 9" xfId="18265" xr:uid="{00000000-0005-0000-0000-000093A30000}"/>
    <cellStyle name="Style 306" xfId="43080" xr:uid="{00000000-0005-0000-0000-000094A30000}"/>
    <cellStyle name="Style 306 10" xfId="13365" xr:uid="{00000000-0005-0000-0000-000095A30000}"/>
    <cellStyle name="Style 306 11" xfId="8410" xr:uid="{00000000-0005-0000-0000-000096A30000}"/>
    <cellStyle name="Style 306 12" xfId="3454" xr:uid="{00000000-0005-0000-0000-000097A30000}"/>
    <cellStyle name="Style 306 13" xfId="47724" xr:uid="{00000000-0005-0000-0000-000098A30000}"/>
    <cellStyle name="Style 306 14" xfId="52623" xr:uid="{00000000-0005-0000-0000-000099A30000}"/>
    <cellStyle name="Style 306 15" xfId="58835" xr:uid="{00000000-0005-0000-0000-00009AA30000}"/>
    <cellStyle name="Style 306 2" xfId="40308" xr:uid="{00000000-0005-0000-0000-00009BA30000}"/>
    <cellStyle name="Style 306 2 2" xfId="25612" xr:uid="{00000000-0005-0000-0000-00009CA30000}"/>
    <cellStyle name="Style 306 2 3" xfId="20713" xr:uid="{00000000-0005-0000-0000-00009DA30000}"/>
    <cellStyle name="Style 306 2 4" xfId="15814" xr:uid="{00000000-0005-0000-0000-00009EA30000}"/>
    <cellStyle name="Style 306 2 5" xfId="10915" xr:uid="{00000000-0005-0000-0000-00009FA30000}"/>
    <cellStyle name="Style 306 2 6" xfId="5959" xr:uid="{00000000-0005-0000-0000-0000A0A30000}"/>
    <cellStyle name="Style 306 2 7" xfId="1004" xr:uid="{00000000-0005-0000-0000-0000A1A30000}"/>
    <cellStyle name="Style 306 2 8" xfId="50174" xr:uid="{00000000-0005-0000-0000-0000A2A30000}"/>
    <cellStyle name="Style 306 2 9" xfId="55073" xr:uid="{00000000-0005-0000-0000-0000A3A30000}"/>
    <cellStyle name="Style 306 3" xfId="37859" xr:uid="{00000000-0005-0000-0000-0000A4A30000}"/>
    <cellStyle name="Style 306 4" xfId="35410" xr:uid="{00000000-0005-0000-0000-0000A5A30000}"/>
    <cellStyle name="Style 306 5" xfId="32961" xr:uid="{00000000-0005-0000-0000-0000A6A30000}"/>
    <cellStyle name="Style 306 6" xfId="30512" xr:uid="{00000000-0005-0000-0000-0000A7A30000}"/>
    <cellStyle name="Style 306 7" xfId="28063" xr:uid="{00000000-0005-0000-0000-0000A8A30000}"/>
    <cellStyle name="Style 306 8" xfId="23163" xr:uid="{00000000-0005-0000-0000-0000A9A30000}"/>
    <cellStyle name="Style 306 9" xfId="18264" xr:uid="{00000000-0005-0000-0000-0000AAA30000}"/>
    <cellStyle name="Style 307" xfId="43079" xr:uid="{00000000-0005-0000-0000-0000ABA30000}"/>
    <cellStyle name="Style 307 10" xfId="13364" xr:uid="{00000000-0005-0000-0000-0000ACA30000}"/>
    <cellStyle name="Style 307 11" xfId="8409" xr:uid="{00000000-0005-0000-0000-0000ADA30000}"/>
    <cellStyle name="Style 307 12" xfId="3453" xr:uid="{00000000-0005-0000-0000-0000AEA30000}"/>
    <cellStyle name="Style 307 13" xfId="47725" xr:uid="{00000000-0005-0000-0000-0000AFA30000}"/>
    <cellStyle name="Style 307 14" xfId="52624" xr:uid="{00000000-0005-0000-0000-0000B0A30000}"/>
    <cellStyle name="Style 307 15" xfId="58836" xr:uid="{00000000-0005-0000-0000-0000B1A30000}"/>
    <cellStyle name="Style 307 2" xfId="40307" xr:uid="{00000000-0005-0000-0000-0000B2A30000}"/>
    <cellStyle name="Style 307 2 2" xfId="25611" xr:uid="{00000000-0005-0000-0000-0000B3A30000}"/>
    <cellStyle name="Style 307 2 3" xfId="20712" xr:uid="{00000000-0005-0000-0000-0000B4A30000}"/>
    <cellStyle name="Style 307 2 4" xfId="15813" xr:uid="{00000000-0005-0000-0000-0000B5A30000}"/>
    <cellStyle name="Style 307 2 5" xfId="10914" xr:uid="{00000000-0005-0000-0000-0000B6A30000}"/>
    <cellStyle name="Style 307 2 6" xfId="5958" xr:uid="{00000000-0005-0000-0000-0000B7A30000}"/>
    <cellStyle name="Style 307 2 7" xfId="1003" xr:uid="{00000000-0005-0000-0000-0000B8A30000}"/>
    <cellStyle name="Style 307 2 8" xfId="50175" xr:uid="{00000000-0005-0000-0000-0000B9A30000}"/>
    <cellStyle name="Style 307 2 9" xfId="55074" xr:uid="{00000000-0005-0000-0000-0000BAA30000}"/>
    <cellStyle name="Style 307 3" xfId="37858" xr:uid="{00000000-0005-0000-0000-0000BBA30000}"/>
    <cellStyle name="Style 307 4" xfId="35409" xr:uid="{00000000-0005-0000-0000-0000BCA30000}"/>
    <cellStyle name="Style 307 5" xfId="32960" xr:uid="{00000000-0005-0000-0000-0000BDA30000}"/>
    <cellStyle name="Style 307 6" xfId="30511" xr:uid="{00000000-0005-0000-0000-0000BEA30000}"/>
    <cellStyle name="Style 307 7" xfId="28062" xr:uid="{00000000-0005-0000-0000-0000BFA30000}"/>
    <cellStyle name="Style 307 8" xfId="23162" xr:uid="{00000000-0005-0000-0000-0000C0A30000}"/>
    <cellStyle name="Style 307 9" xfId="18263" xr:uid="{00000000-0005-0000-0000-0000C1A30000}"/>
    <cellStyle name="Style 308" xfId="43078" xr:uid="{00000000-0005-0000-0000-0000C2A30000}"/>
    <cellStyle name="Style 308 10" xfId="13363" xr:uid="{00000000-0005-0000-0000-0000C3A30000}"/>
    <cellStyle name="Style 308 11" xfId="8408" xr:uid="{00000000-0005-0000-0000-0000C4A30000}"/>
    <cellStyle name="Style 308 12" xfId="3452" xr:uid="{00000000-0005-0000-0000-0000C5A30000}"/>
    <cellStyle name="Style 308 13" xfId="47726" xr:uid="{00000000-0005-0000-0000-0000C6A30000}"/>
    <cellStyle name="Style 308 14" xfId="52625" xr:uid="{00000000-0005-0000-0000-0000C7A30000}"/>
    <cellStyle name="Style 308 15" xfId="58837" xr:uid="{00000000-0005-0000-0000-0000C8A30000}"/>
    <cellStyle name="Style 308 2" xfId="40306" xr:uid="{00000000-0005-0000-0000-0000C9A30000}"/>
    <cellStyle name="Style 308 2 2" xfId="25610" xr:uid="{00000000-0005-0000-0000-0000CAA30000}"/>
    <cellStyle name="Style 308 2 3" xfId="20711" xr:uid="{00000000-0005-0000-0000-0000CBA30000}"/>
    <cellStyle name="Style 308 2 4" xfId="15812" xr:uid="{00000000-0005-0000-0000-0000CCA30000}"/>
    <cellStyle name="Style 308 2 5" xfId="10913" xr:uid="{00000000-0005-0000-0000-0000CDA30000}"/>
    <cellStyle name="Style 308 2 6" xfId="5957" xr:uid="{00000000-0005-0000-0000-0000CEA30000}"/>
    <cellStyle name="Style 308 2 7" xfId="1002" xr:uid="{00000000-0005-0000-0000-0000CFA30000}"/>
    <cellStyle name="Style 308 2 8" xfId="50176" xr:uid="{00000000-0005-0000-0000-0000D0A30000}"/>
    <cellStyle name="Style 308 2 9" xfId="55075" xr:uid="{00000000-0005-0000-0000-0000D1A30000}"/>
    <cellStyle name="Style 308 3" xfId="37857" xr:uid="{00000000-0005-0000-0000-0000D2A30000}"/>
    <cellStyle name="Style 308 4" xfId="35408" xr:uid="{00000000-0005-0000-0000-0000D3A30000}"/>
    <cellStyle name="Style 308 5" xfId="32959" xr:uid="{00000000-0005-0000-0000-0000D4A30000}"/>
    <cellStyle name="Style 308 6" xfId="30510" xr:uid="{00000000-0005-0000-0000-0000D5A30000}"/>
    <cellStyle name="Style 308 7" xfId="28061" xr:uid="{00000000-0005-0000-0000-0000D6A30000}"/>
    <cellStyle name="Style 308 8" xfId="23161" xr:uid="{00000000-0005-0000-0000-0000D7A30000}"/>
    <cellStyle name="Style 308 9" xfId="18262" xr:uid="{00000000-0005-0000-0000-0000D8A30000}"/>
    <cellStyle name="Style 309" xfId="43077" xr:uid="{00000000-0005-0000-0000-0000D9A30000}"/>
    <cellStyle name="Style 309 10" xfId="13362" xr:uid="{00000000-0005-0000-0000-0000DAA30000}"/>
    <cellStyle name="Style 309 11" xfId="8407" xr:uid="{00000000-0005-0000-0000-0000DBA30000}"/>
    <cellStyle name="Style 309 12" xfId="3451" xr:uid="{00000000-0005-0000-0000-0000DCA30000}"/>
    <cellStyle name="Style 309 13" xfId="47727" xr:uid="{00000000-0005-0000-0000-0000DDA30000}"/>
    <cellStyle name="Style 309 14" xfId="52626" xr:uid="{00000000-0005-0000-0000-0000DEA30000}"/>
    <cellStyle name="Style 309 15" xfId="58838" xr:uid="{00000000-0005-0000-0000-0000DFA30000}"/>
    <cellStyle name="Style 309 2" xfId="40305" xr:uid="{00000000-0005-0000-0000-0000E0A30000}"/>
    <cellStyle name="Style 309 2 2" xfId="25609" xr:uid="{00000000-0005-0000-0000-0000E1A30000}"/>
    <cellStyle name="Style 309 2 3" xfId="20710" xr:uid="{00000000-0005-0000-0000-0000E2A30000}"/>
    <cellStyle name="Style 309 2 4" xfId="15811" xr:uid="{00000000-0005-0000-0000-0000E3A30000}"/>
    <cellStyle name="Style 309 2 5" xfId="10912" xr:uid="{00000000-0005-0000-0000-0000E4A30000}"/>
    <cellStyle name="Style 309 2 6" xfId="5956" xr:uid="{00000000-0005-0000-0000-0000E5A30000}"/>
    <cellStyle name="Style 309 2 7" xfId="1001" xr:uid="{00000000-0005-0000-0000-0000E6A30000}"/>
    <cellStyle name="Style 309 2 8" xfId="50177" xr:uid="{00000000-0005-0000-0000-0000E7A30000}"/>
    <cellStyle name="Style 309 2 9" xfId="55076" xr:uid="{00000000-0005-0000-0000-0000E8A30000}"/>
    <cellStyle name="Style 309 3" xfId="37856" xr:uid="{00000000-0005-0000-0000-0000E9A30000}"/>
    <cellStyle name="Style 309 4" xfId="35407" xr:uid="{00000000-0005-0000-0000-0000EAA30000}"/>
    <cellStyle name="Style 309 5" xfId="32958" xr:uid="{00000000-0005-0000-0000-0000EBA30000}"/>
    <cellStyle name="Style 309 6" xfId="30509" xr:uid="{00000000-0005-0000-0000-0000ECA30000}"/>
    <cellStyle name="Style 309 7" xfId="28060" xr:uid="{00000000-0005-0000-0000-0000EDA30000}"/>
    <cellStyle name="Style 309 8" xfId="23160" xr:uid="{00000000-0005-0000-0000-0000EEA30000}"/>
    <cellStyle name="Style 309 9" xfId="18261" xr:uid="{00000000-0005-0000-0000-0000EFA30000}"/>
    <cellStyle name="Style 31" xfId="43076" xr:uid="{00000000-0005-0000-0000-0000F0A30000}"/>
    <cellStyle name="Style 31 10" xfId="13361" xr:uid="{00000000-0005-0000-0000-0000F1A30000}"/>
    <cellStyle name="Style 31 11" xfId="8406" xr:uid="{00000000-0005-0000-0000-0000F2A30000}"/>
    <cellStyle name="Style 31 12" xfId="3450" xr:uid="{00000000-0005-0000-0000-0000F3A30000}"/>
    <cellStyle name="Style 31 13" xfId="47728" xr:uid="{00000000-0005-0000-0000-0000F4A30000}"/>
    <cellStyle name="Style 31 14" xfId="52627" xr:uid="{00000000-0005-0000-0000-0000F5A30000}"/>
    <cellStyle name="Style 31 15" xfId="58839" xr:uid="{00000000-0005-0000-0000-0000F6A30000}"/>
    <cellStyle name="Style 31 2" xfId="40304" xr:uid="{00000000-0005-0000-0000-0000F7A30000}"/>
    <cellStyle name="Style 31 2 2" xfId="25608" xr:uid="{00000000-0005-0000-0000-0000F8A30000}"/>
    <cellStyle name="Style 31 2 3" xfId="20709" xr:uid="{00000000-0005-0000-0000-0000F9A30000}"/>
    <cellStyle name="Style 31 2 4" xfId="15810" xr:uid="{00000000-0005-0000-0000-0000FAA30000}"/>
    <cellStyle name="Style 31 2 5" xfId="10911" xr:uid="{00000000-0005-0000-0000-0000FBA30000}"/>
    <cellStyle name="Style 31 2 6" xfId="5955" xr:uid="{00000000-0005-0000-0000-0000FCA30000}"/>
    <cellStyle name="Style 31 2 7" xfId="1000" xr:uid="{00000000-0005-0000-0000-0000FDA30000}"/>
    <cellStyle name="Style 31 2 8" xfId="50178" xr:uid="{00000000-0005-0000-0000-0000FEA30000}"/>
    <cellStyle name="Style 31 2 9" xfId="55077" xr:uid="{00000000-0005-0000-0000-0000FFA30000}"/>
    <cellStyle name="Style 31 3" xfId="37855" xr:uid="{00000000-0005-0000-0000-000000A40000}"/>
    <cellStyle name="Style 31 4" xfId="35406" xr:uid="{00000000-0005-0000-0000-000001A40000}"/>
    <cellStyle name="Style 31 5" xfId="32957" xr:uid="{00000000-0005-0000-0000-000002A40000}"/>
    <cellStyle name="Style 31 6" xfId="30508" xr:uid="{00000000-0005-0000-0000-000003A40000}"/>
    <cellStyle name="Style 31 7" xfId="28059" xr:uid="{00000000-0005-0000-0000-000004A40000}"/>
    <cellStyle name="Style 31 8" xfId="23159" xr:uid="{00000000-0005-0000-0000-000005A40000}"/>
    <cellStyle name="Style 31 9" xfId="18260" xr:uid="{00000000-0005-0000-0000-000006A40000}"/>
    <cellStyle name="Style 310" xfId="43075" xr:uid="{00000000-0005-0000-0000-000007A40000}"/>
    <cellStyle name="Style 310 10" xfId="13360" xr:uid="{00000000-0005-0000-0000-000008A40000}"/>
    <cellStyle name="Style 310 11" xfId="8405" xr:uid="{00000000-0005-0000-0000-000009A40000}"/>
    <cellStyle name="Style 310 12" xfId="3449" xr:uid="{00000000-0005-0000-0000-00000AA40000}"/>
    <cellStyle name="Style 310 13" xfId="47729" xr:uid="{00000000-0005-0000-0000-00000BA40000}"/>
    <cellStyle name="Style 310 14" xfId="52628" xr:uid="{00000000-0005-0000-0000-00000CA40000}"/>
    <cellStyle name="Style 310 15" xfId="58840" xr:uid="{00000000-0005-0000-0000-00000DA40000}"/>
    <cellStyle name="Style 310 2" xfId="40303" xr:uid="{00000000-0005-0000-0000-00000EA40000}"/>
    <cellStyle name="Style 310 2 2" xfId="25607" xr:uid="{00000000-0005-0000-0000-00000FA40000}"/>
    <cellStyle name="Style 310 2 3" xfId="20708" xr:uid="{00000000-0005-0000-0000-000010A40000}"/>
    <cellStyle name="Style 310 2 4" xfId="15809" xr:uid="{00000000-0005-0000-0000-000011A40000}"/>
    <cellStyle name="Style 310 2 5" xfId="10910" xr:uid="{00000000-0005-0000-0000-000012A40000}"/>
    <cellStyle name="Style 310 2 6" xfId="5954" xr:uid="{00000000-0005-0000-0000-000013A40000}"/>
    <cellStyle name="Style 310 2 7" xfId="999" xr:uid="{00000000-0005-0000-0000-000014A40000}"/>
    <cellStyle name="Style 310 2 8" xfId="50179" xr:uid="{00000000-0005-0000-0000-000015A40000}"/>
    <cellStyle name="Style 310 2 9" xfId="55078" xr:uid="{00000000-0005-0000-0000-000016A40000}"/>
    <cellStyle name="Style 310 3" xfId="37854" xr:uid="{00000000-0005-0000-0000-000017A40000}"/>
    <cellStyle name="Style 310 4" xfId="35405" xr:uid="{00000000-0005-0000-0000-000018A40000}"/>
    <cellStyle name="Style 310 5" xfId="32956" xr:uid="{00000000-0005-0000-0000-000019A40000}"/>
    <cellStyle name="Style 310 6" xfId="30507" xr:uid="{00000000-0005-0000-0000-00001AA40000}"/>
    <cellStyle name="Style 310 7" xfId="28058" xr:uid="{00000000-0005-0000-0000-00001BA40000}"/>
    <cellStyle name="Style 310 8" xfId="23158" xr:uid="{00000000-0005-0000-0000-00001CA40000}"/>
    <cellStyle name="Style 310 9" xfId="18259" xr:uid="{00000000-0005-0000-0000-00001DA40000}"/>
    <cellStyle name="Style 311" xfId="43074" xr:uid="{00000000-0005-0000-0000-00001EA40000}"/>
    <cellStyle name="Style 311 10" xfId="13359" xr:uid="{00000000-0005-0000-0000-00001FA40000}"/>
    <cellStyle name="Style 311 11" xfId="8404" xr:uid="{00000000-0005-0000-0000-000020A40000}"/>
    <cellStyle name="Style 311 12" xfId="3448" xr:uid="{00000000-0005-0000-0000-000021A40000}"/>
    <cellStyle name="Style 311 13" xfId="47730" xr:uid="{00000000-0005-0000-0000-000022A40000}"/>
    <cellStyle name="Style 311 14" xfId="52629" xr:uid="{00000000-0005-0000-0000-000023A40000}"/>
    <cellStyle name="Style 311 15" xfId="58841" xr:uid="{00000000-0005-0000-0000-000024A40000}"/>
    <cellStyle name="Style 311 2" xfId="40302" xr:uid="{00000000-0005-0000-0000-000025A40000}"/>
    <cellStyle name="Style 311 2 2" xfId="25606" xr:uid="{00000000-0005-0000-0000-000026A40000}"/>
    <cellStyle name="Style 311 2 3" xfId="20707" xr:uid="{00000000-0005-0000-0000-000027A40000}"/>
    <cellStyle name="Style 311 2 4" xfId="15808" xr:uid="{00000000-0005-0000-0000-000028A40000}"/>
    <cellStyle name="Style 311 2 5" xfId="10909" xr:uid="{00000000-0005-0000-0000-000029A40000}"/>
    <cellStyle name="Style 311 2 6" xfId="5953" xr:uid="{00000000-0005-0000-0000-00002AA40000}"/>
    <cellStyle name="Style 311 2 7" xfId="998" xr:uid="{00000000-0005-0000-0000-00002BA40000}"/>
    <cellStyle name="Style 311 2 8" xfId="50180" xr:uid="{00000000-0005-0000-0000-00002CA40000}"/>
    <cellStyle name="Style 311 2 9" xfId="55079" xr:uid="{00000000-0005-0000-0000-00002DA40000}"/>
    <cellStyle name="Style 311 3" xfId="37853" xr:uid="{00000000-0005-0000-0000-00002EA40000}"/>
    <cellStyle name="Style 311 4" xfId="35404" xr:uid="{00000000-0005-0000-0000-00002FA40000}"/>
    <cellStyle name="Style 311 5" xfId="32955" xr:uid="{00000000-0005-0000-0000-000030A40000}"/>
    <cellStyle name="Style 311 6" xfId="30506" xr:uid="{00000000-0005-0000-0000-000031A40000}"/>
    <cellStyle name="Style 311 7" xfId="28057" xr:uid="{00000000-0005-0000-0000-000032A40000}"/>
    <cellStyle name="Style 311 8" xfId="23157" xr:uid="{00000000-0005-0000-0000-000033A40000}"/>
    <cellStyle name="Style 311 9" xfId="18258" xr:uid="{00000000-0005-0000-0000-000034A40000}"/>
    <cellStyle name="Style 312" xfId="43073" xr:uid="{00000000-0005-0000-0000-000035A40000}"/>
    <cellStyle name="Style 312 10" xfId="13358" xr:uid="{00000000-0005-0000-0000-000036A40000}"/>
    <cellStyle name="Style 312 11" xfId="8403" xr:uid="{00000000-0005-0000-0000-000037A40000}"/>
    <cellStyle name="Style 312 12" xfId="3447" xr:uid="{00000000-0005-0000-0000-000038A40000}"/>
    <cellStyle name="Style 312 13" xfId="47731" xr:uid="{00000000-0005-0000-0000-000039A40000}"/>
    <cellStyle name="Style 312 14" xfId="52630" xr:uid="{00000000-0005-0000-0000-00003AA40000}"/>
    <cellStyle name="Style 312 15" xfId="58842" xr:uid="{00000000-0005-0000-0000-00003BA40000}"/>
    <cellStyle name="Style 312 2" xfId="40301" xr:uid="{00000000-0005-0000-0000-00003CA40000}"/>
    <cellStyle name="Style 312 2 2" xfId="25605" xr:uid="{00000000-0005-0000-0000-00003DA40000}"/>
    <cellStyle name="Style 312 2 3" xfId="20706" xr:uid="{00000000-0005-0000-0000-00003EA40000}"/>
    <cellStyle name="Style 312 2 4" xfId="15807" xr:uid="{00000000-0005-0000-0000-00003FA40000}"/>
    <cellStyle name="Style 312 2 5" xfId="10908" xr:uid="{00000000-0005-0000-0000-000040A40000}"/>
    <cellStyle name="Style 312 2 6" xfId="5952" xr:uid="{00000000-0005-0000-0000-000041A40000}"/>
    <cellStyle name="Style 312 2 7" xfId="997" xr:uid="{00000000-0005-0000-0000-000042A40000}"/>
    <cellStyle name="Style 312 2 8" xfId="50181" xr:uid="{00000000-0005-0000-0000-000043A40000}"/>
    <cellStyle name="Style 312 2 9" xfId="55080" xr:uid="{00000000-0005-0000-0000-000044A40000}"/>
    <cellStyle name="Style 312 3" xfId="37852" xr:uid="{00000000-0005-0000-0000-000045A40000}"/>
    <cellStyle name="Style 312 4" xfId="35403" xr:uid="{00000000-0005-0000-0000-000046A40000}"/>
    <cellStyle name="Style 312 5" xfId="32954" xr:uid="{00000000-0005-0000-0000-000047A40000}"/>
    <cellStyle name="Style 312 6" xfId="30505" xr:uid="{00000000-0005-0000-0000-000048A40000}"/>
    <cellStyle name="Style 312 7" xfId="28056" xr:uid="{00000000-0005-0000-0000-000049A40000}"/>
    <cellStyle name="Style 312 8" xfId="23156" xr:uid="{00000000-0005-0000-0000-00004AA40000}"/>
    <cellStyle name="Style 312 9" xfId="18257" xr:uid="{00000000-0005-0000-0000-00004BA40000}"/>
    <cellStyle name="Style 313" xfId="43072" xr:uid="{00000000-0005-0000-0000-00004CA40000}"/>
    <cellStyle name="Style 313 10" xfId="13357" xr:uid="{00000000-0005-0000-0000-00004DA40000}"/>
    <cellStyle name="Style 313 11" xfId="8402" xr:uid="{00000000-0005-0000-0000-00004EA40000}"/>
    <cellStyle name="Style 313 12" xfId="3446" xr:uid="{00000000-0005-0000-0000-00004FA40000}"/>
    <cellStyle name="Style 313 13" xfId="47732" xr:uid="{00000000-0005-0000-0000-000050A40000}"/>
    <cellStyle name="Style 313 14" xfId="52631" xr:uid="{00000000-0005-0000-0000-000051A40000}"/>
    <cellStyle name="Style 313 15" xfId="58843" xr:uid="{00000000-0005-0000-0000-000052A40000}"/>
    <cellStyle name="Style 313 2" xfId="40300" xr:uid="{00000000-0005-0000-0000-000053A40000}"/>
    <cellStyle name="Style 313 2 2" xfId="25604" xr:uid="{00000000-0005-0000-0000-000054A40000}"/>
    <cellStyle name="Style 313 2 3" xfId="20705" xr:uid="{00000000-0005-0000-0000-000055A40000}"/>
    <cellStyle name="Style 313 2 4" xfId="15806" xr:uid="{00000000-0005-0000-0000-000056A40000}"/>
    <cellStyle name="Style 313 2 5" xfId="10907" xr:uid="{00000000-0005-0000-0000-000057A40000}"/>
    <cellStyle name="Style 313 2 6" xfId="5951" xr:uid="{00000000-0005-0000-0000-000058A40000}"/>
    <cellStyle name="Style 313 2 7" xfId="996" xr:uid="{00000000-0005-0000-0000-000059A40000}"/>
    <cellStyle name="Style 313 2 8" xfId="50182" xr:uid="{00000000-0005-0000-0000-00005AA40000}"/>
    <cellStyle name="Style 313 2 9" xfId="55081" xr:uid="{00000000-0005-0000-0000-00005BA40000}"/>
    <cellStyle name="Style 313 3" xfId="37851" xr:uid="{00000000-0005-0000-0000-00005CA40000}"/>
    <cellStyle name="Style 313 4" xfId="35402" xr:uid="{00000000-0005-0000-0000-00005DA40000}"/>
    <cellStyle name="Style 313 5" xfId="32953" xr:uid="{00000000-0005-0000-0000-00005EA40000}"/>
    <cellStyle name="Style 313 6" xfId="30504" xr:uid="{00000000-0005-0000-0000-00005FA40000}"/>
    <cellStyle name="Style 313 7" xfId="28055" xr:uid="{00000000-0005-0000-0000-000060A40000}"/>
    <cellStyle name="Style 313 8" xfId="23155" xr:uid="{00000000-0005-0000-0000-000061A40000}"/>
    <cellStyle name="Style 313 9" xfId="18256" xr:uid="{00000000-0005-0000-0000-000062A40000}"/>
    <cellStyle name="Style 314" xfId="43071" xr:uid="{00000000-0005-0000-0000-000063A40000}"/>
    <cellStyle name="Style 314 10" xfId="13356" xr:uid="{00000000-0005-0000-0000-000064A40000}"/>
    <cellStyle name="Style 314 11" xfId="8401" xr:uid="{00000000-0005-0000-0000-000065A40000}"/>
    <cellStyle name="Style 314 12" xfId="3445" xr:uid="{00000000-0005-0000-0000-000066A40000}"/>
    <cellStyle name="Style 314 13" xfId="47733" xr:uid="{00000000-0005-0000-0000-000067A40000}"/>
    <cellStyle name="Style 314 14" xfId="52632" xr:uid="{00000000-0005-0000-0000-000068A40000}"/>
    <cellStyle name="Style 314 15" xfId="58844" xr:uid="{00000000-0005-0000-0000-000069A40000}"/>
    <cellStyle name="Style 314 2" xfId="40299" xr:uid="{00000000-0005-0000-0000-00006AA40000}"/>
    <cellStyle name="Style 314 2 2" xfId="25603" xr:uid="{00000000-0005-0000-0000-00006BA40000}"/>
    <cellStyle name="Style 314 2 3" xfId="20704" xr:uid="{00000000-0005-0000-0000-00006CA40000}"/>
    <cellStyle name="Style 314 2 4" xfId="15805" xr:uid="{00000000-0005-0000-0000-00006DA40000}"/>
    <cellStyle name="Style 314 2 5" xfId="10906" xr:uid="{00000000-0005-0000-0000-00006EA40000}"/>
    <cellStyle name="Style 314 2 6" xfId="5950" xr:uid="{00000000-0005-0000-0000-00006FA40000}"/>
    <cellStyle name="Style 314 2 7" xfId="995" xr:uid="{00000000-0005-0000-0000-000070A40000}"/>
    <cellStyle name="Style 314 2 8" xfId="50183" xr:uid="{00000000-0005-0000-0000-000071A40000}"/>
    <cellStyle name="Style 314 2 9" xfId="55082" xr:uid="{00000000-0005-0000-0000-000072A40000}"/>
    <cellStyle name="Style 314 3" xfId="37850" xr:uid="{00000000-0005-0000-0000-000073A40000}"/>
    <cellStyle name="Style 314 4" xfId="35401" xr:uid="{00000000-0005-0000-0000-000074A40000}"/>
    <cellStyle name="Style 314 5" xfId="32952" xr:uid="{00000000-0005-0000-0000-000075A40000}"/>
    <cellStyle name="Style 314 6" xfId="30503" xr:uid="{00000000-0005-0000-0000-000076A40000}"/>
    <cellStyle name="Style 314 7" xfId="28054" xr:uid="{00000000-0005-0000-0000-000077A40000}"/>
    <cellStyle name="Style 314 8" xfId="23154" xr:uid="{00000000-0005-0000-0000-000078A40000}"/>
    <cellStyle name="Style 314 9" xfId="18255" xr:uid="{00000000-0005-0000-0000-000079A40000}"/>
    <cellStyle name="Style 315" xfId="43070" xr:uid="{00000000-0005-0000-0000-00007AA40000}"/>
    <cellStyle name="Style 315 10" xfId="13355" xr:uid="{00000000-0005-0000-0000-00007BA40000}"/>
    <cellStyle name="Style 315 11" xfId="8400" xr:uid="{00000000-0005-0000-0000-00007CA40000}"/>
    <cellStyle name="Style 315 12" xfId="3444" xr:uid="{00000000-0005-0000-0000-00007DA40000}"/>
    <cellStyle name="Style 315 13" xfId="47734" xr:uid="{00000000-0005-0000-0000-00007EA40000}"/>
    <cellStyle name="Style 315 14" xfId="52633" xr:uid="{00000000-0005-0000-0000-00007FA40000}"/>
    <cellStyle name="Style 315 15" xfId="58845" xr:uid="{00000000-0005-0000-0000-000080A40000}"/>
    <cellStyle name="Style 315 2" xfId="40298" xr:uid="{00000000-0005-0000-0000-000081A40000}"/>
    <cellStyle name="Style 315 2 2" xfId="25602" xr:uid="{00000000-0005-0000-0000-000082A40000}"/>
    <cellStyle name="Style 315 2 3" xfId="20703" xr:uid="{00000000-0005-0000-0000-000083A40000}"/>
    <cellStyle name="Style 315 2 4" xfId="15804" xr:uid="{00000000-0005-0000-0000-000084A40000}"/>
    <cellStyle name="Style 315 2 5" xfId="10905" xr:uid="{00000000-0005-0000-0000-000085A40000}"/>
    <cellStyle name="Style 315 2 6" xfId="5949" xr:uid="{00000000-0005-0000-0000-000086A40000}"/>
    <cellStyle name="Style 315 2 7" xfId="994" xr:uid="{00000000-0005-0000-0000-000087A40000}"/>
    <cellStyle name="Style 315 2 8" xfId="50184" xr:uid="{00000000-0005-0000-0000-000088A40000}"/>
    <cellStyle name="Style 315 2 9" xfId="55083" xr:uid="{00000000-0005-0000-0000-000089A40000}"/>
    <cellStyle name="Style 315 3" xfId="37849" xr:uid="{00000000-0005-0000-0000-00008AA40000}"/>
    <cellStyle name="Style 315 4" xfId="35400" xr:uid="{00000000-0005-0000-0000-00008BA40000}"/>
    <cellStyle name="Style 315 5" xfId="32951" xr:uid="{00000000-0005-0000-0000-00008CA40000}"/>
    <cellStyle name="Style 315 6" xfId="30502" xr:uid="{00000000-0005-0000-0000-00008DA40000}"/>
    <cellStyle name="Style 315 7" xfId="28053" xr:uid="{00000000-0005-0000-0000-00008EA40000}"/>
    <cellStyle name="Style 315 8" xfId="23153" xr:uid="{00000000-0005-0000-0000-00008FA40000}"/>
    <cellStyle name="Style 315 9" xfId="18254" xr:uid="{00000000-0005-0000-0000-000090A40000}"/>
    <cellStyle name="Style 316" xfId="43069" xr:uid="{00000000-0005-0000-0000-000091A40000}"/>
    <cellStyle name="Style 316 10" xfId="13354" xr:uid="{00000000-0005-0000-0000-000092A40000}"/>
    <cellStyle name="Style 316 11" xfId="8399" xr:uid="{00000000-0005-0000-0000-000093A40000}"/>
    <cellStyle name="Style 316 12" xfId="3443" xr:uid="{00000000-0005-0000-0000-000094A40000}"/>
    <cellStyle name="Style 316 13" xfId="47735" xr:uid="{00000000-0005-0000-0000-000095A40000}"/>
    <cellStyle name="Style 316 14" xfId="52634" xr:uid="{00000000-0005-0000-0000-000096A40000}"/>
    <cellStyle name="Style 316 15" xfId="58846" xr:uid="{00000000-0005-0000-0000-000097A40000}"/>
    <cellStyle name="Style 316 2" xfId="40297" xr:uid="{00000000-0005-0000-0000-000098A40000}"/>
    <cellStyle name="Style 316 2 2" xfId="25601" xr:uid="{00000000-0005-0000-0000-000099A40000}"/>
    <cellStyle name="Style 316 2 3" xfId="20702" xr:uid="{00000000-0005-0000-0000-00009AA40000}"/>
    <cellStyle name="Style 316 2 4" xfId="15803" xr:uid="{00000000-0005-0000-0000-00009BA40000}"/>
    <cellStyle name="Style 316 2 5" xfId="10904" xr:uid="{00000000-0005-0000-0000-00009CA40000}"/>
    <cellStyle name="Style 316 2 6" xfId="5948" xr:uid="{00000000-0005-0000-0000-00009DA40000}"/>
    <cellStyle name="Style 316 2 7" xfId="993" xr:uid="{00000000-0005-0000-0000-00009EA40000}"/>
    <cellStyle name="Style 316 2 8" xfId="50185" xr:uid="{00000000-0005-0000-0000-00009FA40000}"/>
    <cellStyle name="Style 316 2 9" xfId="55084" xr:uid="{00000000-0005-0000-0000-0000A0A40000}"/>
    <cellStyle name="Style 316 3" xfId="37848" xr:uid="{00000000-0005-0000-0000-0000A1A40000}"/>
    <cellStyle name="Style 316 4" xfId="35399" xr:uid="{00000000-0005-0000-0000-0000A2A40000}"/>
    <cellStyle name="Style 316 5" xfId="32950" xr:uid="{00000000-0005-0000-0000-0000A3A40000}"/>
    <cellStyle name="Style 316 6" xfId="30501" xr:uid="{00000000-0005-0000-0000-0000A4A40000}"/>
    <cellStyle name="Style 316 7" xfId="28052" xr:uid="{00000000-0005-0000-0000-0000A5A40000}"/>
    <cellStyle name="Style 316 8" xfId="23152" xr:uid="{00000000-0005-0000-0000-0000A6A40000}"/>
    <cellStyle name="Style 316 9" xfId="18253" xr:uid="{00000000-0005-0000-0000-0000A7A40000}"/>
    <cellStyle name="Style 317" xfId="43068" xr:uid="{00000000-0005-0000-0000-0000A8A40000}"/>
    <cellStyle name="Style 317 10" xfId="13353" xr:uid="{00000000-0005-0000-0000-0000A9A40000}"/>
    <cellStyle name="Style 317 11" xfId="8398" xr:uid="{00000000-0005-0000-0000-0000AAA40000}"/>
    <cellStyle name="Style 317 12" xfId="3442" xr:uid="{00000000-0005-0000-0000-0000ABA40000}"/>
    <cellStyle name="Style 317 13" xfId="47736" xr:uid="{00000000-0005-0000-0000-0000ACA40000}"/>
    <cellStyle name="Style 317 14" xfId="52635" xr:uid="{00000000-0005-0000-0000-0000ADA40000}"/>
    <cellStyle name="Style 317 15" xfId="58847" xr:uid="{00000000-0005-0000-0000-0000AEA40000}"/>
    <cellStyle name="Style 317 2" xfId="40296" xr:uid="{00000000-0005-0000-0000-0000AFA40000}"/>
    <cellStyle name="Style 317 2 2" xfId="25600" xr:uid="{00000000-0005-0000-0000-0000B0A40000}"/>
    <cellStyle name="Style 317 2 3" xfId="20701" xr:uid="{00000000-0005-0000-0000-0000B1A40000}"/>
    <cellStyle name="Style 317 2 4" xfId="15802" xr:uid="{00000000-0005-0000-0000-0000B2A40000}"/>
    <cellStyle name="Style 317 2 5" xfId="10903" xr:uid="{00000000-0005-0000-0000-0000B3A40000}"/>
    <cellStyle name="Style 317 2 6" xfId="5947" xr:uid="{00000000-0005-0000-0000-0000B4A40000}"/>
    <cellStyle name="Style 317 2 7" xfId="992" xr:uid="{00000000-0005-0000-0000-0000B5A40000}"/>
    <cellStyle name="Style 317 2 8" xfId="50186" xr:uid="{00000000-0005-0000-0000-0000B6A40000}"/>
    <cellStyle name="Style 317 2 9" xfId="55085" xr:uid="{00000000-0005-0000-0000-0000B7A40000}"/>
    <cellStyle name="Style 317 3" xfId="37847" xr:uid="{00000000-0005-0000-0000-0000B8A40000}"/>
    <cellStyle name="Style 317 4" xfId="35398" xr:uid="{00000000-0005-0000-0000-0000B9A40000}"/>
    <cellStyle name="Style 317 5" xfId="32949" xr:uid="{00000000-0005-0000-0000-0000BAA40000}"/>
    <cellStyle name="Style 317 6" xfId="30500" xr:uid="{00000000-0005-0000-0000-0000BBA40000}"/>
    <cellStyle name="Style 317 7" xfId="28051" xr:uid="{00000000-0005-0000-0000-0000BCA40000}"/>
    <cellStyle name="Style 317 8" xfId="23151" xr:uid="{00000000-0005-0000-0000-0000BDA40000}"/>
    <cellStyle name="Style 317 9" xfId="18252" xr:uid="{00000000-0005-0000-0000-0000BEA40000}"/>
    <cellStyle name="Style 318" xfId="43067" xr:uid="{00000000-0005-0000-0000-0000BFA40000}"/>
    <cellStyle name="Style 318 10" xfId="13352" xr:uid="{00000000-0005-0000-0000-0000C0A40000}"/>
    <cellStyle name="Style 318 11" xfId="8397" xr:uid="{00000000-0005-0000-0000-0000C1A40000}"/>
    <cellStyle name="Style 318 12" xfId="3441" xr:uid="{00000000-0005-0000-0000-0000C2A40000}"/>
    <cellStyle name="Style 318 13" xfId="47737" xr:uid="{00000000-0005-0000-0000-0000C3A40000}"/>
    <cellStyle name="Style 318 14" xfId="52636" xr:uid="{00000000-0005-0000-0000-0000C4A40000}"/>
    <cellStyle name="Style 318 15" xfId="58848" xr:uid="{00000000-0005-0000-0000-0000C5A40000}"/>
    <cellStyle name="Style 318 2" xfId="40295" xr:uid="{00000000-0005-0000-0000-0000C6A40000}"/>
    <cellStyle name="Style 318 2 2" xfId="25599" xr:uid="{00000000-0005-0000-0000-0000C7A40000}"/>
    <cellStyle name="Style 318 2 3" xfId="20700" xr:uid="{00000000-0005-0000-0000-0000C8A40000}"/>
    <cellStyle name="Style 318 2 4" xfId="15801" xr:uid="{00000000-0005-0000-0000-0000C9A40000}"/>
    <cellStyle name="Style 318 2 5" xfId="10902" xr:uid="{00000000-0005-0000-0000-0000CAA40000}"/>
    <cellStyle name="Style 318 2 6" xfId="5946" xr:uid="{00000000-0005-0000-0000-0000CBA40000}"/>
    <cellStyle name="Style 318 2 7" xfId="991" xr:uid="{00000000-0005-0000-0000-0000CCA40000}"/>
    <cellStyle name="Style 318 2 8" xfId="50187" xr:uid="{00000000-0005-0000-0000-0000CDA40000}"/>
    <cellStyle name="Style 318 2 9" xfId="55086" xr:uid="{00000000-0005-0000-0000-0000CEA40000}"/>
    <cellStyle name="Style 318 3" xfId="37846" xr:uid="{00000000-0005-0000-0000-0000CFA40000}"/>
    <cellStyle name="Style 318 4" xfId="35397" xr:uid="{00000000-0005-0000-0000-0000D0A40000}"/>
    <cellStyle name="Style 318 5" xfId="32948" xr:uid="{00000000-0005-0000-0000-0000D1A40000}"/>
    <cellStyle name="Style 318 6" xfId="30499" xr:uid="{00000000-0005-0000-0000-0000D2A40000}"/>
    <cellStyle name="Style 318 7" xfId="28050" xr:uid="{00000000-0005-0000-0000-0000D3A40000}"/>
    <cellStyle name="Style 318 8" xfId="23150" xr:uid="{00000000-0005-0000-0000-0000D4A40000}"/>
    <cellStyle name="Style 318 9" xfId="18251" xr:uid="{00000000-0005-0000-0000-0000D5A40000}"/>
    <cellStyle name="Style 319" xfId="43066" xr:uid="{00000000-0005-0000-0000-0000D6A40000}"/>
    <cellStyle name="Style 319 10" xfId="13351" xr:uid="{00000000-0005-0000-0000-0000D7A40000}"/>
    <cellStyle name="Style 319 11" xfId="8396" xr:uid="{00000000-0005-0000-0000-0000D8A40000}"/>
    <cellStyle name="Style 319 12" xfId="3440" xr:uid="{00000000-0005-0000-0000-0000D9A40000}"/>
    <cellStyle name="Style 319 13" xfId="47738" xr:uid="{00000000-0005-0000-0000-0000DAA40000}"/>
    <cellStyle name="Style 319 14" xfId="52637" xr:uid="{00000000-0005-0000-0000-0000DBA40000}"/>
    <cellStyle name="Style 319 15" xfId="58849" xr:uid="{00000000-0005-0000-0000-0000DCA40000}"/>
    <cellStyle name="Style 319 2" xfId="40294" xr:uid="{00000000-0005-0000-0000-0000DDA40000}"/>
    <cellStyle name="Style 319 2 2" xfId="25598" xr:uid="{00000000-0005-0000-0000-0000DEA40000}"/>
    <cellStyle name="Style 319 2 3" xfId="20699" xr:uid="{00000000-0005-0000-0000-0000DFA40000}"/>
    <cellStyle name="Style 319 2 4" xfId="15800" xr:uid="{00000000-0005-0000-0000-0000E0A40000}"/>
    <cellStyle name="Style 319 2 5" xfId="10901" xr:uid="{00000000-0005-0000-0000-0000E1A40000}"/>
    <cellStyle name="Style 319 2 6" xfId="5945" xr:uid="{00000000-0005-0000-0000-0000E2A40000}"/>
    <cellStyle name="Style 319 2 7" xfId="990" xr:uid="{00000000-0005-0000-0000-0000E3A40000}"/>
    <cellStyle name="Style 319 2 8" xfId="50188" xr:uid="{00000000-0005-0000-0000-0000E4A40000}"/>
    <cellStyle name="Style 319 2 9" xfId="55087" xr:uid="{00000000-0005-0000-0000-0000E5A40000}"/>
    <cellStyle name="Style 319 3" xfId="37845" xr:uid="{00000000-0005-0000-0000-0000E6A40000}"/>
    <cellStyle name="Style 319 4" xfId="35396" xr:uid="{00000000-0005-0000-0000-0000E7A40000}"/>
    <cellStyle name="Style 319 5" xfId="32947" xr:uid="{00000000-0005-0000-0000-0000E8A40000}"/>
    <cellStyle name="Style 319 6" xfId="30498" xr:uid="{00000000-0005-0000-0000-0000E9A40000}"/>
    <cellStyle name="Style 319 7" xfId="28049" xr:uid="{00000000-0005-0000-0000-0000EAA40000}"/>
    <cellStyle name="Style 319 8" xfId="23149" xr:uid="{00000000-0005-0000-0000-0000EBA40000}"/>
    <cellStyle name="Style 319 9" xfId="18250" xr:uid="{00000000-0005-0000-0000-0000ECA40000}"/>
    <cellStyle name="Style 32" xfId="43065" xr:uid="{00000000-0005-0000-0000-0000EDA40000}"/>
    <cellStyle name="Style 32 10" xfId="13350" xr:uid="{00000000-0005-0000-0000-0000EEA40000}"/>
    <cellStyle name="Style 32 11" xfId="8395" xr:uid="{00000000-0005-0000-0000-0000EFA40000}"/>
    <cellStyle name="Style 32 12" xfId="3439" xr:uid="{00000000-0005-0000-0000-0000F0A40000}"/>
    <cellStyle name="Style 32 13" xfId="47739" xr:uid="{00000000-0005-0000-0000-0000F1A40000}"/>
    <cellStyle name="Style 32 14" xfId="52638" xr:uid="{00000000-0005-0000-0000-0000F2A40000}"/>
    <cellStyle name="Style 32 15" xfId="58850" xr:uid="{00000000-0005-0000-0000-0000F3A40000}"/>
    <cellStyle name="Style 32 2" xfId="40293" xr:uid="{00000000-0005-0000-0000-0000F4A40000}"/>
    <cellStyle name="Style 32 2 2" xfId="25597" xr:uid="{00000000-0005-0000-0000-0000F5A40000}"/>
    <cellStyle name="Style 32 2 3" xfId="20698" xr:uid="{00000000-0005-0000-0000-0000F6A40000}"/>
    <cellStyle name="Style 32 2 4" xfId="15799" xr:uid="{00000000-0005-0000-0000-0000F7A40000}"/>
    <cellStyle name="Style 32 2 5" xfId="10900" xr:uid="{00000000-0005-0000-0000-0000F8A40000}"/>
    <cellStyle name="Style 32 2 6" xfId="5944" xr:uid="{00000000-0005-0000-0000-0000F9A40000}"/>
    <cellStyle name="Style 32 2 7" xfId="989" xr:uid="{00000000-0005-0000-0000-0000FAA40000}"/>
    <cellStyle name="Style 32 2 8" xfId="50189" xr:uid="{00000000-0005-0000-0000-0000FBA40000}"/>
    <cellStyle name="Style 32 2 9" xfId="55088" xr:uid="{00000000-0005-0000-0000-0000FCA40000}"/>
    <cellStyle name="Style 32 3" xfId="37844" xr:uid="{00000000-0005-0000-0000-0000FDA40000}"/>
    <cellStyle name="Style 32 4" xfId="35395" xr:uid="{00000000-0005-0000-0000-0000FEA40000}"/>
    <cellStyle name="Style 32 5" xfId="32946" xr:uid="{00000000-0005-0000-0000-0000FFA40000}"/>
    <cellStyle name="Style 32 6" xfId="30497" xr:uid="{00000000-0005-0000-0000-000000A50000}"/>
    <cellStyle name="Style 32 7" xfId="28048" xr:uid="{00000000-0005-0000-0000-000001A50000}"/>
    <cellStyle name="Style 32 8" xfId="23148" xr:uid="{00000000-0005-0000-0000-000002A50000}"/>
    <cellStyle name="Style 32 9" xfId="18249" xr:uid="{00000000-0005-0000-0000-000003A50000}"/>
    <cellStyle name="Style 320" xfId="43064" xr:uid="{00000000-0005-0000-0000-000004A50000}"/>
    <cellStyle name="Style 320 10" xfId="13349" xr:uid="{00000000-0005-0000-0000-000005A50000}"/>
    <cellStyle name="Style 320 11" xfId="8394" xr:uid="{00000000-0005-0000-0000-000006A50000}"/>
    <cellStyle name="Style 320 12" xfId="3438" xr:uid="{00000000-0005-0000-0000-000007A50000}"/>
    <cellStyle name="Style 320 13" xfId="47740" xr:uid="{00000000-0005-0000-0000-000008A50000}"/>
    <cellStyle name="Style 320 14" xfId="52639" xr:uid="{00000000-0005-0000-0000-000009A50000}"/>
    <cellStyle name="Style 320 15" xfId="58851" xr:uid="{00000000-0005-0000-0000-00000AA50000}"/>
    <cellStyle name="Style 320 2" xfId="40292" xr:uid="{00000000-0005-0000-0000-00000BA50000}"/>
    <cellStyle name="Style 320 2 2" xfId="25596" xr:uid="{00000000-0005-0000-0000-00000CA50000}"/>
    <cellStyle name="Style 320 2 3" xfId="20697" xr:uid="{00000000-0005-0000-0000-00000DA50000}"/>
    <cellStyle name="Style 320 2 4" xfId="15798" xr:uid="{00000000-0005-0000-0000-00000EA50000}"/>
    <cellStyle name="Style 320 2 5" xfId="10899" xr:uid="{00000000-0005-0000-0000-00000FA50000}"/>
    <cellStyle name="Style 320 2 6" xfId="5943" xr:uid="{00000000-0005-0000-0000-000010A50000}"/>
    <cellStyle name="Style 320 2 7" xfId="988" xr:uid="{00000000-0005-0000-0000-000011A50000}"/>
    <cellStyle name="Style 320 2 8" xfId="50190" xr:uid="{00000000-0005-0000-0000-000012A50000}"/>
    <cellStyle name="Style 320 2 9" xfId="55089" xr:uid="{00000000-0005-0000-0000-000013A50000}"/>
    <cellStyle name="Style 320 3" xfId="37843" xr:uid="{00000000-0005-0000-0000-000014A50000}"/>
    <cellStyle name="Style 320 4" xfId="35394" xr:uid="{00000000-0005-0000-0000-000015A50000}"/>
    <cellStyle name="Style 320 5" xfId="32945" xr:uid="{00000000-0005-0000-0000-000016A50000}"/>
    <cellStyle name="Style 320 6" xfId="30496" xr:uid="{00000000-0005-0000-0000-000017A50000}"/>
    <cellStyle name="Style 320 7" xfId="28047" xr:uid="{00000000-0005-0000-0000-000018A50000}"/>
    <cellStyle name="Style 320 8" xfId="23147" xr:uid="{00000000-0005-0000-0000-000019A50000}"/>
    <cellStyle name="Style 320 9" xfId="18248" xr:uid="{00000000-0005-0000-0000-00001AA50000}"/>
    <cellStyle name="Style 321" xfId="43063" xr:uid="{00000000-0005-0000-0000-00001BA50000}"/>
    <cellStyle name="Style 321 10" xfId="13348" xr:uid="{00000000-0005-0000-0000-00001CA50000}"/>
    <cellStyle name="Style 321 11" xfId="8393" xr:uid="{00000000-0005-0000-0000-00001DA50000}"/>
    <cellStyle name="Style 321 12" xfId="3437" xr:uid="{00000000-0005-0000-0000-00001EA50000}"/>
    <cellStyle name="Style 321 13" xfId="47741" xr:uid="{00000000-0005-0000-0000-00001FA50000}"/>
    <cellStyle name="Style 321 14" xfId="52640" xr:uid="{00000000-0005-0000-0000-000020A50000}"/>
    <cellStyle name="Style 321 15" xfId="58852" xr:uid="{00000000-0005-0000-0000-000021A50000}"/>
    <cellStyle name="Style 321 2" xfId="40291" xr:uid="{00000000-0005-0000-0000-000022A50000}"/>
    <cellStyle name="Style 321 2 2" xfId="25595" xr:uid="{00000000-0005-0000-0000-000023A50000}"/>
    <cellStyle name="Style 321 2 3" xfId="20696" xr:uid="{00000000-0005-0000-0000-000024A50000}"/>
    <cellStyle name="Style 321 2 4" xfId="15797" xr:uid="{00000000-0005-0000-0000-000025A50000}"/>
    <cellStyle name="Style 321 2 5" xfId="10898" xr:uid="{00000000-0005-0000-0000-000026A50000}"/>
    <cellStyle name="Style 321 2 6" xfId="5942" xr:uid="{00000000-0005-0000-0000-000027A50000}"/>
    <cellStyle name="Style 321 2 7" xfId="987" xr:uid="{00000000-0005-0000-0000-000028A50000}"/>
    <cellStyle name="Style 321 2 8" xfId="50191" xr:uid="{00000000-0005-0000-0000-000029A50000}"/>
    <cellStyle name="Style 321 2 9" xfId="55090" xr:uid="{00000000-0005-0000-0000-00002AA50000}"/>
    <cellStyle name="Style 321 3" xfId="37842" xr:uid="{00000000-0005-0000-0000-00002BA50000}"/>
    <cellStyle name="Style 321 4" xfId="35393" xr:uid="{00000000-0005-0000-0000-00002CA50000}"/>
    <cellStyle name="Style 321 5" xfId="32944" xr:uid="{00000000-0005-0000-0000-00002DA50000}"/>
    <cellStyle name="Style 321 6" xfId="30495" xr:uid="{00000000-0005-0000-0000-00002EA50000}"/>
    <cellStyle name="Style 321 7" xfId="28046" xr:uid="{00000000-0005-0000-0000-00002FA50000}"/>
    <cellStyle name="Style 321 8" xfId="23146" xr:uid="{00000000-0005-0000-0000-000030A50000}"/>
    <cellStyle name="Style 321 9" xfId="18247" xr:uid="{00000000-0005-0000-0000-000031A50000}"/>
    <cellStyle name="Style 322" xfId="43062" xr:uid="{00000000-0005-0000-0000-000032A50000}"/>
    <cellStyle name="Style 322 10" xfId="13347" xr:uid="{00000000-0005-0000-0000-000033A50000}"/>
    <cellStyle name="Style 322 11" xfId="8392" xr:uid="{00000000-0005-0000-0000-000034A50000}"/>
    <cellStyle name="Style 322 12" xfId="3436" xr:uid="{00000000-0005-0000-0000-000035A50000}"/>
    <cellStyle name="Style 322 13" xfId="47742" xr:uid="{00000000-0005-0000-0000-000036A50000}"/>
    <cellStyle name="Style 322 14" xfId="52641" xr:uid="{00000000-0005-0000-0000-000037A50000}"/>
    <cellStyle name="Style 322 15" xfId="58853" xr:uid="{00000000-0005-0000-0000-000038A50000}"/>
    <cellStyle name="Style 322 2" xfId="40290" xr:uid="{00000000-0005-0000-0000-000039A50000}"/>
    <cellStyle name="Style 322 2 2" xfId="25594" xr:uid="{00000000-0005-0000-0000-00003AA50000}"/>
    <cellStyle name="Style 322 2 3" xfId="20695" xr:uid="{00000000-0005-0000-0000-00003BA50000}"/>
    <cellStyle name="Style 322 2 4" xfId="15796" xr:uid="{00000000-0005-0000-0000-00003CA50000}"/>
    <cellStyle name="Style 322 2 5" xfId="10897" xr:uid="{00000000-0005-0000-0000-00003DA50000}"/>
    <cellStyle name="Style 322 2 6" xfId="5941" xr:uid="{00000000-0005-0000-0000-00003EA50000}"/>
    <cellStyle name="Style 322 2 7" xfId="986" xr:uid="{00000000-0005-0000-0000-00003FA50000}"/>
    <cellStyle name="Style 322 2 8" xfId="50192" xr:uid="{00000000-0005-0000-0000-000040A50000}"/>
    <cellStyle name="Style 322 2 9" xfId="55091" xr:uid="{00000000-0005-0000-0000-000041A50000}"/>
    <cellStyle name="Style 322 3" xfId="37841" xr:uid="{00000000-0005-0000-0000-000042A50000}"/>
    <cellStyle name="Style 322 4" xfId="35392" xr:uid="{00000000-0005-0000-0000-000043A50000}"/>
    <cellStyle name="Style 322 5" xfId="32943" xr:uid="{00000000-0005-0000-0000-000044A50000}"/>
    <cellStyle name="Style 322 6" xfId="30494" xr:uid="{00000000-0005-0000-0000-000045A50000}"/>
    <cellStyle name="Style 322 7" xfId="28045" xr:uid="{00000000-0005-0000-0000-000046A50000}"/>
    <cellStyle name="Style 322 8" xfId="23145" xr:uid="{00000000-0005-0000-0000-000047A50000}"/>
    <cellStyle name="Style 322 9" xfId="18246" xr:uid="{00000000-0005-0000-0000-000048A50000}"/>
    <cellStyle name="Style 323" xfId="43061" xr:uid="{00000000-0005-0000-0000-000049A50000}"/>
    <cellStyle name="Style 323 10" xfId="13346" xr:uid="{00000000-0005-0000-0000-00004AA50000}"/>
    <cellStyle name="Style 323 11" xfId="8391" xr:uid="{00000000-0005-0000-0000-00004BA50000}"/>
    <cellStyle name="Style 323 12" xfId="3435" xr:uid="{00000000-0005-0000-0000-00004CA50000}"/>
    <cellStyle name="Style 323 13" xfId="47743" xr:uid="{00000000-0005-0000-0000-00004DA50000}"/>
    <cellStyle name="Style 323 14" xfId="52642" xr:uid="{00000000-0005-0000-0000-00004EA50000}"/>
    <cellStyle name="Style 323 15" xfId="58854" xr:uid="{00000000-0005-0000-0000-00004FA50000}"/>
    <cellStyle name="Style 323 2" xfId="40289" xr:uid="{00000000-0005-0000-0000-000050A50000}"/>
    <cellStyle name="Style 323 2 2" xfId="25593" xr:uid="{00000000-0005-0000-0000-000051A50000}"/>
    <cellStyle name="Style 323 2 3" xfId="20694" xr:uid="{00000000-0005-0000-0000-000052A50000}"/>
    <cellStyle name="Style 323 2 4" xfId="15795" xr:uid="{00000000-0005-0000-0000-000053A50000}"/>
    <cellStyle name="Style 323 2 5" xfId="10896" xr:uid="{00000000-0005-0000-0000-000054A50000}"/>
    <cellStyle name="Style 323 2 6" xfId="5940" xr:uid="{00000000-0005-0000-0000-000055A50000}"/>
    <cellStyle name="Style 323 2 7" xfId="985" xr:uid="{00000000-0005-0000-0000-000056A50000}"/>
    <cellStyle name="Style 323 2 8" xfId="50193" xr:uid="{00000000-0005-0000-0000-000057A50000}"/>
    <cellStyle name="Style 323 2 9" xfId="55092" xr:uid="{00000000-0005-0000-0000-000058A50000}"/>
    <cellStyle name="Style 323 3" xfId="37840" xr:uid="{00000000-0005-0000-0000-000059A50000}"/>
    <cellStyle name="Style 323 4" xfId="35391" xr:uid="{00000000-0005-0000-0000-00005AA50000}"/>
    <cellStyle name="Style 323 5" xfId="32942" xr:uid="{00000000-0005-0000-0000-00005BA50000}"/>
    <cellStyle name="Style 323 6" xfId="30493" xr:uid="{00000000-0005-0000-0000-00005CA50000}"/>
    <cellStyle name="Style 323 7" xfId="28044" xr:uid="{00000000-0005-0000-0000-00005DA50000}"/>
    <cellStyle name="Style 323 8" xfId="23144" xr:uid="{00000000-0005-0000-0000-00005EA50000}"/>
    <cellStyle name="Style 323 9" xfId="18245" xr:uid="{00000000-0005-0000-0000-00005FA50000}"/>
    <cellStyle name="Style 324" xfId="43060" xr:uid="{00000000-0005-0000-0000-000060A50000}"/>
    <cellStyle name="Style 324 10" xfId="13345" xr:uid="{00000000-0005-0000-0000-000061A50000}"/>
    <cellStyle name="Style 324 11" xfId="8390" xr:uid="{00000000-0005-0000-0000-000062A50000}"/>
    <cellStyle name="Style 324 12" xfId="3434" xr:uid="{00000000-0005-0000-0000-000063A50000}"/>
    <cellStyle name="Style 324 13" xfId="47744" xr:uid="{00000000-0005-0000-0000-000064A50000}"/>
    <cellStyle name="Style 324 14" xfId="52643" xr:uid="{00000000-0005-0000-0000-000065A50000}"/>
    <cellStyle name="Style 324 15" xfId="58855" xr:uid="{00000000-0005-0000-0000-000066A50000}"/>
    <cellStyle name="Style 324 2" xfId="40288" xr:uid="{00000000-0005-0000-0000-000067A50000}"/>
    <cellStyle name="Style 324 2 2" xfId="25592" xr:uid="{00000000-0005-0000-0000-000068A50000}"/>
    <cellStyle name="Style 324 2 3" xfId="20693" xr:uid="{00000000-0005-0000-0000-000069A50000}"/>
    <cellStyle name="Style 324 2 4" xfId="15794" xr:uid="{00000000-0005-0000-0000-00006AA50000}"/>
    <cellStyle name="Style 324 2 5" xfId="10895" xr:uid="{00000000-0005-0000-0000-00006BA50000}"/>
    <cellStyle name="Style 324 2 6" xfId="5939" xr:uid="{00000000-0005-0000-0000-00006CA50000}"/>
    <cellStyle name="Style 324 2 7" xfId="984" xr:uid="{00000000-0005-0000-0000-00006DA50000}"/>
    <cellStyle name="Style 324 2 8" xfId="50194" xr:uid="{00000000-0005-0000-0000-00006EA50000}"/>
    <cellStyle name="Style 324 2 9" xfId="55093" xr:uid="{00000000-0005-0000-0000-00006FA50000}"/>
    <cellStyle name="Style 324 3" xfId="37839" xr:uid="{00000000-0005-0000-0000-000070A50000}"/>
    <cellStyle name="Style 324 4" xfId="35390" xr:uid="{00000000-0005-0000-0000-000071A50000}"/>
    <cellStyle name="Style 324 5" xfId="32941" xr:uid="{00000000-0005-0000-0000-000072A50000}"/>
    <cellStyle name="Style 324 6" xfId="30492" xr:uid="{00000000-0005-0000-0000-000073A50000}"/>
    <cellStyle name="Style 324 7" xfId="28043" xr:uid="{00000000-0005-0000-0000-000074A50000}"/>
    <cellStyle name="Style 324 8" xfId="23143" xr:uid="{00000000-0005-0000-0000-000075A50000}"/>
    <cellStyle name="Style 324 9" xfId="18244" xr:uid="{00000000-0005-0000-0000-000076A50000}"/>
    <cellStyle name="Style 325" xfId="43059" xr:uid="{00000000-0005-0000-0000-000077A50000}"/>
    <cellStyle name="Style 325 10" xfId="13344" xr:uid="{00000000-0005-0000-0000-000078A50000}"/>
    <cellStyle name="Style 325 11" xfId="8389" xr:uid="{00000000-0005-0000-0000-000079A50000}"/>
    <cellStyle name="Style 325 12" xfId="3433" xr:uid="{00000000-0005-0000-0000-00007AA50000}"/>
    <cellStyle name="Style 325 13" xfId="47745" xr:uid="{00000000-0005-0000-0000-00007BA50000}"/>
    <cellStyle name="Style 325 14" xfId="52644" xr:uid="{00000000-0005-0000-0000-00007CA50000}"/>
    <cellStyle name="Style 325 15" xfId="58856" xr:uid="{00000000-0005-0000-0000-00007DA50000}"/>
    <cellStyle name="Style 325 2" xfId="40287" xr:uid="{00000000-0005-0000-0000-00007EA50000}"/>
    <cellStyle name="Style 325 2 2" xfId="25591" xr:uid="{00000000-0005-0000-0000-00007FA50000}"/>
    <cellStyle name="Style 325 2 3" xfId="20692" xr:uid="{00000000-0005-0000-0000-000080A50000}"/>
    <cellStyle name="Style 325 2 4" xfId="15793" xr:uid="{00000000-0005-0000-0000-000081A50000}"/>
    <cellStyle name="Style 325 2 5" xfId="10894" xr:uid="{00000000-0005-0000-0000-000082A50000}"/>
    <cellStyle name="Style 325 2 6" xfId="5938" xr:uid="{00000000-0005-0000-0000-000083A50000}"/>
    <cellStyle name="Style 325 2 7" xfId="983" xr:uid="{00000000-0005-0000-0000-000084A50000}"/>
    <cellStyle name="Style 325 2 8" xfId="50195" xr:uid="{00000000-0005-0000-0000-000085A50000}"/>
    <cellStyle name="Style 325 2 9" xfId="55094" xr:uid="{00000000-0005-0000-0000-000086A50000}"/>
    <cellStyle name="Style 325 3" xfId="37838" xr:uid="{00000000-0005-0000-0000-000087A50000}"/>
    <cellStyle name="Style 325 4" xfId="35389" xr:uid="{00000000-0005-0000-0000-000088A50000}"/>
    <cellStyle name="Style 325 5" xfId="32940" xr:uid="{00000000-0005-0000-0000-000089A50000}"/>
    <cellStyle name="Style 325 6" xfId="30491" xr:uid="{00000000-0005-0000-0000-00008AA50000}"/>
    <cellStyle name="Style 325 7" xfId="28042" xr:uid="{00000000-0005-0000-0000-00008BA50000}"/>
    <cellStyle name="Style 325 8" xfId="23142" xr:uid="{00000000-0005-0000-0000-00008CA50000}"/>
    <cellStyle name="Style 325 9" xfId="18243" xr:uid="{00000000-0005-0000-0000-00008DA50000}"/>
    <cellStyle name="Style 326" xfId="43058" xr:uid="{00000000-0005-0000-0000-00008EA50000}"/>
    <cellStyle name="Style 326 10" xfId="13343" xr:uid="{00000000-0005-0000-0000-00008FA50000}"/>
    <cellStyle name="Style 326 11" xfId="8388" xr:uid="{00000000-0005-0000-0000-000090A50000}"/>
    <cellStyle name="Style 326 12" xfId="3432" xr:uid="{00000000-0005-0000-0000-000091A50000}"/>
    <cellStyle name="Style 326 13" xfId="47746" xr:uid="{00000000-0005-0000-0000-000092A50000}"/>
    <cellStyle name="Style 326 14" xfId="52645" xr:uid="{00000000-0005-0000-0000-000093A50000}"/>
    <cellStyle name="Style 326 15" xfId="58857" xr:uid="{00000000-0005-0000-0000-000094A50000}"/>
    <cellStyle name="Style 326 2" xfId="40286" xr:uid="{00000000-0005-0000-0000-000095A50000}"/>
    <cellStyle name="Style 326 2 2" xfId="25590" xr:uid="{00000000-0005-0000-0000-000096A50000}"/>
    <cellStyle name="Style 326 2 3" xfId="20691" xr:uid="{00000000-0005-0000-0000-000097A50000}"/>
    <cellStyle name="Style 326 2 4" xfId="15792" xr:uid="{00000000-0005-0000-0000-000098A50000}"/>
    <cellStyle name="Style 326 2 5" xfId="10893" xr:uid="{00000000-0005-0000-0000-000099A50000}"/>
    <cellStyle name="Style 326 2 6" xfId="5937" xr:uid="{00000000-0005-0000-0000-00009AA50000}"/>
    <cellStyle name="Style 326 2 7" xfId="982" xr:uid="{00000000-0005-0000-0000-00009BA50000}"/>
    <cellStyle name="Style 326 2 8" xfId="50196" xr:uid="{00000000-0005-0000-0000-00009CA50000}"/>
    <cellStyle name="Style 326 2 9" xfId="55095" xr:uid="{00000000-0005-0000-0000-00009DA50000}"/>
    <cellStyle name="Style 326 3" xfId="37837" xr:uid="{00000000-0005-0000-0000-00009EA50000}"/>
    <cellStyle name="Style 326 4" xfId="35388" xr:uid="{00000000-0005-0000-0000-00009FA50000}"/>
    <cellStyle name="Style 326 5" xfId="32939" xr:uid="{00000000-0005-0000-0000-0000A0A50000}"/>
    <cellStyle name="Style 326 6" xfId="30490" xr:uid="{00000000-0005-0000-0000-0000A1A50000}"/>
    <cellStyle name="Style 326 7" xfId="28041" xr:uid="{00000000-0005-0000-0000-0000A2A50000}"/>
    <cellStyle name="Style 326 8" xfId="23141" xr:uid="{00000000-0005-0000-0000-0000A3A50000}"/>
    <cellStyle name="Style 326 9" xfId="18242" xr:uid="{00000000-0005-0000-0000-0000A4A50000}"/>
    <cellStyle name="Style 327" xfId="43057" xr:uid="{00000000-0005-0000-0000-0000A5A50000}"/>
    <cellStyle name="Style 327 10" xfId="13342" xr:uid="{00000000-0005-0000-0000-0000A6A50000}"/>
    <cellStyle name="Style 327 11" xfId="8387" xr:uid="{00000000-0005-0000-0000-0000A7A50000}"/>
    <cellStyle name="Style 327 12" xfId="3431" xr:uid="{00000000-0005-0000-0000-0000A8A50000}"/>
    <cellStyle name="Style 327 13" xfId="47747" xr:uid="{00000000-0005-0000-0000-0000A9A50000}"/>
    <cellStyle name="Style 327 14" xfId="52646" xr:uid="{00000000-0005-0000-0000-0000AAA50000}"/>
    <cellStyle name="Style 327 15" xfId="58858" xr:uid="{00000000-0005-0000-0000-0000ABA50000}"/>
    <cellStyle name="Style 327 2" xfId="40285" xr:uid="{00000000-0005-0000-0000-0000ACA50000}"/>
    <cellStyle name="Style 327 2 2" xfId="25589" xr:uid="{00000000-0005-0000-0000-0000ADA50000}"/>
    <cellStyle name="Style 327 2 3" xfId="20690" xr:uid="{00000000-0005-0000-0000-0000AEA50000}"/>
    <cellStyle name="Style 327 2 4" xfId="15791" xr:uid="{00000000-0005-0000-0000-0000AFA50000}"/>
    <cellStyle name="Style 327 2 5" xfId="10892" xr:uid="{00000000-0005-0000-0000-0000B0A50000}"/>
    <cellStyle name="Style 327 2 6" xfId="5936" xr:uid="{00000000-0005-0000-0000-0000B1A50000}"/>
    <cellStyle name="Style 327 2 7" xfId="981" xr:uid="{00000000-0005-0000-0000-0000B2A50000}"/>
    <cellStyle name="Style 327 2 8" xfId="50197" xr:uid="{00000000-0005-0000-0000-0000B3A50000}"/>
    <cellStyle name="Style 327 2 9" xfId="55096" xr:uid="{00000000-0005-0000-0000-0000B4A50000}"/>
    <cellStyle name="Style 327 3" xfId="37836" xr:uid="{00000000-0005-0000-0000-0000B5A50000}"/>
    <cellStyle name="Style 327 4" xfId="35387" xr:uid="{00000000-0005-0000-0000-0000B6A50000}"/>
    <cellStyle name="Style 327 5" xfId="32938" xr:uid="{00000000-0005-0000-0000-0000B7A50000}"/>
    <cellStyle name="Style 327 6" xfId="30489" xr:uid="{00000000-0005-0000-0000-0000B8A50000}"/>
    <cellStyle name="Style 327 7" xfId="28040" xr:uid="{00000000-0005-0000-0000-0000B9A50000}"/>
    <cellStyle name="Style 327 8" xfId="23140" xr:uid="{00000000-0005-0000-0000-0000BAA50000}"/>
    <cellStyle name="Style 327 9" xfId="18241" xr:uid="{00000000-0005-0000-0000-0000BBA50000}"/>
    <cellStyle name="Style 328" xfId="43056" xr:uid="{00000000-0005-0000-0000-0000BCA50000}"/>
    <cellStyle name="Style 328 10" xfId="13341" xr:uid="{00000000-0005-0000-0000-0000BDA50000}"/>
    <cellStyle name="Style 328 11" xfId="8386" xr:uid="{00000000-0005-0000-0000-0000BEA50000}"/>
    <cellStyle name="Style 328 12" xfId="3430" xr:uid="{00000000-0005-0000-0000-0000BFA50000}"/>
    <cellStyle name="Style 328 13" xfId="47748" xr:uid="{00000000-0005-0000-0000-0000C0A50000}"/>
    <cellStyle name="Style 328 14" xfId="52647" xr:uid="{00000000-0005-0000-0000-0000C1A50000}"/>
    <cellStyle name="Style 328 15" xfId="58859" xr:uid="{00000000-0005-0000-0000-0000C2A50000}"/>
    <cellStyle name="Style 328 2" xfId="40284" xr:uid="{00000000-0005-0000-0000-0000C3A50000}"/>
    <cellStyle name="Style 328 2 2" xfId="25588" xr:uid="{00000000-0005-0000-0000-0000C4A50000}"/>
    <cellStyle name="Style 328 2 3" xfId="20689" xr:uid="{00000000-0005-0000-0000-0000C5A50000}"/>
    <cellStyle name="Style 328 2 4" xfId="15790" xr:uid="{00000000-0005-0000-0000-0000C6A50000}"/>
    <cellStyle name="Style 328 2 5" xfId="10891" xr:uid="{00000000-0005-0000-0000-0000C7A50000}"/>
    <cellStyle name="Style 328 2 6" xfId="5935" xr:uid="{00000000-0005-0000-0000-0000C8A50000}"/>
    <cellStyle name="Style 328 2 7" xfId="980" xr:uid="{00000000-0005-0000-0000-0000C9A50000}"/>
    <cellStyle name="Style 328 2 8" xfId="50198" xr:uid="{00000000-0005-0000-0000-0000CAA50000}"/>
    <cellStyle name="Style 328 2 9" xfId="55097" xr:uid="{00000000-0005-0000-0000-0000CBA50000}"/>
    <cellStyle name="Style 328 3" xfId="37835" xr:uid="{00000000-0005-0000-0000-0000CCA50000}"/>
    <cellStyle name="Style 328 4" xfId="35386" xr:uid="{00000000-0005-0000-0000-0000CDA50000}"/>
    <cellStyle name="Style 328 5" xfId="32937" xr:uid="{00000000-0005-0000-0000-0000CEA50000}"/>
    <cellStyle name="Style 328 6" xfId="30488" xr:uid="{00000000-0005-0000-0000-0000CFA50000}"/>
    <cellStyle name="Style 328 7" xfId="28039" xr:uid="{00000000-0005-0000-0000-0000D0A50000}"/>
    <cellStyle name="Style 328 8" xfId="23139" xr:uid="{00000000-0005-0000-0000-0000D1A50000}"/>
    <cellStyle name="Style 328 9" xfId="18240" xr:uid="{00000000-0005-0000-0000-0000D2A50000}"/>
    <cellStyle name="Style 329" xfId="43055" xr:uid="{00000000-0005-0000-0000-0000D3A50000}"/>
    <cellStyle name="Style 329 10" xfId="13340" xr:uid="{00000000-0005-0000-0000-0000D4A50000}"/>
    <cellStyle name="Style 329 11" xfId="8385" xr:uid="{00000000-0005-0000-0000-0000D5A50000}"/>
    <cellStyle name="Style 329 12" xfId="3429" xr:uid="{00000000-0005-0000-0000-0000D6A50000}"/>
    <cellStyle name="Style 329 13" xfId="47749" xr:uid="{00000000-0005-0000-0000-0000D7A50000}"/>
    <cellStyle name="Style 329 14" xfId="52648" xr:uid="{00000000-0005-0000-0000-0000D8A50000}"/>
    <cellStyle name="Style 329 15" xfId="58860" xr:uid="{00000000-0005-0000-0000-0000D9A50000}"/>
    <cellStyle name="Style 329 2" xfId="40283" xr:uid="{00000000-0005-0000-0000-0000DAA50000}"/>
    <cellStyle name="Style 329 2 2" xfId="25587" xr:uid="{00000000-0005-0000-0000-0000DBA50000}"/>
    <cellStyle name="Style 329 2 3" xfId="20688" xr:uid="{00000000-0005-0000-0000-0000DCA50000}"/>
    <cellStyle name="Style 329 2 4" xfId="15789" xr:uid="{00000000-0005-0000-0000-0000DDA50000}"/>
    <cellStyle name="Style 329 2 5" xfId="10890" xr:uid="{00000000-0005-0000-0000-0000DEA50000}"/>
    <cellStyle name="Style 329 2 6" xfId="5934" xr:uid="{00000000-0005-0000-0000-0000DFA50000}"/>
    <cellStyle name="Style 329 2 7" xfId="979" xr:uid="{00000000-0005-0000-0000-0000E0A50000}"/>
    <cellStyle name="Style 329 2 8" xfId="50199" xr:uid="{00000000-0005-0000-0000-0000E1A50000}"/>
    <cellStyle name="Style 329 2 9" xfId="55098" xr:uid="{00000000-0005-0000-0000-0000E2A50000}"/>
    <cellStyle name="Style 329 3" xfId="37834" xr:uid="{00000000-0005-0000-0000-0000E3A50000}"/>
    <cellStyle name="Style 329 4" xfId="35385" xr:uid="{00000000-0005-0000-0000-0000E4A50000}"/>
    <cellStyle name="Style 329 5" xfId="32936" xr:uid="{00000000-0005-0000-0000-0000E5A50000}"/>
    <cellStyle name="Style 329 6" xfId="30487" xr:uid="{00000000-0005-0000-0000-0000E6A50000}"/>
    <cellStyle name="Style 329 7" xfId="28038" xr:uid="{00000000-0005-0000-0000-0000E7A50000}"/>
    <cellStyle name="Style 329 8" xfId="23138" xr:uid="{00000000-0005-0000-0000-0000E8A50000}"/>
    <cellStyle name="Style 329 9" xfId="18239" xr:uid="{00000000-0005-0000-0000-0000E9A50000}"/>
    <cellStyle name="Style 33" xfId="43054" xr:uid="{00000000-0005-0000-0000-0000EAA50000}"/>
    <cellStyle name="Style 33 10" xfId="13339" xr:uid="{00000000-0005-0000-0000-0000EBA50000}"/>
    <cellStyle name="Style 33 11" xfId="8384" xr:uid="{00000000-0005-0000-0000-0000ECA50000}"/>
    <cellStyle name="Style 33 12" xfId="3428" xr:uid="{00000000-0005-0000-0000-0000EDA50000}"/>
    <cellStyle name="Style 33 13" xfId="47750" xr:uid="{00000000-0005-0000-0000-0000EEA50000}"/>
    <cellStyle name="Style 33 14" xfId="52649" xr:uid="{00000000-0005-0000-0000-0000EFA50000}"/>
    <cellStyle name="Style 33 15" xfId="58861" xr:uid="{00000000-0005-0000-0000-0000F0A50000}"/>
    <cellStyle name="Style 33 2" xfId="40282" xr:uid="{00000000-0005-0000-0000-0000F1A50000}"/>
    <cellStyle name="Style 33 2 2" xfId="25586" xr:uid="{00000000-0005-0000-0000-0000F2A50000}"/>
    <cellStyle name="Style 33 2 3" xfId="20687" xr:uid="{00000000-0005-0000-0000-0000F3A50000}"/>
    <cellStyle name="Style 33 2 4" xfId="15788" xr:uid="{00000000-0005-0000-0000-0000F4A50000}"/>
    <cellStyle name="Style 33 2 5" xfId="10889" xr:uid="{00000000-0005-0000-0000-0000F5A50000}"/>
    <cellStyle name="Style 33 2 6" xfId="5933" xr:uid="{00000000-0005-0000-0000-0000F6A50000}"/>
    <cellStyle name="Style 33 2 7" xfId="978" xr:uid="{00000000-0005-0000-0000-0000F7A50000}"/>
    <cellStyle name="Style 33 2 8" xfId="50200" xr:uid="{00000000-0005-0000-0000-0000F8A50000}"/>
    <cellStyle name="Style 33 2 9" xfId="55099" xr:uid="{00000000-0005-0000-0000-0000F9A50000}"/>
    <cellStyle name="Style 33 3" xfId="37833" xr:uid="{00000000-0005-0000-0000-0000FAA50000}"/>
    <cellStyle name="Style 33 4" xfId="35384" xr:uid="{00000000-0005-0000-0000-0000FBA50000}"/>
    <cellStyle name="Style 33 5" xfId="32935" xr:uid="{00000000-0005-0000-0000-0000FCA50000}"/>
    <cellStyle name="Style 33 6" xfId="30486" xr:uid="{00000000-0005-0000-0000-0000FDA50000}"/>
    <cellStyle name="Style 33 7" xfId="28037" xr:uid="{00000000-0005-0000-0000-0000FEA50000}"/>
    <cellStyle name="Style 33 8" xfId="23137" xr:uid="{00000000-0005-0000-0000-0000FFA50000}"/>
    <cellStyle name="Style 33 9" xfId="18238" xr:uid="{00000000-0005-0000-0000-000000A60000}"/>
    <cellStyle name="Style 330" xfId="43053" xr:uid="{00000000-0005-0000-0000-000001A60000}"/>
    <cellStyle name="Style 330 10" xfId="13338" xr:uid="{00000000-0005-0000-0000-000002A60000}"/>
    <cellStyle name="Style 330 11" xfId="8383" xr:uid="{00000000-0005-0000-0000-000003A60000}"/>
    <cellStyle name="Style 330 12" xfId="3427" xr:uid="{00000000-0005-0000-0000-000004A60000}"/>
    <cellStyle name="Style 330 13" xfId="47751" xr:uid="{00000000-0005-0000-0000-000005A60000}"/>
    <cellStyle name="Style 330 14" xfId="52650" xr:uid="{00000000-0005-0000-0000-000006A60000}"/>
    <cellStyle name="Style 330 15" xfId="58862" xr:uid="{00000000-0005-0000-0000-000007A60000}"/>
    <cellStyle name="Style 330 2" xfId="40281" xr:uid="{00000000-0005-0000-0000-000008A60000}"/>
    <cellStyle name="Style 330 2 2" xfId="25585" xr:uid="{00000000-0005-0000-0000-000009A60000}"/>
    <cellStyle name="Style 330 2 3" xfId="20686" xr:uid="{00000000-0005-0000-0000-00000AA60000}"/>
    <cellStyle name="Style 330 2 4" xfId="15787" xr:uid="{00000000-0005-0000-0000-00000BA60000}"/>
    <cellStyle name="Style 330 2 5" xfId="10888" xr:uid="{00000000-0005-0000-0000-00000CA60000}"/>
    <cellStyle name="Style 330 2 6" xfId="5932" xr:uid="{00000000-0005-0000-0000-00000DA60000}"/>
    <cellStyle name="Style 330 2 7" xfId="977" xr:uid="{00000000-0005-0000-0000-00000EA60000}"/>
    <cellStyle name="Style 330 2 8" xfId="50201" xr:uid="{00000000-0005-0000-0000-00000FA60000}"/>
    <cellStyle name="Style 330 2 9" xfId="55100" xr:uid="{00000000-0005-0000-0000-000010A60000}"/>
    <cellStyle name="Style 330 3" xfId="37832" xr:uid="{00000000-0005-0000-0000-000011A60000}"/>
    <cellStyle name="Style 330 4" xfId="35383" xr:uid="{00000000-0005-0000-0000-000012A60000}"/>
    <cellStyle name="Style 330 5" xfId="32934" xr:uid="{00000000-0005-0000-0000-000013A60000}"/>
    <cellStyle name="Style 330 6" xfId="30485" xr:uid="{00000000-0005-0000-0000-000014A60000}"/>
    <cellStyle name="Style 330 7" xfId="28036" xr:uid="{00000000-0005-0000-0000-000015A60000}"/>
    <cellStyle name="Style 330 8" xfId="23136" xr:uid="{00000000-0005-0000-0000-000016A60000}"/>
    <cellStyle name="Style 330 9" xfId="18237" xr:uid="{00000000-0005-0000-0000-000017A60000}"/>
    <cellStyle name="Style 331" xfId="43052" xr:uid="{00000000-0005-0000-0000-000018A60000}"/>
    <cellStyle name="Style 331 10" xfId="13337" xr:uid="{00000000-0005-0000-0000-000019A60000}"/>
    <cellStyle name="Style 331 11" xfId="8382" xr:uid="{00000000-0005-0000-0000-00001AA60000}"/>
    <cellStyle name="Style 331 12" xfId="3426" xr:uid="{00000000-0005-0000-0000-00001BA60000}"/>
    <cellStyle name="Style 331 13" xfId="47752" xr:uid="{00000000-0005-0000-0000-00001CA60000}"/>
    <cellStyle name="Style 331 14" xfId="52651" xr:uid="{00000000-0005-0000-0000-00001DA60000}"/>
    <cellStyle name="Style 331 15" xfId="58863" xr:uid="{00000000-0005-0000-0000-00001EA60000}"/>
    <cellStyle name="Style 331 2" xfId="40280" xr:uid="{00000000-0005-0000-0000-00001FA60000}"/>
    <cellStyle name="Style 331 2 2" xfId="25584" xr:uid="{00000000-0005-0000-0000-000020A60000}"/>
    <cellStyle name="Style 331 2 3" xfId="20685" xr:uid="{00000000-0005-0000-0000-000021A60000}"/>
    <cellStyle name="Style 331 2 4" xfId="15786" xr:uid="{00000000-0005-0000-0000-000022A60000}"/>
    <cellStyle name="Style 331 2 5" xfId="10887" xr:uid="{00000000-0005-0000-0000-000023A60000}"/>
    <cellStyle name="Style 331 2 6" xfId="5931" xr:uid="{00000000-0005-0000-0000-000024A60000}"/>
    <cellStyle name="Style 331 2 7" xfId="976" xr:uid="{00000000-0005-0000-0000-000025A60000}"/>
    <cellStyle name="Style 331 2 8" xfId="50202" xr:uid="{00000000-0005-0000-0000-000026A60000}"/>
    <cellStyle name="Style 331 2 9" xfId="55101" xr:uid="{00000000-0005-0000-0000-000027A60000}"/>
    <cellStyle name="Style 331 3" xfId="37831" xr:uid="{00000000-0005-0000-0000-000028A60000}"/>
    <cellStyle name="Style 331 4" xfId="35382" xr:uid="{00000000-0005-0000-0000-000029A60000}"/>
    <cellStyle name="Style 331 5" xfId="32933" xr:uid="{00000000-0005-0000-0000-00002AA60000}"/>
    <cellStyle name="Style 331 6" xfId="30484" xr:uid="{00000000-0005-0000-0000-00002BA60000}"/>
    <cellStyle name="Style 331 7" xfId="28035" xr:uid="{00000000-0005-0000-0000-00002CA60000}"/>
    <cellStyle name="Style 331 8" xfId="23135" xr:uid="{00000000-0005-0000-0000-00002DA60000}"/>
    <cellStyle name="Style 331 9" xfId="18236" xr:uid="{00000000-0005-0000-0000-00002EA60000}"/>
    <cellStyle name="Style 332" xfId="43051" xr:uid="{00000000-0005-0000-0000-00002FA60000}"/>
    <cellStyle name="Style 332 10" xfId="13336" xr:uid="{00000000-0005-0000-0000-000030A60000}"/>
    <cellStyle name="Style 332 11" xfId="8381" xr:uid="{00000000-0005-0000-0000-000031A60000}"/>
    <cellStyle name="Style 332 12" xfId="3425" xr:uid="{00000000-0005-0000-0000-000032A60000}"/>
    <cellStyle name="Style 332 13" xfId="47753" xr:uid="{00000000-0005-0000-0000-000033A60000}"/>
    <cellStyle name="Style 332 14" xfId="52652" xr:uid="{00000000-0005-0000-0000-000034A60000}"/>
    <cellStyle name="Style 332 15" xfId="58864" xr:uid="{00000000-0005-0000-0000-000035A60000}"/>
    <cellStyle name="Style 332 2" xfId="40279" xr:uid="{00000000-0005-0000-0000-000036A60000}"/>
    <cellStyle name="Style 332 2 2" xfId="25583" xr:uid="{00000000-0005-0000-0000-000037A60000}"/>
    <cellStyle name="Style 332 2 3" xfId="20684" xr:uid="{00000000-0005-0000-0000-000038A60000}"/>
    <cellStyle name="Style 332 2 4" xfId="15785" xr:uid="{00000000-0005-0000-0000-000039A60000}"/>
    <cellStyle name="Style 332 2 5" xfId="10886" xr:uid="{00000000-0005-0000-0000-00003AA60000}"/>
    <cellStyle name="Style 332 2 6" xfId="5930" xr:uid="{00000000-0005-0000-0000-00003BA60000}"/>
    <cellStyle name="Style 332 2 7" xfId="975" xr:uid="{00000000-0005-0000-0000-00003CA60000}"/>
    <cellStyle name="Style 332 2 8" xfId="50203" xr:uid="{00000000-0005-0000-0000-00003DA60000}"/>
    <cellStyle name="Style 332 2 9" xfId="55102" xr:uid="{00000000-0005-0000-0000-00003EA60000}"/>
    <cellStyle name="Style 332 3" xfId="37830" xr:uid="{00000000-0005-0000-0000-00003FA60000}"/>
    <cellStyle name="Style 332 4" xfId="35381" xr:uid="{00000000-0005-0000-0000-000040A60000}"/>
    <cellStyle name="Style 332 5" xfId="32932" xr:uid="{00000000-0005-0000-0000-000041A60000}"/>
    <cellStyle name="Style 332 6" xfId="30483" xr:uid="{00000000-0005-0000-0000-000042A60000}"/>
    <cellStyle name="Style 332 7" xfId="28034" xr:uid="{00000000-0005-0000-0000-000043A60000}"/>
    <cellStyle name="Style 332 8" xfId="23134" xr:uid="{00000000-0005-0000-0000-000044A60000}"/>
    <cellStyle name="Style 332 9" xfId="18235" xr:uid="{00000000-0005-0000-0000-000045A60000}"/>
    <cellStyle name="Style 333" xfId="43050" xr:uid="{00000000-0005-0000-0000-000046A60000}"/>
    <cellStyle name="Style 333 10" xfId="13335" xr:uid="{00000000-0005-0000-0000-000047A60000}"/>
    <cellStyle name="Style 333 11" xfId="8380" xr:uid="{00000000-0005-0000-0000-000048A60000}"/>
    <cellStyle name="Style 333 12" xfId="3424" xr:uid="{00000000-0005-0000-0000-000049A60000}"/>
    <cellStyle name="Style 333 13" xfId="47754" xr:uid="{00000000-0005-0000-0000-00004AA60000}"/>
    <cellStyle name="Style 333 14" xfId="52653" xr:uid="{00000000-0005-0000-0000-00004BA60000}"/>
    <cellStyle name="Style 333 15" xfId="58865" xr:uid="{00000000-0005-0000-0000-00004CA60000}"/>
    <cellStyle name="Style 333 2" xfId="40278" xr:uid="{00000000-0005-0000-0000-00004DA60000}"/>
    <cellStyle name="Style 333 2 2" xfId="25582" xr:uid="{00000000-0005-0000-0000-00004EA60000}"/>
    <cellStyle name="Style 333 2 3" xfId="20683" xr:uid="{00000000-0005-0000-0000-00004FA60000}"/>
    <cellStyle name="Style 333 2 4" xfId="15784" xr:uid="{00000000-0005-0000-0000-000050A60000}"/>
    <cellStyle name="Style 333 2 5" xfId="10885" xr:uid="{00000000-0005-0000-0000-000051A60000}"/>
    <cellStyle name="Style 333 2 6" xfId="5929" xr:uid="{00000000-0005-0000-0000-000052A60000}"/>
    <cellStyle name="Style 333 2 7" xfId="974" xr:uid="{00000000-0005-0000-0000-000053A60000}"/>
    <cellStyle name="Style 333 2 8" xfId="50204" xr:uid="{00000000-0005-0000-0000-000054A60000}"/>
    <cellStyle name="Style 333 2 9" xfId="55103" xr:uid="{00000000-0005-0000-0000-000055A60000}"/>
    <cellStyle name="Style 333 3" xfId="37829" xr:uid="{00000000-0005-0000-0000-000056A60000}"/>
    <cellStyle name="Style 333 4" xfId="35380" xr:uid="{00000000-0005-0000-0000-000057A60000}"/>
    <cellStyle name="Style 333 5" xfId="32931" xr:uid="{00000000-0005-0000-0000-000058A60000}"/>
    <cellStyle name="Style 333 6" xfId="30482" xr:uid="{00000000-0005-0000-0000-000059A60000}"/>
    <cellStyle name="Style 333 7" xfId="28033" xr:uid="{00000000-0005-0000-0000-00005AA60000}"/>
    <cellStyle name="Style 333 8" xfId="23133" xr:uid="{00000000-0005-0000-0000-00005BA60000}"/>
    <cellStyle name="Style 333 9" xfId="18234" xr:uid="{00000000-0005-0000-0000-00005CA60000}"/>
    <cellStyle name="Style 334" xfId="43049" xr:uid="{00000000-0005-0000-0000-00005DA60000}"/>
    <cellStyle name="Style 334 10" xfId="13334" xr:uid="{00000000-0005-0000-0000-00005EA60000}"/>
    <cellStyle name="Style 334 11" xfId="8379" xr:uid="{00000000-0005-0000-0000-00005FA60000}"/>
    <cellStyle name="Style 334 12" xfId="3423" xr:uid="{00000000-0005-0000-0000-000060A60000}"/>
    <cellStyle name="Style 334 13" xfId="47755" xr:uid="{00000000-0005-0000-0000-000061A60000}"/>
    <cellStyle name="Style 334 14" xfId="52654" xr:uid="{00000000-0005-0000-0000-000062A60000}"/>
    <cellStyle name="Style 334 15" xfId="58866" xr:uid="{00000000-0005-0000-0000-000063A60000}"/>
    <cellStyle name="Style 334 2" xfId="40277" xr:uid="{00000000-0005-0000-0000-000064A60000}"/>
    <cellStyle name="Style 334 2 2" xfId="25581" xr:uid="{00000000-0005-0000-0000-000065A60000}"/>
    <cellStyle name="Style 334 2 3" xfId="20682" xr:uid="{00000000-0005-0000-0000-000066A60000}"/>
    <cellStyle name="Style 334 2 4" xfId="15783" xr:uid="{00000000-0005-0000-0000-000067A60000}"/>
    <cellStyle name="Style 334 2 5" xfId="10884" xr:uid="{00000000-0005-0000-0000-000068A60000}"/>
    <cellStyle name="Style 334 2 6" xfId="5928" xr:uid="{00000000-0005-0000-0000-000069A60000}"/>
    <cellStyle name="Style 334 2 7" xfId="973" xr:uid="{00000000-0005-0000-0000-00006AA60000}"/>
    <cellStyle name="Style 334 2 8" xfId="50205" xr:uid="{00000000-0005-0000-0000-00006BA60000}"/>
    <cellStyle name="Style 334 2 9" xfId="55104" xr:uid="{00000000-0005-0000-0000-00006CA60000}"/>
    <cellStyle name="Style 334 3" xfId="37828" xr:uid="{00000000-0005-0000-0000-00006DA60000}"/>
    <cellStyle name="Style 334 4" xfId="35379" xr:uid="{00000000-0005-0000-0000-00006EA60000}"/>
    <cellStyle name="Style 334 5" xfId="32930" xr:uid="{00000000-0005-0000-0000-00006FA60000}"/>
    <cellStyle name="Style 334 6" xfId="30481" xr:uid="{00000000-0005-0000-0000-000070A60000}"/>
    <cellStyle name="Style 334 7" xfId="28032" xr:uid="{00000000-0005-0000-0000-000071A60000}"/>
    <cellStyle name="Style 334 8" xfId="23132" xr:uid="{00000000-0005-0000-0000-000072A60000}"/>
    <cellStyle name="Style 334 9" xfId="18233" xr:uid="{00000000-0005-0000-0000-000073A60000}"/>
    <cellStyle name="Style 335" xfId="43048" xr:uid="{00000000-0005-0000-0000-000074A60000}"/>
    <cellStyle name="Style 335 10" xfId="13333" xr:uid="{00000000-0005-0000-0000-000075A60000}"/>
    <cellStyle name="Style 335 11" xfId="8378" xr:uid="{00000000-0005-0000-0000-000076A60000}"/>
    <cellStyle name="Style 335 12" xfId="3422" xr:uid="{00000000-0005-0000-0000-000077A60000}"/>
    <cellStyle name="Style 335 13" xfId="47756" xr:uid="{00000000-0005-0000-0000-000078A60000}"/>
    <cellStyle name="Style 335 14" xfId="52655" xr:uid="{00000000-0005-0000-0000-000079A60000}"/>
    <cellStyle name="Style 335 15" xfId="58867" xr:uid="{00000000-0005-0000-0000-00007AA60000}"/>
    <cellStyle name="Style 335 2" xfId="40276" xr:uid="{00000000-0005-0000-0000-00007BA60000}"/>
    <cellStyle name="Style 335 2 2" xfId="25580" xr:uid="{00000000-0005-0000-0000-00007CA60000}"/>
    <cellStyle name="Style 335 2 3" xfId="20681" xr:uid="{00000000-0005-0000-0000-00007DA60000}"/>
    <cellStyle name="Style 335 2 4" xfId="15782" xr:uid="{00000000-0005-0000-0000-00007EA60000}"/>
    <cellStyle name="Style 335 2 5" xfId="10883" xr:uid="{00000000-0005-0000-0000-00007FA60000}"/>
    <cellStyle name="Style 335 2 6" xfId="5927" xr:uid="{00000000-0005-0000-0000-000080A60000}"/>
    <cellStyle name="Style 335 2 7" xfId="972" xr:uid="{00000000-0005-0000-0000-000081A60000}"/>
    <cellStyle name="Style 335 2 8" xfId="50206" xr:uid="{00000000-0005-0000-0000-000082A60000}"/>
    <cellStyle name="Style 335 2 9" xfId="55105" xr:uid="{00000000-0005-0000-0000-000083A60000}"/>
    <cellStyle name="Style 335 3" xfId="37827" xr:uid="{00000000-0005-0000-0000-000084A60000}"/>
    <cellStyle name="Style 335 4" xfId="35378" xr:uid="{00000000-0005-0000-0000-000085A60000}"/>
    <cellStyle name="Style 335 5" xfId="32929" xr:uid="{00000000-0005-0000-0000-000086A60000}"/>
    <cellStyle name="Style 335 6" xfId="30480" xr:uid="{00000000-0005-0000-0000-000087A60000}"/>
    <cellStyle name="Style 335 7" xfId="28031" xr:uid="{00000000-0005-0000-0000-000088A60000}"/>
    <cellStyle name="Style 335 8" xfId="23131" xr:uid="{00000000-0005-0000-0000-000089A60000}"/>
    <cellStyle name="Style 335 9" xfId="18232" xr:uid="{00000000-0005-0000-0000-00008AA60000}"/>
    <cellStyle name="Style 336" xfId="43047" xr:uid="{00000000-0005-0000-0000-00008BA60000}"/>
    <cellStyle name="Style 336 10" xfId="13332" xr:uid="{00000000-0005-0000-0000-00008CA60000}"/>
    <cellStyle name="Style 336 11" xfId="8377" xr:uid="{00000000-0005-0000-0000-00008DA60000}"/>
    <cellStyle name="Style 336 12" xfId="3421" xr:uid="{00000000-0005-0000-0000-00008EA60000}"/>
    <cellStyle name="Style 336 13" xfId="47757" xr:uid="{00000000-0005-0000-0000-00008FA60000}"/>
    <cellStyle name="Style 336 14" xfId="52656" xr:uid="{00000000-0005-0000-0000-000090A60000}"/>
    <cellStyle name="Style 336 15" xfId="58868" xr:uid="{00000000-0005-0000-0000-000091A60000}"/>
    <cellStyle name="Style 336 2" xfId="40275" xr:uid="{00000000-0005-0000-0000-000092A60000}"/>
    <cellStyle name="Style 336 2 2" xfId="25579" xr:uid="{00000000-0005-0000-0000-000093A60000}"/>
    <cellStyle name="Style 336 2 3" xfId="20680" xr:uid="{00000000-0005-0000-0000-000094A60000}"/>
    <cellStyle name="Style 336 2 4" xfId="15781" xr:uid="{00000000-0005-0000-0000-000095A60000}"/>
    <cellStyle name="Style 336 2 5" xfId="10882" xr:uid="{00000000-0005-0000-0000-000096A60000}"/>
    <cellStyle name="Style 336 2 6" xfId="5926" xr:uid="{00000000-0005-0000-0000-000097A60000}"/>
    <cellStyle name="Style 336 2 7" xfId="971" xr:uid="{00000000-0005-0000-0000-000098A60000}"/>
    <cellStyle name="Style 336 2 8" xfId="50207" xr:uid="{00000000-0005-0000-0000-000099A60000}"/>
    <cellStyle name="Style 336 2 9" xfId="55106" xr:uid="{00000000-0005-0000-0000-00009AA60000}"/>
    <cellStyle name="Style 336 3" xfId="37826" xr:uid="{00000000-0005-0000-0000-00009BA60000}"/>
    <cellStyle name="Style 336 4" xfId="35377" xr:uid="{00000000-0005-0000-0000-00009CA60000}"/>
    <cellStyle name="Style 336 5" xfId="32928" xr:uid="{00000000-0005-0000-0000-00009DA60000}"/>
    <cellStyle name="Style 336 6" xfId="30479" xr:uid="{00000000-0005-0000-0000-00009EA60000}"/>
    <cellStyle name="Style 336 7" xfId="28030" xr:uid="{00000000-0005-0000-0000-00009FA60000}"/>
    <cellStyle name="Style 336 8" xfId="23130" xr:uid="{00000000-0005-0000-0000-0000A0A60000}"/>
    <cellStyle name="Style 336 9" xfId="18231" xr:uid="{00000000-0005-0000-0000-0000A1A60000}"/>
    <cellStyle name="Style 337" xfId="43046" xr:uid="{00000000-0005-0000-0000-0000A2A60000}"/>
    <cellStyle name="Style 337 10" xfId="13331" xr:uid="{00000000-0005-0000-0000-0000A3A60000}"/>
    <cellStyle name="Style 337 11" xfId="8376" xr:uid="{00000000-0005-0000-0000-0000A4A60000}"/>
    <cellStyle name="Style 337 12" xfId="3420" xr:uid="{00000000-0005-0000-0000-0000A5A60000}"/>
    <cellStyle name="Style 337 13" xfId="47758" xr:uid="{00000000-0005-0000-0000-0000A6A60000}"/>
    <cellStyle name="Style 337 14" xfId="52657" xr:uid="{00000000-0005-0000-0000-0000A7A60000}"/>
    <cellStyle name="Style 337 15" xfId="58869" xr:uid="{00000000-0005-0000-0000-0000A8A60000}"/>
    <cellStyle name="Style 337 2" xfId="40274" xr:uid="{00000000-0005-0000-0000-0000A9A60000}"/>
    <cellStyle name="Style 337 2 2" xfId="25578" xr:uid="{00000000-0005-0000-0000-0000AAA60000}"/>
    <cellStyle name="Style 337 2 3" xfId="20679" xr:uid="{00000000-0005-0000-0000-0000ABA60000}"/>
    <cellStyle name="Style 337 2 4" xfId="15780" xr:uid="{00000000-0005-0000-0000-0000ACA60000}"/>
    <cellStyle name="Style 337 2 5" xfId="10881" xr:uid="{00000000-0005-0000-0000-0000ADA60000}"/>
    <cellStyle name="Style 337 2 6" xfId="5925" xr:uid="{00000000-0005-0000-0000-0000AEA60000}"/>
    <cellStyle name="Style 337 2 7" xfId="970" xr:uid="{00000000-0005-0000-0000-0000AFA60000}"/>
    <cellStyle name="Style 337 2 8" xfId="50208" xr:uid="{00000000-0005-0000-0000-0000B0A60000}"/>
    <cellStyle name="Style 337 2 9" xfId="55107" xr:uid="{00000000-0005-0000-0000-0000B1A60000}"/>
    <cellStyle name="Style 337 3" xfId="37825" xr:uid="{00000000-0005-0000-0000-0000B2A60000}"/>
    <cellStyle name="Style 337 4" xfId="35376" xr:uid="{00000000-0005-0000-0000-0000B3A60000}"/>
    <cellStyle name="Style 337 5" xfId="32927" xr:uid="{00000000-0005-0000-0000-0000B4A60000}"/>
    <cellStyle name="Style 337 6" xfId="30478" xr:uid="{00000000-0005-0000-0000-0000B5A60000}"/>
    <cellStyle name="Style 337 7" xfId="28029" xr:uid="{00000000-0005-0000-0000-0000B6A60000}"/>
    <cellStyle name="Style 337 8" xfId="23129" xr:uid="{00000000-0005-0000-0000-0000B7A60000}"/>
    <cellStyle name="Style 337 9" xfId="18230" xr:uid="{00000000-0005-0000-0000-0000B8A60000}"/>
    <cellStyle name="Style 338" xfId="43045" xr:uid="{00000000-0005-0000-0000-0000B9A60000}"/>
    <cellStyle name="Style 338 10" xfId="13330" xr:uid="{00000000-0005-0000-0000-0000BAA60000}"/>
    <cellStyle name="Style 338 11" xfId="8375" xr:uid="{00000000-0005-0000-0000-0000BBA60000}"/>
    <cellStyle name="Style 338 12" xfId="3419" xr:uid="{00000000-0005-0000-0000-0000BCA60000}"/>
    <cellStyle name="Style 338 13" xfId="47759" xr:uid="{00000000-0005-0000-0000-0000BDA60000}"/>
    <cellStyle name="Style 338 14" xfId="52658" xr:uid="{00000000-0005-0000-0000-0000BEA60000}"/>
    <cellStyle name="Style 338 15" xfId="58870" xr:uid="{00000000-0005-0000-0000-0000BFA60000}"/>
    <cellStyle name="Style 338 2" xfId="40273" xr:uid="{00000000-0005-0000-0000-0000C0A60000}"/>
    <cellStyle name="Style 338 2 2" xfId="25577" xr:uid="{00000000-0005-0000-0000-0000C1A60000}"/>
    <cellStyle name="Style 338 2 3" xfId="20678" xr:uid="{00000000-0005-0000-0000-0000C2A60000}"/>
    <cellStyle name="Style 338 2 4" xfId="15779" xr:uid="{00000000-0005-0000-0000-0000C3A60000}"/>
    <cellStyle name="Style 338 2 5" xfId="10880" xr:uid="{00000000-0005-0000-0000-0000C4A60000}"/>
    <cellStyle name="Style 338 2 6" xfId="5924" xr:uid="{00000000-0005-0000-0000-0000C5A60000}"/>
    <cellStyle name="Style 338 2 7" xfId="969" xr:uid="{00000000-0005-0000-0000-0000C6A60000}"/>
    <cellStyle name="Style 338 2 8" xfId="50209" xr:uid="{00000000-0005-0000-0000-0000C7A60000}"/>
    <cellStyle name="Style 338 2 9" xfId="55108" xr:uid="{00000000-0005-0000-0000-0000C8A60000}"/>
    <cellStyle name="Style 338 3" xfId="37824" xr:uid="{00000000-0005-0000-0000-0000C9A60000}"/>
    <cellStyle name="Style 338 4" xfId="35375" xr:uid="{00000000-0005-0000-0000-0000CAA60000}"/>
    <cellStyle name="Style 338 5" xfId="32926" xr:uid="{00000000-0005-0000-0000-0000CBA60000}"/>
    <cellStyle name="Style 338 6" xfId="30477" xr:uid="{00000000-0005-0000-0000-0000CCA60000}"/>
    <cellStyle name="Style 338 7" xfId="28028" xr:uid="{00000000-0005-0000-0000-0000CDA60000}"/>
    <cellStyle name="Style 338 8" xfId="23128" xr:uid="{00000000-0005-0000-0000-0000CEA60000}"/>
    <cellStyle name="Style 338 9" xfId="18229" xr:uid="{00000000-0005-0000-0000-0000CFA60000}"/>
    <cellStyle name="Style 339" xfId="43044" xr:uid="{00000000-0005-0000-0000-0000D0A60000}"/>
    <cellStyle name="Style 339 10" xfId="13329" xr:uid="{00000000-0005-0000-0000-0000D1A60000}"/>
    <cellStyle name="Style 339 11" xfId="8374" xr:uid="{00000000-0005-0000-0000-0000D2A60000}"/>
    <cellStyle name="Style 339 12" xfId="3418" xr:uid="{00000000-0005-0000-0000-0000D3A60000}"/>
    <cellStyle name="Style 339 13" xfId="47760" xr:uid="{00000000-0005-0000-0000-0000D4A60000}"/>
    <cellStyle name="Style 339 14" xfId="52659" xr:uid="{00000000-0005-0000-0000-0000D5A60000}"/>
    <cellStyle name="Style 339 15" xfId="58871" xr:uid="{00000000-0005-0000-0000-0000D6A60000}"/>
    <cellStyle name="Style 339 2" xfId="40272" xr:uid="{00000000-0005-0000-0000-0000D7A60000}"/>
    <cellStyle name="Style 339 2 2" xfId="25576" xr:uid="{00000000-0005-0000-0000-0000D8A60000}"/>
    <cellStyle name="Style 339 2 3" xfId="20677" xr:uid="{00000000-0005-0000-0000-0000D9A60000}"/>
    <cellStyle name="Style 339 2 4" xfId="15778" xr:uid="{00000000-0005-0000-0000-0000DAA60000}"/>
    <cellStyle name="Style 339 2 5" xfId="10879" xr:uid="{00000000-0005-0000-0000-0000DBA60000}"/>
    <cellStyle name="Style 339 2 6" xfId="5923" xr:uid="{00000000-0005-0000-0000-0000DCA60000}"/>
    <cellStyle name="Style 339 2 7" xfId="968" xr:uid="{00000000-0005-0000-0000-0000DDA60000}"/>
    <cellStyle name="Style 339 2 8" xfId="50210" xr:uid="{00000000-0005-0000-0000-0000DEA60000}"/>
    <cellStyle name="Style 339 2 9" xfId="55109" xr:uid="{00000000-0005-0000-0000-0000DFA60000}"/>
    <cellStyle name="Style 339 3" xfId="37823" xr:uid="{00000000-0005-0000-0000-0000E0A60000}"/>
    <cellStyle name="Style 339 4" xfId="35374" xr:uid="{00000000-0005-0000-0000-0000E1A60000}"/>
    <cellStyle name="Style 339 5" xfId="32925" xr:uid="{00000000-0005-0000-0000-0000E2A60000}"/>
    <cellStyle name="Style 339 6" xfId="30476" xr:uid="{00000000-0005-0000-0000-0000E3A60000}"/>
    <cellStyle name="Style 339 7" xfId="28027" xr:uid="{00000000-0005-0000-0000-0000E4A60000}"/>
    <cellStyle name="Style 339 8" xfId="23127" xr:uid="{00000000-0005-0000-0000-0000E5A60000}"/>
    <cellStyle name="Style 339 9" xfId="18228" xr:uid="{00000000-0005-0000-0000-0000E6A60000}"/>
    <cellStyle name="Style 34" xfId="43043" xr:uid="{00000000-0005-0000-0000-0000E7A60000}"/>
    <cellStyle name="Style 34 10" xfId="13328" xr:uid="{00000000-0005-0000-0000-0000E8A60000}"/>
    <cellStyle name="Style 34 11" xfId="8373" xr:uid="{00000000-0005-0000-0000-0000E9A60000}"/>
    <cellStyle name="Style 34 12" xfId="3417" xr:uid="{00000000-0005-0000-0000-0000EAA60000}"/>
    <cellStyle name="Style 34 13" xfId="47761" xr:uid="{00000000-0005-0000-0000-0000EBA60000}"/>
    <cellStyle name="Style 34 14" xfId="52660" xr:uid="{00000000-0005-0000-0000-0000ECA60000}"/>
    <cellStyle name="Style 34 15" xfId="58872" xr:uid="{00000000-0005-0000-0000-0000EDA60000}"/>
    <cellStyle name="Style 34 2" xfId="40271" xr:uid="{00000000-0005-0000-0000-0000EEA60000}"/>
    <cellStyle name="Style 34 2 2" xfId="25575" xr:uid="{00000000-0005-0000-0000-0000EFA60000}"/>
    <cellStyle name="Style 34 2 3" xfId="20676" xr:uid="{00000000-0005-0000-0000-0000F0A60000}"/>
    <cellStyle name="Style 34 2 4" xfId="15777" xr:uid="{00000000-0005-0000-0000-0000F1A60000}"/>
    <cellStyle name="Style 34 2 5" xfId="10878" xr:uid="{00000000-0005-0000-0000-0000F2A60000}"/>
    <cellStyle name="Style 34 2 6" xfId="5922" xr:uid="{00000000-0005-0000-0000-0000F3A60000}"/>
    <cellStyle name="Style 34 2 7" xfId="967" xr:uid="{00000000-0005-0000-0000-0000F4A60000}"/>
    <cellStyle name="Style 34 2 8" xfId="50211" xr:uid="{00000000-0005-0000-0000-0000F5A60000}"/>
    <cellStyle name="Style 34 2 9" xfId="55110" xr:uid="{00000000-0005-0000-0000-0000F6A60000}"/>
    <cellStyle name="Style 34 3" xfId="37822" xr:uid="{00000000-0005-0000-0000-0000F7A60000}"/>
    <cellStyle name="Style 34 4" xfId="35373" xr:uid="{00000000-0005-0000-0000-0000F8A60000}"/>
    <cellStyle name="Style 34 5" xfId="32924" xr:uid="{00000000-0005-0000-0000-0000F9A60000}"/>
    <cellStyle name="Style 34 6" xfId="30475" xr:uid="{00000000-0005-0000-0000-0000FAA60000}"/>
    <cellStyle name="Style 34 7" xfId="28026" xr:uid="{00000000-0005-0000-0000-0000FBA60000}"/>
    <cellStyle name="Style 34 8" xfId="23126" xr:uid="{00000000-0005-0000-0000-0000FCA60000}"/>
    <cellStyle name="Style 34 9" xfId="18227" xr:uid="{00000000-0005-0000-0000-0000FDA60000}"/>
    <cellStyle name="Style 340" xfId="43042" xr:uid="{00000000-0005-0000-0000-0000FEA60000}"/>
    <cellStyle name="Style 340 10" xfId="13327" xr:uid="{00000000-0005-0000-0000-0000FFA60000}"/>
    <cellStyle name="Style 340 11" xfId="8372" xr:uid="{00000000-0005-0000-0000-000000A70000}"/>
    <cellStyle name="Style 340 12" xfId="3416" xr:uid="{00000000-0005-0000-0000-000001A70000}"/>
    <cellStyle name="Style 340 13" xfId="47762" xr:uid="{00000000-0005-0000-0000-000002A70000}"/>
    <cellStyle name="Style 340 14" xfId="52661" xr:uid="{00000000-0005-0000-0000-000003A70000}"/>
    <cellStyle name="Style 340 15" xfId="58873" xr:uid="{00000000-0005-0000-0000-000004A70000}"/>
    <cellStyle name="Style 340 2" xfId="40270" xr:uid="{00000000-0005-0000-0000-000005A70000}"/>
    <cellStyle name="Style 340 2 2" xfId="25574" xr:uid="{00000000-0005-0000-0000-000006A70000}"/>
    <cellStyle name="Style 340 2 3" xfId="20675" xr:uid="{00000000-0005-0000-0000-000007A70000}"/>
    <cellStyle name="Style 340 2 4" xfId="15776" xr:uid="{00000000-0005-0000-0000-000008A70000}"/>
    <cellStyle name="Style 340 2 5" xfId="10877" xr:uid="{00000000-0005-0000-0000-000009A70000}"/>
    <cellStyle name="Style 340 2 6" xfId="5921" xr:uid="{00000000-0005-0000-0000-00000AA70000}"/>
    <cellStyle name="Style 340 2 7" xfId="966" xr:uid="{00000000-0005-0000-0000-00000BA70000}"/>
    <cellStyle name="Style 340 2 8" xfId="50212" xr:uid="{00000000-0005-0000-0000-00000CA70000}"/>
    <cellStyle name="Style 340 2 9" xfId="55111" xr:uid="{00000000-0005-0000-0000-00000DA70000}"/>
    <cellStyle name="Style 340 3" xfId="37821" xr:uid="{00000000-0005-0000-0000-00000EA70000}"/>
    <cellStyle name="Style 340 4" xfId="35372" xr:uid="{00000000-0005-0000-0000-00000FA70000}"/>
    <cellStyle name="Style 340 5" xfId="32923" xr:uid="{00000000-0005-0000-0000-000010A70000}"/>
    <cellStyle name="Style 340 6" xfId="30474" xr:uid="{00000000-0005-0000-0000-000011A70000}"/>
    <cellStyle name="Style 340 7" xfId="28025" xr:uid="{00000000-0005-0000-0000-000012A70000}"/>
    <cellStyle name="Style 340 8" xfId="23125" xr:uid="{00000000-0005-0000-0000-000013A70000}"/>
    <cellStyle name="Style 340 9" xfId="18226" xr:uid="{00000000-0005-0000-0000-000014A70000}"/>
    <cellStyle name="Style 341" xfId="43041" xr:uid="{00000000-0005-0000-0000-000015A70000}"/>
    <cellStyle name="Style 341 10" xfId="13326" xr:uid="{00000000-0005-0000-0000-000016A70000}"/>
    <cellStyle name="Style 341 11" xfId="8371" xr:uid="{00000000-0005-0000-0000-000017A70000}"/>
    <cellStyle name="Style 341 12" xfId="3415" xr:uid="{00000000-0005-0000-0000-000018A70000}"/>
    <cellStyle name="Style 341 13" xfId="47763" xr:uid="{00000000-0005-0000-0000-000019A70000}"/>
    <cellStyle name="Style 341 14" xfId="52662" xr:uid="{00000000-0005-0000-0000-00001AA70000}"/>
    <cellStyle name="Style 341 15" xfId="58874" xr:uid="{00000000-0005-0000-0000-00001BA70000}"/>
    <cellStyle name="Style 341 2" xfId="40269" xr:uid="{00000000-0005-0000-0000-00001CA70000}"/>
    <cellStyle name="Style 341 2 2" xfId="25573" xr:uid="{00000000-0005-0000-0000-00001DA70000}"/>
    <cellStyle name="Style 341 2 3" xfId="20674" xr:uid="{00000000-0005-0000-0000-00001EA70000}"/>
    <cellStyle name="Style 341 2 4" xfId="15775" xr:uid="{00000000-0005-0000-0000-00001FA70000}"/>
    <cellStyle name="Style 341 2 5" xfId="10876" xr:uid="{00000000-0005-0000-0000-000020A70000}"/>
    <cellStyle name="Style 341 2 6" xfId="5920" xr:uid="{00000000-0005-0000-0000-000021A70000}"/>
    <cellStyle name="Style 341 2 7" xfId="965" xr:uid="{00000000-0005-0000-0000-000022A70000}"/>
    <cellStyle name="Style 341 2 8" xfId="50213" xr:uid="{00000000-0005-0000-0000-000023A70000}"/>
    <cellStyle name="Style 341 2 9" xfId="55112" xr:uid="{00000000-0005-0000-0000-000024A70000}"/>
    <cellStyle name="Style 341 3" xfId="37820" xr:uid="{00000000-0005-0000-0000-000025A70000}"/>
    <cellStyle name="Style 341 4" xfId="35371" xr:uid="{00000000-0005-0000-0000-000026A70000}"/>
    <cellStyle name="Style 341 5" xfId="32922" xr:uid="{00000000-0005-0000-0000-000027A70000}"/>
    <cellStyle name="Style 341 6" xfId="30473" xr:uid="{00000000-0005-0000-0000-000028A70000}"/>
    <cellStyle name="Style 341 7" xfId="28024" xr:uid="{00000000-0005-0000-0000-000029A70000}"/>
    <cellStyle name="Style 341 8" xfId="23124" xr:uid="{00000000-0005-0000-0000-00002AA70000}"/>
    <cellStyle name="Style 341 9" xfId="18225" xr:uid="{00000000-0005-0000-0000-00002BA70000}"/>
    <cellStyle name="Style 342" xfId="43040" xr:uid="{00000000-0005-0000-0000-00002CA70000}"/>
    <cellStyle name="Style 342 10" xfId="13325" xr:uid="{00000000-0005-0000-0000-00002DA70000}"/>
    <cellStyle name="Style 342 11" xfId="8370" xr:uid="{00000000-0005-0000-0000-00002EA70000}"/>
    <cellStyle name="Style 342 12" xfId="3414" xr:uid="{00000000-0005-0000-0000-00002FA70000}"/>
    <cellStyle name="Style 342 13" xfId="47764" xr:uid="{00000000-0005-0000-0000-000030A70000}"/>
    <cellStyle name="Style 342 14" xfId="52663" xr:uid="{00000000-0005-0000-0000-000031A70000}"/>
    <cellStyle name="Style 342 15" xfId="58875" xr:uid="{00000000-0005-0000-0000-000032A70000}"/>
    <cellStyle name="Style 342 2" xfId="40268" xr:uid="{00000000-0005-0000-0000-000033A70000}"/>
    <cellStyle name="Style 342 2 2" xfId="25572" xr:uid="{00000000-0005-0000-0000-000034A70000}"/>
    <cellStyle name="Style 342 2 3" xfId="20673" xr:uid="{00000000-0005-0000-0000-000035A70000}"/>
    <cellStyle name="Style 342 2 4" xfId="15774" xr:uid="{00000000-0005-0000-0000-000036A70000}"/>
    <cellStyle name="Style 342 2 5" xfId="10875" xr:uid="{00000000-0005-0000-0000-000037A70000}"/>
    <cellStyle name="Style 342 2 6" xfId="5919" xr:uid="{00000000-0005-0000-0000-000038A70000}"/>
    <cellStyle name="Style 342 2 7" xfId="964" xr:uid="{00000000-0005-0000-0000-000039A70000}"/>
    <cellStyle name="Style 342 2 8" xfId="50214" xr:uid="{00000000-0005-0000-0000-00003AA70000}"/>
    <cellStyle name="Style 342 2 9" xfId="55113" xr:uid="{00000000-0005-0000-0000-00003BA70000}"/>
    <cellStyle name="Style 342 3" xfId="37819" xr:uid="{00000000-0005-0000-0000-00003CA70000}"/>
    <cellStyle name="Style 342 4" xfId="35370" xr:uid="{00000000-0005-0000-0000-00003DA70000}"/>
    <cellStyle name="Style 342 5" xfId="32921" xr:uid="{00000000-0005-0000-0000-00003EA70000}"/>
    <cellStyle name="Style 342 6" xfId="30472" xr:uid="{00000000-0005-0000-0000-00003FA70000}"/>
    <cellStyle name="Style 342 7" xfId="28023" xr:uid="{00000000-0005-0000-0000-000040A70000}"/>
    <cellStyle name="Style 342 8" xfId="23123" xr:uid="{00000000-0005-0000-0000-000041A70000}"/>
    <cellStyle name="Style 342 9" xfId="18224" xr:uid="{00000000-0005-0000-0000-000042A70000}"/>
    <cellStyle name="Style 343" xfId="43039" xr:uid="{00000000-0005-0000-0000-000043A70000}"/>
    <cellStyle name="Style 343 10" xfId="13324" xr:uid="{00000000-0005-0000-0000-000044A70000}"/>
    <cellStyle name="Style 343 11" xfId="8369" xr:uid="{00000000-0005-0000-0000-000045A70000}"/>
    <cellStyle name="Style 343 12" xfId="3413" xr:uid="{00000000-0005-0000-0000-000046A70000}"/>
    <cellStyle name="Style 343 13" xfId="47765" xr:uid="{00000000-0005-0000-0000-000047A70000}"/>
    <cellStyle name="Style 343 14" xfId="52664" xr:uid="{00000000-0005-0000-0000-000048A70000}"/>
    <cellStyle name="Style 343 15" xfId="58876" xr:uid="{00000000-0005-0000-0000-000049A70000}"/>
    <cellStyle name="Style 343 2" xfId="40267" xr:uid="{00000000-0005-0000-0000-00004AA70000}"/>
    <cellStyle name="Style 343 2 2" xfId="25571" xr:uid="{00000000-0005-0000-0000-00004BA70000}"/>
    <cellStyle name="Style 343 2 3" xfId="20672" xr:uid="{00000000-0005-0000-0000-00004CA70000}"/>
    <cellStyle name="Style 343 2 4" xfId="15773" xr:uid="{00000000-0005-0000-0000-00004DA70000}"/>
    <cellStyle name="Style 343 2 5" xfId="10874" xr:uid="{00000000-0005-0000-0000-00004EA70000}"/>
    <cellStyle name="Style 343 2 6" xfId="5918" xr:uid="{00000000-0005-0000-0000-00004FA70000}"/>
    <cellStyle name="Style 343 2 7" xfId="963" xr:uid="{00000000-0005-0000-0000-000050A70000}"/>
    <cellStyle name="Style 343 2 8" xfId="50215" xr:uid="{00000000-0005-0000-0000-000051A70000}"/>
    <cellStyle name="Style 343 2 9" xfId="55114" xr:uid="{00000000-0005-0000-0000-000052A70000}"/>
    <cellStyle name="Style 343 3" xfId="37818" xr:uid="{00000000-0005-0000-0000-000053A70000}"/>
    <cellStyle name="Style 343 4" xfId="35369" xr:uid="{00000000-0005-0000-0000-000054A70000}"/>
    <cellStyle name="Style 343 5" xfId="32920" xr:uid="{00000000-0005-0000-0000-000055A70000}"/>
    <cellStyle name="Style 343 6" xfId="30471" xr:uid="{00000000-0005-0000-0000-000056A70000}"/>
    <cellStyle name="Style 343 7" xfId="28022" xr:uid="{00000000-0005-0000-0000-000057A70000}"/>
    <cellStyle name="Style 343 8" xfId="23122" xr:uid="{00000000-0005-0000-0000-000058A70000}"/>
    <cellStyle name="Style 343 9" xfId="18223" xr:uid="{00000000-0005-0000-0000-000059A70000}"/>
    <cellStyle name="Style 344" xfId="43038" xr:uid="{00000000-0005-0000-0000-00005AA70000}"/>
    <cellStyle name="Style 344 10" xfId="13323" xr:uid="{00000000-0005-0000-0000-00005BA70000}"/>
    <cellStyle name="Style 344 11" xfId="8368" xr:uid="{00000000-0005-0000-0000-00005CA70000}"/>
    <cellStyle name="Style 344 12" xfId="3412" xr:uid="{00000000-0005-0000-0000-00005DA70000}"/>
    <cellStyle name="Style 344 13" xfId="47766" xr:uid="{00000000-0005-0000-0000-00005EA70000}"/>
    <cellStyle name="Style 344 14" xfId="52665" xr:uid="{00000000-0005-0000-0000-00005FA70000}"/>
    <cellStyle name="Style 344 15" xfId="58877" xr:uid="{00000000-0005-0000-0000-000060A70000}"/>
    <cellStyle name="Style 344 2" xfId="40266" xr:uid="{00000000-0005-0000-0000-000061A70000}"/>
    <cellStyle name="Style 344 2 2" xfId="25570" xr:uid="{00000000-0005-0000-0000-000062A70000}"/>
    <cellStyle name="Style 344 2 3" xfId="20671" xr:uid="{00000000-0005-0000-0000-000063A70000}"/>
    <cellStyle name="Style 344 2 4" xfId="15772" xr:uid="{00000000-0005-0000-0000-000064A70000}"/>
    <cellStyle name="Style 344 2 5" xfId="10873" xr:uid="{00000000-0005-0000-0000-000065A70000}"/>
    <cellStyle name="Style 344 2 6" xfId="5917" xr:uid="{00000000-0005-0000-0000-000066A70000}"/>
    <cellStyle name="Style 344 2 7" xfId="962" xr:uid="{00000000-0005-0000-0000-000067A70000}"/>
    <cellStyle name="Style 344 2 8" xfId="50216" xr:uid="{00000000-0005-0000-0000-000068A70000}"/>
    <cellStyle name="Style 344 2 9" xfId="55115" xr:uid="{00000000-0005-0000-0000-000069A70000}"/>
    <cellStyle name="Style 344 3" xfId="37817" xr:uid="{00000000-0005-0000-0000-00006AA70000}"/>
    <cellStyle name="Style 344 4" xfId="35368" xr:uid="{00000000-0005-0000-0000-00006BA70000}"/>
    <cellStyle name="Style 344 5" xfId="32919" xr:uid="{00000000-0005-0000-0000-00006CA70000}"/>
    <cellStyle name="Style 344 6" xfId="30470" xr:uid="{00000000-0005-0000-0000-00006DA70000}"/>
    <cellStyle name="Style 344 7" xfId="28021" xr:uid="{00000000-0005-0000-0000-00006EA70000}"/>
    <cellStyle name="Style 344 8" xfId="23121" xr:uid="{00000000-0005-0000-0000-00006FA70000}"/>
    <cellStyle name="Style 344 9" xfId="18222" xr:uid="{00000000-0005-0000-0000-000070A70000}"/>
    <cellStyle name="Style 345" xfId="43037" xr:uid="{00000000-0005-0000-0000-000071A70000}"/>
    <cellStyle name="Style 345 10" xfId="13322" xr:uid="{00000000-0005-0000-0000-000072A70000}"/>
    <cellStyle name="Style 345 11" xfId="8367" xr:uid="{00000000-0005-0000-0000-000073A70000}"/>
    <cellStyle name="Style 345 12" xfId="3411" xr:uid="{00000000-0005-0000-0000-000074A70000}"/>
    <cellStyle name="Style 345 13" xfId="47767" xr:uid="{00000000-0005-0000-0000-000075A70000}"/>
    <cellStyle name="Style 345 14" xfId="52666" xr:uid="{00000000-0005-0000-0000-000076A70000}"/>
    <cellStyle name="Style 345 15" xfId="58878" xr:uid="{00000000-0005-0000-0000-000077A70000}"/>
    <cellStyle name="Style 345 2" xfId="40265" xr:uid="{00000000-0005-0000-0000-000078A70000}"/>
    <cellStyle name="Style 345 2 2" xfId="25569" xr:uid="{00000000-0005-0000-0000-000079A70000}"/>
    <cellStyle name="Style 345 2 3" xfId="20670" xr:uid="{00000000-0005-0000-0000-00007AA70000}"/>
    <cellStyle name="Style 345 2 4" xfId="15771" xr:uid="{00000000-0005-0000-0000-00007BA70000}"/>
    <cellStyle name="Style 345 2 5" xfId="10872" xr:uid="{00000000-0005-0000-0000-00007CA70000}"/>
    <cellStyle name="Style 345 2 6" xfId="5916" xr:uid="{00000000-0005-0000-0000-00007DA70000}"/>
    <cellStyle name="Style 345 2 7" xfId="961" xr:uid="{00000000-0005-0000-0000-00007EA70000}"/>
    <cellStyle name="Style 345 2 8" xfId="50217" xr:uid="{00000000-0005-0000-0000-00007FA70000}"/>
    <cellStyle name="Style 345 2 9" xfId="55116" xr:uid="{00000000-0005-0000-0000-000080A70000}"/>
    <cellStyle name="Style 345 3" xfId="37816" xr:uid="{00000000-0005-0000-0000-000081A70000}"/>
    <cellStyle name="Style 345 4" xfId="35367" xr:uid="{00000000-0005-0000-0000-000082A70000}"/>
    <cellStyle name="Style 345 5" xfId="32918" xr:uid="{00000000-0005-0000-0000-000083A70000}"/>
    <cellStyle name="Style 345 6" xfId="30469" xr:uid="{00000000-0005-0000-0000-000084A70000}"/>
    <cellStyle name="Style 345 7" xfId="28020" xr:uid="{00000000-0005-0000-0000-000085A70000}"/>
    <cellStyle name="Style 345 8" xfId="23120" xr:uid="{00000000-0005-0000-0000-000086A70000}"/>
    <cellStyle name="Style 345 9" xfId="18221" xr:uid="{00000000-0005-0000-0000-000087A70000}"/>
    <cellStyle name="Style 346" xfId="43036" xr:uid="{00000000-0005-0000-0000-000088A70000}"/>
    <cellStyle name="Style 346 10" xfId="13321" xr:uid="{00000000-0005-0000-0000-000089A70000}"/>
    <cellStyle name="Style 346 11" xfId="8366" xr:uid="{00000000-0005-0000-0000-00008AA70000}"/>
    <cellStyle name="Style 346 12" xfId="3410" xr:uid="{00000000-0005-0000-0000-00008BA70000}"/>
    <cellStyle name="Style 346 13" xfId="47768" xr:uid="{00000000-0005-0000-0000-00008CA70000}"/>
    <cellStyle name="Style 346 14" xfId="52667" xr:uid="{00000000-0005-0000-0000-00008DA70000}"/>
    <cellStyle name="Style 346 15" xfId="58879" xr:uid="{00000000-0005-0000-0000-00008EA70000}"/>
    <cellStyle name="Style 346 2" xfId="40264" xr:uid="{00000000-0005-0000-0000-00008FA70000}"/>
    <cellStyle name="Style 346 2 2" xfId="25568" xr:uid="{00000000-0005-0000-0000-000090A70000}"/>
    <cellStyle name="Style 346 2 3" xfId="20669" xr:uid="{00000000-0005-0000-0000-000091A70000}"/>
    <cellStyle name="Style 346 2 4" xfId="15770" xr:uid="{00000000-0005-0000-0000-000092A70000}"/>
    <cellStyle name="Style 346 2 5" xfId="10871" xr:uid="{00000000-0005-0000-0000-000093A70000}"/>
    <cellStyle name="Style 346 2 6" xfId="5915" xr:uid="{00000000-0005-0000-0000-000094A70000}"/>
    <cellStyle name="Style 346 2 7" xfId="960" xr:uid="{00000000-0005-0000-0000-000095A70000}"/>
    <cellStyle name="Style 346 2 8" xfId="50218" xr:uid="{00000000-0005-0000-0000-000096A70000}"/>
    <cellStyle name="Style 346 2 9" xfId="55117" xr:uid="{00000000-0005-0000-0000-000097A70000}"/>
    <cellStyle name="Style 346 3" xfId="37815" xr:uid="{00000000-0005-0000-0000-000098A70000}"/>
    <cellStyle name="Style 346 4" xfId="35366" xr:uid="{00000000-0005-0000-0000-000099A70000}"/>
    <cellStyle name="Style 346 5" xfId="32917" xr:uid="{00000000-0005-0000-0000-00009AA70000}"/>
    <cellStyle name="Style 346 6" xfId="30468" xr:uid="{00000000-0005-0000-0000-00009BA70000}"/>
    <cellStyle name="Style 346 7" xfId="28019" xr:uid="{00000000-0005-0000-0000-00009CA70000}"/>
    <cellStyle name="Style 346 8" xfId="23119" xr:uid="{00000000-0005-0000-0000-00009DA70000}"/>
    <cellStyle name="Style 346 9" xfId="18220" xr:uid="{00000000-0005-0000-0000-00009EA70000}"/>
    <cellStyle name="Style 347" xfId="43035" xr:uid="{00000000-0005-0000-0000-00009FA70000}"/>
    <cellStyle name="Style 347 10" xfId="13320" xr:uid="{00000000-0005-0000-0000-0000A0A70000}"/>
    <cellStyle name="Style 347 11" xfId="8365" xr:uid="{00000000-0005-0000-0000-0000A1A70000}"/>
    <cellStyle name="Style 347 12" xfId="3409" xr:uid="{00000000-0005-0000-0000-0000A2A70000}"/>
    <cellStyle name="Style 347 13" xfId="47769" xr:uid="{00000000-0005-0000-0000-0000A3A70000}"/>
    <cellStyle name="Style 347 14" xfId="52668" xr:uid="{00000000-0005-0000-0000-0000A4A70000}"/>
    <cellStyle name="Style 347 15" xfId="58880" xr:uid="{00000000-0005-0000-0000-0000A5A70000}"/>
    <cellStyle name="Style 347 2" xfId="40263" xr:uid="{00000000-0005-0000-0000-0000A6A70000}"/>
    <cellStyle name="Style 347 2 2" xfId="25567" xr:uid="{00000000-0005-0000-0000-0000A7A70000}"/>
    <cellStyle name="Style 347 2 3" xfId="20668" xr:uid="{00000000-0005-0000-0000-0000A8A70000}"/>
    <cellStyle name="Style 347 2 4" xfId="15769" xr:uid="{00000000-0005-0000-0000-0000A9A70000}"/>
    <cellStyle name="Style 347 2 5" xfId="10870" xr:uid="{00000000-0005-0000-0000-0000AAA70000}"/>
    <cellStyle name="Style 347 2 6" xfId="5914" xr:uid="{00000000-0005-0000-0000-0000ABA70000}"/>
    <cellStyle name="Style 347 2 7" xfId="959" xr:uid="{00000000-0005-0000-0000-0000ACA70000}"/>
    <cellStyle name="Style 347 2 8" xfId="50219" xr:uid="{00000000-0005-0000-0000-0000ADA70000}"/>
    <cellStyle name="Style 347 2 9" xfId="55118" xr:uid="{00000000-0005-0000-0000-0000AEA70000}"/>
    <cellStyle name="Style 347 3" xfId="37814" xr:uid="{00000000-0005-0000-0000-0000AFA70000}"/>
    <cellStyle name="Style 347 4" xfId="35365" xr:uid="{00000000-0005-0000-0000-0000B0A70000}"/>
    <cellStyle name="Style 347 5" xfId="32916" xr:uid="{00000000-0005-0000-0000-0000B1A70000}"/>
    <cellStyle name="Style 347 6" xfId="30467" xr:uid="{00000000-0005-0000-0000-0000B2A70000}"/>
    <cellStyle name="Style 347 7" xfId="28018" xr:uid="{00000000-0005-0000-0000-0000B3A70000}"/>
    <cellStyle name="Style 347 8" xfId="23118" xr:uid="{00000000-0005-0000-0000-0000B4A70000}"/>
    <cellStyle name="Style 347 9" xfId="18219" xr:uid="{00000000-0005-0000-0000-0000B5A70000}"/>
    <cellStyle name="Style 348" xfId="43034" xr:uid="{00000000-0005-0000-0000-0000B6A70000}"/>
    <cellStyle name="Style 348 10" xfId="13319" xr:uid="{00000000-0005-0000-0000-0000B7A70000}"/>
    <cellStyle name="Style 348 11" xfId="8364" xr:uid="{00000000-0005-0000-0000-0000B8A70000}"/>
    <cellStyle name="Style 348 12" xfId="3408" xr:uid="{00000000-0005-0000-0000-0000B9A70000}"/>
    <cellStyle name="Style 348 13" xfId="47770" xr:uid="{00000000-0005-0000-0000-0000BAA70000}"/>
    <cellStyle name="Style 348 14" xfId="52669" xr:uid="{00000000-0005-0000-0000-0000BBA70000}"/>
    <cellStyle name="Style 348 15" xfId="58881" xr:uid="{00000000-0005-0000-0000-0000BCA70000}"/>
    <cellStyle name="Style 348 2" xfId="40262" xr:uid="{00000000-0005-0000-0000-0000BDA70000}"/>
    <cellStyle name="Style 348 2 2" xfId="25566" xr:uid="{00000000-0005-0000-0000-0000BEA70000}"/>
    <cellStyle name="Style 348 2 3" xfId="20667" xr:uid="{00000000-0005-0000-0000-0000BFA70000}"/>
    <cellStyle name="Style 348 2 4" xfId="15768" xr:uid="{00000000-0005-0000-0000-0000C0A70000}"/>
    <cellStyle name="Style 348 2 5" xfId="10869" xr:uid="{00000000-0005-0000-0000-0000C1A70000}"/>
    <cellStyle name="Style 348 2 6" xfId="5913" xr:uid="{00000000-0005-0000-0000-0000C2A70000}"/>
    <cellStyle name="Style 348 2 7" xfId="958" xr:uid="{00000000-0005-0000-0000-0000C3A70000}"/>
    <cellStyle name="Style 348 2 8" xfId="50220" xr:uid="{00000000-0005-0000-0000-0000C4A70000}"/>
    <cellStyle name="Style 348 2 9" xfId="55119" xr:uid="{00000000-0005-0000-0000-0000C5A70000}"/>
    <cellStyle name="Style 348 3" xfId="37813" xr:uid="{00000000-0005-0000-0000-0000C6A70000}"/>
    <cellStyle name="Style 348 4" xfId="35364" xr:uid="{00000000-0005-0000-0000-0000C7A70000}"/>
    <cellStyle name="Style 348 5" xfId="32915" xr:uid="{00000000-0005-0000-0000-0000C8A70000}"/>
    <cellStyle name="Style 348 6" xfId="30466" xr:uid="{00000000-0005-0000-0000-0000C9A70000}"/>
    <cellStyle name="Style 348 7" xfId="28017" xr:uid="{00000000-0005-0000-0000-0000CAA70000}"/>
    <cellStyle name="Style 348 8" xfId="23117" xr:uid="{00000000-0005-0000-0000-0000CBA70000}"/>
    <cellStyle name="Style 348 9" xfId="18218" xr:uid="{00000000-0005-0000-0000-0000CCA70000}"/>
    <cellStyle name="Style 349" xfId="43033" xr:uid="{00000000-0005-0000-0000-0000CDA70000}"/>
    <cellStyle name="Style 349 10" xfId="13318" xr:uid="{00000000-0005-0000-0000-0000CEA70000}"/>
    <cellStyle name="Style 349 11" xfId="8363" xr:uid="{00000000-0005-0000-0000-0000CFA70000}"/>
    <cellStyle name="Style 349 12" xfId="3407" xr:uid="{00000000-0005-0000-0000-0000D0A70000}"/>
    <cellStyle name="Style 349 13" xfId="47771" xr:uid="{00000000-0005-0000-0000-0000D1A70000}"/>
    <cellStyle name="Style 349 14" xfId="52670" xr:uid="{00000000-0005-0000-0000-0000D2A70000}"/>
    <cellStyle name="Style 349 15" xfId="58882" xr:uid="{00000000-0005-0000-0000-0000D3A70000}"/>
    <cellStyle name="Style 349 2" xfId="40261" xr:uid="{00000000-0005-0000-0000-0000D4A70000}"/>
    <cellStyle name="Style 349 2 2" xfId="25565" xr:uid="{00000000-0005-0000-0000-0000D5A70000}"/>
    <cellStyle name="Style 349 2 3" xfId="20666" xr:uid="{00000000-0005-0000-0000-0000D6A70000}"/>
    <cellStyle name="Style 349 2 4" xfId="15767" xr:uid="{00000000-0005-0000-0000-0000D7A70000}"/>
    <cellStyle name="Style 349 2 5" xfId="10868" xr:uid="{00000000-0005-0000-0000-0000D8A70000}"/>
    <cellStyle name="Style 349 2 6" xfId="5912" xr:uid="{00000000-0005-0000-0000-0000D9A70000}"/>
    <cellStyle name="Style 349 2 7" xfId="957" xr:uid="{00000000-0005-0000-0000-0000DAA70000}"/>
    <cellStyle name="Style 349 2 8" xfId="50221" xr:uid="{00000000-0005-0000-0000-0000DBA70000}"/>
    <cellStyle name="Style 349 2 9" xfId="55120" xr:uid="{00000000-0005-0000-0000-0000DCA70000}"/>
    <cellStyle name="Style 349 3" xfId="37812" xr:uid="{00000000-0005-0000-0000-0000DDA70000}"/>
    <cellStyle name="Style 349 4" xfId="35363" xr:uid="{00000000-0005-0000-0000-0000DEA70000}"/>
    <cellStyle name="Style 349 5" xfId="32914" xr:uid="{00000000-0005-0000-0000-0000DFA70000}"/>
    <cellStyle name="Style 349 6" xfId="30465" xr:uid="{00000000-0005-0000-0000-0000E0A70000}"/>
    <cellStyle name="Style 349 7" xfId="28016" xr:uid="{00000000-0005-0000-0000-0000E1A70000}"/>
    <cellStyle name="Style 349 8" xfId="23116" xr:uid="{00000000-0005-0000-0000-0000E2A70000}"/>
    <cellStyle name="Style 349 9" xfId="18217" xr:uid="{00000000-0005-0000-0000-0000E3A70000}"/>
    <cellStyle name="Style 35" xfId="43032" xr:uid="{00000000-0005-0000-0000-0000E4A70000}"/>
    <cellStyle name="Style 35 10" xfId="13317" xr:uid="{00000000-0005-0000-0000-0000E5A70000}"/>
    <cellStyle name="Style 35 11" xfId="8362" xr:uid="{00000000-0005-0000-0000-0000E6A70000}"/>
    <cellStyle name="Style 35 12" xfId="3406" xr:uid="{00000000-0005-0000-0000-0000E7A70000}"/>
    <cellStyle name="Style 35 13" xfId="47772" xr:uid="{00000000-0005-0000-0000-0000E8A70000}"/>
    <cellStyle name="Style 35 14" xfId="52671" xr:uid="{00000000-0005-0000-0000-0000E9A70000}"/>
    <cellStyle name="Style 35 15" xfId="58883" xr:uid="{00000000-0005-0000-0000-0000EAA70000}"/>
    <cellStyle name="Style 35 2" xfId="40260" xr:uid="{00000000-0005-0000-0000-0000EBA70000}"/>
    <cellStyle name="Style 35 2 2" xfId="25564" xr:uid="{00000000-0005-0000-0000-0000ECA70000}"/>
    <cellStyle name="Style 35 2 3" xfId="20665" xr:uid="{00000000-0005-0000-0000-0000EDA70000}"/>
    <cellStyle name="Style 35 2 4" xfId="15766" xr:uid="{00000000-0005-0000-0000-0000EEA70000}"/>
    <cellStyle name="Style 35 2 5" xfId="10867" xr:uid="{00000000-0005-0000-0000-0000EFA70000}"/>
    <cellStyle name="Style 35 2 6" xfId="5911" xr:uid="{00000000-0005-0000-0000-0000F0A70000}"/>
    <cellStyle name="Style 35 2 7" xfId="956" xr:uid="{00000000-0005-0000-0000-0000F1A70000}"/>
    <cellStyle name="Style 35 2 8" xfId="50222" xr:uid="{00000000-0005-0000-0000-0000F2A70000}"/>
    <cellStyle name="Style 35 2 9" xfId="55121" xr:uid="{00000000-0005-0000-0000-0000F3A70000}"/>
    <cellStyle name="Style 35 3" xfId="37811" xr:uid="{00000000-0005-0000-0000-0000F4A70000}"/>
    <cellStyle name="Style 35 4" xfId="35362" xr:uid="{00000000-0005-0000-0000-0000F5A70000}"/>
    <cellStyle name="Style 35 5" xfId="32913" xr:uid="{00000000-0005-0000-0000-0000F6A70000}"/>
    <cellStyle name="Style 35 6" xfId="30464" xr:uid="{00000000-0005-0000-0000-0000F7A70000}"/>
    <cellStyle name="Style 35 7" xfId="28015" xr:uid="{00000000-0005-0000-0000-0000F8A70000}"/>
    <cellStyle name="Style 35 8" xfId="23115" xr:uid="{00000000-0005-0000-0000-0000F9A70000}"/>
    <cellStyle name="Style 35 9" xfId="18216" xr:uid="{00000000-0005-0000-0000-0000FAA70000}"/>
    <cellStyle name="Style 350" xfId="43031" xr:uid="{00000000-0005-0000-0000-0000FBA70000}"/>
    <cellStyle name="Style 350 10" xfId="13316" xr:uid="{00000000-0005-0000-0000-0000FCA70000}"/>
    <cellStyle name="Style 350 11" xfId="8361" xr:uid="{00000000-0005-0000-0000-0000FDA70000}"/>
    <cellStyle name="Style 350 12" xfId="3405" xr:uid="{00000000-0005-0000-0000-0000FEA70000}"/>
    <cellStyle name="Style 350 13" xfId="47773" xr:uid="{00000000-0005-0000-0000-0000FFA70000}"/>
    <cellStyle name="Style 350 14" xfId="52672" xr:uid="{00000000-0005-0000-0000-000000A80000}"/>
    <cellStyle name="Style 350 15" xfId="58884" xr:uid="{00000000-0005-0000-0000-000001A80000}"/>
    <cellStyle name="Style 350 2" xfId="40259" xr:uid="{00000000-0005-0000-0000-000002A80000}"/>
    <cellStyle name="Style 350 2 2" xfId="25563" xr:uid="{00000000-0005-0000-0000-000003A80000}"/>
    <cellStyle name="Style 350 2 3" xfId="20664" xr:uid="{00000000-0005-0000-0000-000004A80000}"/>
    <cellStyle name="Style 350 2 4" xfId="15765" xr:uid="{00000000-0005-0000-0000-000005A80000}"/>
    <cellStyle name="Style 350 2 5" xfId="10866" xr:uid="{00000000-0005-0000-0000-000006A80000}"/>
    <cellStyle name="Style 350 2 6" xfId="5910" xr:uid="{00000000-0005-0000-0000-000007A80000}"/>
    <cellStyle name="Style 350 2 7" xfId="955" xr:uid="{00000000-0005-0000-0000-000008A80000}"/>
    <cellStyle name="Style 350 2 8" xfId="50223" xr:uid="{00000000-0005-0000-0000-000009A80000}"/>
    <cellStyle name="Style 350 2 9" xfId="55122" xr:uid="{00000000-0005-0000-0000-00000AA80000}"/>
    <cellStyle name="Style 350 3" xfId="37810" xr:uid="{00000000-0005-0000-0000-00000BA80000}"/>
    <cellStyle name="Style 350 4" xfId="35361" xr:uid="{00000000-0005-0000-0000-00000CA80000}"/>
    <cellStyle name="Style 350 5" xfId="32912" xr:uid="{00000000-0005-0000-0000-00000DA80000}"/>
    <cellStyle name="Style 350 6" xfId="30463" xr:uid="{00000000-0005-0000-0000-00000EA80000}"/>
    <cellStyle name="Style 350 7" xfId="28014" xr:uid="{00000000-0005-0000-0000-00000FA80000}"/>
    <cellStyle name="Style 350 8" xfId="23114" xr:uid="{00000000-0005-0000-0000-000010A80000}"/>
    <cellStyle name="Style 350 9" xfId="18215" xr:uid="{00000000-0005-0000-0000-000011A80000}"/>
    <cellStyle name="Style 351" xfId="43030" xr:uid="{00000000-0005-0000-0000-000012A80000}"/>
    <cellStyle name="Style 351 10" xfId="13315" xr:uid="{00000000-0005-0000-0000-000013A80000}"/>
    <cellStyle name="Style 351 11" xfId="8360" xr:uid="{00000000-0005-0000-0000-000014A80000}"/>
    <cellStyle name="Style 351 12" xfId="3404" xr:uid="{00000000-0005-0000-0000-000015A80000}"/>
    <cellStyle name="Style 351 13" xfId="47774" xr:uid="{00000000-0005-0000-0000-000016A80000}"/>
    <cellStyle name="Style 351 14" xfId="52673" xr:uid="{00000000-0005-0000-0000-000017A80000}"/>
    <cellStyle name="Style 351 15" xfId="58885" xr:uid="{00000000-0005-0000-0000-000018A80000}"/>
    <cellStyle name="Style 351 2" xfId="40258" xr:uid="{00000000-0005-0000-0000-000019A80000}"/>
    <cellStyle name="Style 351 2 2" xfId="25562" xr:uid="{00000000-0005-0000-0000-00001AA80000}"/>
    <cellStyle name="Style 351 2 3" xfId="20663" xr:uid="{00000000-0005-0000-0000-00001BA80000}"/>
    <cellStyle name="Style 351 2 4" xfId="15764" xr:uid="{00000000-0005-0000-0000-00001CA80000}"/>
    <cellStyle name="Style 351 2 5" xfId="10865" xr:uid="{00000000-0005-0000-0000-00001DA80000}"/>
    <cellStyle name="Style 351 2 6" xfId="5909" xr:uid="{00000000-0005-0000-0000-00001EA80000}"/>
    <cellStyle name="Style 351 2 7" xfId="954" xr:uid="{00000000-0005-0000-0000-00001FA80000}"/>
    <cellStyle name="Style 351 2 8" xfId="50224" xr:uid="{00000000-0005-0000-0000-000020A80000}"/>
    <cellStyle name="Style 351 2 9" xfId="55123" xr:uid="{00000000-0005-0000-0000-000021A80000}"/>
    <cellStyle name="Style 351 3" xfId="37809" xr:uid="{00000000-0005-0000-0000-000022A80000}"/>
    <cellStyle name="Style 351 4" xfId="35360" xr:uid="{00000000-0005-0000-0000-000023A80000}"/>
    <cellStyle name="Style 351 5" xfId="32911" xr:uid="{00000000-0005-0000-0000-000024A80000}"/>
    <cellStyle name="Style 351 6" xfId="30462" xr:uid="{00000000-0005-0000-0000-000025A80000}"/>
    <cellStyle name="Style 351 7" xfId="28013" xr:uid="{00000000-0005-0000-0000-000026A80000}"/>
    <cellStyle name="Style 351 8" xfId="23113" xr:uid="{00000000-0005-0000-0000-000027A80000}"/>
    <cellStyle name="Style 351 9" xfId="18214" xr:uid="{00000000-0005-0000-0000-000028A80000}"/>
    <cellStyle name="Style 352" xfId="43029" xr:uid="{00000000-0005-0000-0000-000029A80000}"/>
    <cellStyle name="Style 352 10" xfId="13314" xr:uid="{00000000-0005-0000-0000-00002AA80000}"/>
    <cellStyle name="Style 352 11" xfId="8359" xr:uid="{00000000-0005-0000-0000-00002BA80000}"/>
    <cellStyle name="Style 352 12" xfId="3403" xr:uid="{00000000-0005-0000-0000-00002CA80000}"/>
    <cellStyle name="Style 352 13" xfId="47775" xr:uid="{00000000-0005-0000-0000-00002DA80000}"/>
    <cellStyle name="Style 352 14" xfId="52674" xr:uid="{00000000-0005-0000-0000-00002EA80000}"/>
    <cellStyle name="Style 352 15" xfId="58886" xr:uid="{00000000-0005-0000-0000-00002FA80000}"/>
    <cellStyle name="Style 352 2" xfId="40257" xr:uid="{00000000-0005-0000-0000-000030A80000}"/>
    <cellStyle name="Style 352 2 2" xfId="25561" xr:uid="{00000000-0005-0000-0000-000031A80000}"/>
    <cellStyle name="Style 352 2 3" xfId="20662" xr:uid="{00000000-0005-0000-0000-000032A80000}"/>
    <cellStyle name="Style 352 2 4" xfId="15763" xr:uid="{00000000-0005-0000-0000-000033A80000}"/>
    <cellStyle name="Style 352 2 5" xfId="10864" xr:uid="{00000000-0005-0000-0000-000034A80000}"/>
    <cellStyle name="Style 352 2 6" xfId="5908" xr:uid="{00000000-0005-0000-0000-000035A80000}"/>
    <cellStyle name="Style 352 2 7" xfId="953" xr:uid="{00000000-0005-0000-0000-000036A80000}"/>
    <cellStyle name="Style 352 2 8" xfId="50225" xr:uid="{00000000-0005-0000-0000-000037A80000}"/>
    <cellStyle name="Style 352 2 9" xfId="55124" xr:uid="{00000000-0005-0000-0000-000038A80000}"/>
    <cellStyle name="Style 352 3" xfId="37808" xr:uid="{00000000-0005-0000-0000-000039A80000}"/>
    <cellStyle name="Style 352 4" xfId="35359" xr:uid="{00000000-0005-0000-0000-00003AA80000}"/>
    <cellStyle name="Style 352 5" xfId="32910" xr:uid="{00000000-0005-0000-0000-00003BA80000}"/>
    <cellStyle name="Style 352 6" xfId="30461" xr:uid="{00000000-0005-0000-0000-00003CA80000}"/>
    <cellStyle name="Style 352 7" xfId="28012" xr:uid="{00000000-0005-0000-0000-00003DA80000}"/>
    <cellStyle name="Style 352 8" xfId="23112" xr:uid="{00000000-0005-0000-0000-00003EA80000}"/>
    <cellStyle name="Style 352 9" xfId="18213" xr:uid="{00000000-0005-0000-0000-00003FA80000}"/>
    <cellStyle name="Style 353" xfId="43028" xr:uid="{00000000-0005-0000-0000-000040A80000}"/>
    <cellStyle name="Style 353 10" xfId="13313" xr:uid="{00000000-0005-0000-0000-000041A80000}"/>
    <cellStyle name="Style 353 11" xfId="8358" xr:uid="{00000000-0005-0000-0000-000042A80000}"/>
    <cellStyle name="Style 353 12" xfId="3402" xr:uid="{00000000-0005-0000-0000-000043A80000}"/>
    <cellStyle name="Style 353 13" xfId="47776" xr:uid="{00000000-0005-0000-0000-000044A80000}"/>
    <cellStyle name="Style 353 14" xfId="52675" xr:uid="{00000000-0005-0000-0000-000045A80000}"/>
    <cellStyle name="Style 353 15" xfId="58887" xr:uid="{00000000-0005-0000-0000-000046A80000}"/>
    <cellStyle name="Style 353 2" xfId="40256" xr:uid="{00000000-0005-0000-0000-000047A80000}"/>
    <cellStyle name="Style 353 2 2" xfId="25560" xr:uid="{00000000-0005-0000-0000-000048A80000}"/>
    <cellStyle name="Style 353 2 3" xfId="20661" xr:uid="{00000000-0005-0000-0000-000049A80000}"/>
    <cellStyle name="Style 353 2 4" xfId="15762" xr:uid="{00000000-0005-0000-0000-00004AA80000}"/>
    <cellStyle name="Style 353 2 5" xfId="10863" xr:uid="{00000000-0005-0000-0000-00004BA80000}"/>
    <cellStyle name="Style 353 2 6" xfId="5907" xr:uid="{00000000-0005-0000-0000-00004CA80000}"/>
    <cellStyle name="Style 353 2 7" xfId="952" xr:uid="{00000000-0005-0000-0000-00004DA80000}"/>
    <cellStyle name="Style 353 2 8" xfId="50226" xr:uid="{00000000-0005-0000-0000-00004EA80000}"/>
    <cellStyle name="Style 353 2 9" xfId="55125" xr:uid="{00000000-0005-0000-0000-00004FA80000}"/>
    <cellStyle name="Style 353 3" xfId="37807" xr:uid="{00000000-0005-0000-0000-000050A80000}"/>
    <cellStyle name="Style 353 4" xfId="35358" xr:uid="{00000000-0005-0000-0000-000051A80000}"/>
    <cellStyle name="Style 353 5" xfId="32909" xr:uid="{00000000-0005-0000-0000-000052A80000}"/>
    <cellStyle name="Style 353 6" xfId="30460" xr:uid="{00000000-0005-0000-0000-000053A80000}"/>
    <cellStyle name="Style 353 7" xfId="28011" xr:uid="{00000000-0005-0000-0000-000054A80000}"/>
    <cellStyle name="Style 353 8" xfId="23111" xr:uid="{00000000-0005-0000-0000-000055A80000}"/>
    <cellStyle name="Style 353 9" xfId="18212" xr:uid="{00000000-0005-0000-0000-000056A80000}"/>
    <cellStyle name="Style 354" xfId="43027" xr:uid="{00000000-0005-0000-0000-000057A80000}"/>
    <cellStyle name="Style 354 10" xfId="13312" xr:uid="{00000000-0005-0000-0000-000058A80000}"/>
    <cellStyle name="Style 354 11" xfId="8357" xr:uid="{00000000-0005-0000-0000-000059A80000}"/>
    <cellStyle name="Style 354 12" xfId="3401" xr:uid="{00000000-0005-0000-0000-00005AA80000}"/>
    <cellStyle name="Style 354 13" xfId="47777" xr:uid="{00000000-0005-0000-0000-00005BA80000}"/>
    <cellStyle name="Style 354 14" xfId="52676" xr:uid="{00000000-0005-0000-0000-00005CA80000}"/>
    <cellStyle name="Style 354 15" xfId="58888" xr:uid="{00000000-0005-0000-0000-00005DA80000}"/>
    <cellStyle name="Style 354 2" xfId="40255" xr:uid="{00000000-0005-0000-0000-00005EA80000}"/>
    <cellStyle name="Style 354 2 2" xfId="25559" xr:uid="{00000000-0005-0000-0000-00005FA80000}"/>
    <cellStyle name="Style 354 2 3" xfId="20660" xr:uid="{00000000-0005-0000-0000-000060A80000}"/>
    <cellStyle name="Style 354 2 4" xfId="15761" xr:uid="{00000000-0005-0000-0000-000061A80000}"/>
    <cellStyle name="Style 354 2 5" xfId="10862" xr:uid="{00000000-0005-0000-0000-000062A80000}"/>
    <cellStyle name="Style 354 2 6" xfId="5906" xr:uid="{00000000-0005-0000-0000-000063A80000}"/>
    <cellStyle name="Style 354 2 7" xfId="951" xr:uid="{00000000-0005-0000-0000-000064A80000}"/>
    <cellStyle name="Style 354 2 8" xfId="50227" xr:uid="{00000000-0005-0000-0000-000065A80000}"/>
    <cellStyle name="Style 354 2 9" xfId="55126" xr:uid="{00000000-0005-0000-0000-000066A80000}"/>
    <cellStyle name="Style 354 3" xfId="37806" xr:uid="{00000000-0005-0000-0000-000067A80000}"/>
    <cellStyle name="Style 354 4" xfId="35357" xr:uid="{00000000-0005-0000-0000-000068A80000}"/>
    <cellStyle name="Style 354 5" xfId="32908" xr:uid="{00000000-0005-0000-0000-000069A80000}"/>
    <cellStyle name="Style 354 6" xfId="30459" xr:uid="{00000000-0005-0000-0000-00006AA80000}"/>
    <cellStyle name="Style 354 7" xfId="28010" xr:uid="{00000000-0005-0000-0000-00006BA80000}"/>
    <cellStyle name="Style 354 8" xfId="23110" xr:uid="{00000000-0005-0000-0000-00006CA80000}"/>
    <cellStyle name="Style 354 9" xfId="18211" xr:uid="{00000000-0005-0000-0000-00006DA80000}"/>
    <cellStyle name="Style 355" xfId="43026" xr:uid="{00000000-0005-0000-0000-00006EA80000}"/>
    <cellStyle name="Style 355 10" xfId="13311" xr:uid="{00000000-0005-0000-0000-00006FA80000}"/>
    <cellStyle name="Style 355 11" xfId="8356" xr:uid="{00000000-0005-0000-0000-000070A80000}"/>
    <cellStyle name="Style 355 12" xfId="3400" xr:uid="{00000000-0005-0000-0000-000071A80000}"/>
    <cellStyle name="Style 355 13" xfId="47778" xr:uid="{00000000-0005-0000-0000-000072A80000}"/>
    <cellStyle name="Style 355 14" xfId="52677" xr:uid="{00000000-0005-0000-0000-000073A80000}"/>
    <cellStyle name="Style 355 15" xfId="58889" xr:uid="{00000000-0005-0000-0000-000074A80000}"/>
    <cellStyle name="Style 355 2" xfId="40254" xr:uid="{00000000-0005-0000-0000-000075A80000}"/>
    <cellStyle name="Style 355 2 2" xfId="25558" xr:uid="{00000000-0005-0000-0000-000076A80000}"/>
    <cellStyle name="Style 355 2 3" xfId="20659" xr:uid="{00000000-0005-0000-0000-000077A80000}"/>
    <cellStyle name="Style 355 2 4" xfId="15760" xr:uid="{00000000-0005-0000-0000-000078A80000}"/>
    <cellStyle name="Style 355 2 5" xfId="10861" xr:uid="{00000000-0005-0000-0000-000079A80000}"/>
    <cellStyle name="Style 355 2 6" xfId="5905" xr:uid="{00000000-0005-0000-0000-00007AA80000}"/>
    <cellStyle name="Style 355 2 7" xfId="950" xr:uid="{00000000-0005-0000-0000-00007BA80000}"/>
    <cellStyle name="Style 355 2 8" xfId="50228" xr:uid="{00000000-0005-0000-0000-00007CA80000}"/>
    <cellStyle name="Style 355 2 9" xfId="55127" xr:uid="{00000000-0005-0000-0000-00007DA80000}"/>
    <cellStyle name="Style 355 3" xfId="37805" xr:uid="{00000000-0005-0000-0000-00007EA80000}"/>
    <cellStyle name="Style 355 4" xfId="35356" xr:uid="{00000000-0005-0000-0000-00007FA80000}"/>
    <cellStyle name="Style 355 5" xfId="32907" xr:uid="{00000000-0005-0000-0000-000080A80000}"/>
    <cellStyle name="Style 355 6" xfId="30458" xr:uid="{00000000-0005-0000-0000-000081A80000}"/>
    <cellStyle name="Style 355 7" xfId="28009" xr:uid="{00000000-0005-0000-0000-000082A80000}"/>
    <cellStyle name="Style 355 8" xfId="23109" xr:uid="{00000000-0005-0000-0000-000083A80000}"/>
    <cellStyle name="Style 355 9" xfId="18210" xr:uid="{00000000-0005-0000-0000-000084A80000}"/>
    <cellStyle name="Style 356" xfId="43025" xr:uid="{00000000-0005-0000-0000-000085A80000}"/>
    <cellStyle name="Style 356 10" xfId="13310" xr:uid="{00000000-0005-0000-0000-000086A80000}"/>
    <cellStyle name="Style 356 11" xfId="8355" xr:uid="{00000000-0005-0000-0000-000087A80000}"/>
    <cellStyle name="Style 356 12" xfId="3399" xr:uid="{00000000-0005-0000-0000-000088A80000}"/>
    <cellStyle name="Style 356 13" xfId="47779" xr:uid="{00000000-0005-0000-0000-000089A80000}"/>
    <cellStyle name="Style 356 14" xfId="52678" xr:uid="{00000000-0005-0000-0000-00008AA80000}"/>
    <cellStyle name="Style 356 15" xfId="58890" xr:uid="{00000000-0005-0000-0000-00008BA80000}"/>
    <cellStyle name="Style 356 2" xfId="40253" xr:uid="{00000000-0005-0000-0000-00008CA80000}"/>
    <cellStyle name="Style 356 2 2" xfId="25557" xr:uid="{00000000-0005-0000-0000-00008DA80000}"/>
    <cellStyle name="Style 356 2 3" xfId="20658" xr:uid="{00000000-0005-0000-0000-00008EA80000}"/>
    <cellStyle name="Style 356 2 4" xfId="15759" xr:uid="{00000000-0005-0000-0000-00008FA80000}"/>
    <cellStyle name="Style 356 2 5" xfId="10860" xr:uid="{00000000-0005-0000-0000-000090A80000}"/>
    <cellStyle name="Style 356 2 6" xfId="5904" xr:uid="{00000000-0005-0000-0000-000091A80000}"/>
    <cellStyle name="Style 356 2 7" xfId="949" xr:uid="{00000000-0005-0000-0000-000092A80000}"/>
    <cellStyle name="Style 356 2 8" xfId="50229" xr:uid="{00000000-0005-0000-0000-000093A80000}"/>
    <cellStyle name="Style 356 2 9" xfId="55128" xr:uid="{00000000-0005-0000-0000-000094A80000}"/>
    <cellStyle name="Style 356 3" xfId="37804" xr:uid="{00000000-0005-0000-0000-000095A80000}"/>
    <cellStyle name="Style 356 4" xfId="35355" xr:uid="{00000000-0005-0000-0000-000096A80000}"/>
    <cellStyle name="Style 356 5" xfId="32906" xr:uid="{00000000-0005-0000-0000-000097A80000}"/>
    <cellStyle name="Style 356 6" xfId="30457" xr:uid="{00000000-0005-0000-0000-000098A80000}"/>
    <cellStyle name="Style 356 7" xfId="28008" xr:uid="{00000000-0005-0000-0000-000099A80000}"/>
    <cellStyle name="Style 356 8" xfId="23108" xr:uid="{00000000-0005-0000-0000-00009AA80000}"/>
    <cellStyle name="Style 356 9" xfId="18209" xr:uid="{00000000-0005-0000-0000-00009BA80000}"/>
    <cellStyle name="Style 357" xfId="43024" xr:uid="{00000000-0005-0000-0000-00009CA80000}"/>
    <cellStyle name="Style 357 10" xfId="13309" xr:uid="{00000000-0005-0000-0000-00009DA80000}"/>
    <cellStyle name="Style 357 11" xfId="8354" xr:uid="{00000000-0005-0000-0000-00009EA80000}"/>
    <cellStyle name="Style 357 12" xfId="3398" xr:uid="{00000000-0005-0000-0000-00009FA80000}"/>
    <cellStyle name="Style 357 13" xfId="47780" xr:uid="{00000000-0005-0000-0000-0000A0A80000}"/>
    <cellStyle name="Style 357 14" xfId="52679" xr:uid="{00000000-0005-0000-0000-0000A1A80000}"/>
    <cellStyle name="Style 357 15" xfId="58891" xr:uid="{00000000-0005-0000-0000-0000A2A80000}"/>
    <cellStyle name="Style 357 2" xfId="40252" xr:uid="{00000000-0005-0000-0000-0000A3A80000}"/>
    <cellStyle name="Style 357 2 2" xfId="25556" xr:uid="{00000000-0005-0000-0000-0000A4A80000}"/>
    <cellStyle name="Style 357 2 3" xfId="20657" xr:uid="{00000000-0005-0000-0000-0000A5A80000}"/>
    <cellStyle name="Style 357 2 4" xfId="15758" xr:uid="{00000000-0005-0000-0000-0000A6A80000}"/>
    <cellStyle name="Style 357 2 5" xfId="10859" xr:uid="{00000000-0005-0000-0000-0000A7A80000}"/>
    <cellStyle name="Style 357 2 6" xfId="5903" xr:uid="{00000000-0005-0000-0000-0000A8A80000}"/>
    <cellStyle name="Style 357 2 7" xfId="948" xr:uid="{00000000-0005-0000-0000-0000A9A80000}"/>
    <cellStyle name="Style 357 2 8" xfId="50230" xr:uid="{00000000-0005-0000-0000-0000AAA80000}"/>
    <cellStyle name="Style 357 2 9" xfId="55129" xr:uid="{00000000-0005-0000-0000-0000ABA80000}"/>
    <cellStyle name="Style 357 3" xfId="37803" xr:uid="{00000000-0005-0000-0000-0000ACA80000}"/>
    <cellStyle name="Style 357 4" xfId="35354" xr:uid="{00000000-0005-0000-0000-0000ADA80000}"/>
    <cellStyle name="Style 357 5" xfId="32905" xr:uid="{00000000-0005-0000-0000-0000AEA80000}"/>
    <cellStyle name="Style 357 6" xfId="30456" xr:uid="{00000000-0005-0000-0000-0000AFA80000}"/>
    <cellStyle name="Style 357 7" xfId="28007" xr:uid="{00000000-0005-0000-0000-0000B0A80000}"/>
    <cellStyle name="Style 357 8" xfId="23107" xr:uid="{00000000-0005-0000-0000-0000B1A80000}"/>
    <cellStyle name="Style 357 9" xfId="18208" xr:uid="{00000000-0005-0000-0000-0000B2A80000}"/>
    <cellStyle name="Style 358" xfId="43023" xr:uid="{00000000-0005-0000-0000-0000B3A80000}"/>
    <cellStyle name="Style 358 10" xfId="13308" xr:uid="{00000000-0005-0000-0000-0000B4A80000}"/>
    <cellStyle name="Style 358 11" xfId="8353" xr:uid="{00000000-0005-0000-0000-0000B5A80000}"/>
    <cellStyle name="Style 358 12" xfId="3397" xr:uid="{00000000-0005-0000-0000-0000B6A80000}"/>
    <cellStyle name="Style 358 13" xfId="47781" xr:uid="{00000000-0005-0000-0000-0000B7A80000}"/>
    <cellStyle name="Style 358 14" xfId="52680" xr:uid="{00000000-0005-0000-0000-0000B8A80000}"/>
    <cellStyle name="Style 358 15" xfId="58892" xr:uid="{00000000-0005-0000-0000-0000B9A80000}"/>
    <cellStyle name="Style 358 2" xfId="40251" xr:uid="{00000000-0005-0000-0000-0000BAA80000}"/>
    <cellStyle name="Style 358 2 2" xfId="25555" xr:uid="{00000000-0005-0000-0000-0000BBA80000}"/>
    <cellStyle name="Style 358 2 3" xfId="20656" xr:uid="{00000000-0005-0000-0000-0000BCA80000}"/>
    <cellStyle name="Style 358 2 4" xfId="15757" xr:uid="{00000000-0005-0000-0000-0000BDA80000}"/>
    <cellStyle name="Style 358 2 5" xfId="10858" xr:uid="{00000000-0005-0000-0000-0000BEA80000}"/>
    <cellStyle name="Style 358 2 6" xfId="5902" xr:uid="{00000000-0005-0000-0000-0000BFA80000}"/>
    <cellStyle name="Style 358 2 7" xfId="947" xr:uid="{00000000-0005-0000-0000-0000C0A80000}"/>
    <cellStyle name="Style 358 2 8" xfId="50231" xr:uid="{00000000-0005-0000-0000-0000C1A80000}"/>
    <cellStyle name="Style 358 2 9" xfId="55130" xr:uid="{00000000-0005-0000-0000-0000C2A80000}"/>
    <cellStyle name="Style 358 3" xfId="37802" xr:uid="{00000000-0005-0000-0000-0000C3A80000}"/>
    <cellStyle name="Style 358 4" xfId="35353" xr:uid="{00000000-0005-0000-0000-0000C4A80000}"/>
    <cellStyle name="Style 358 5" xfId="32904" xr:uid="{00000000-0005-0000-0000-0000C5A80000}"/>
    <cellStyle name="Style 358 6" xfId="30455" xr:uid="{00000000-0005-0000-0000-0000C6A80000}"/>
    <cellStyle name="Style 358 7" xfId="28006" xr:uid="{00000000-0005-0000-0000-0000C7A80000}"/>
    <cellStyle name="Style 358 8" xfId="23106" xr:uid="{00000000-0005-0000-0000-0000C8A80000}"/>
    <cellStyle name="Style 358 9" xfId="18207" xr:uid="{00000000-0005-0000-0000-0000C9A80000}"/>
    <cellStyle name="Style 359" xfId="43022" xr:uid="{00000000-0005-0000-0000-0000CAA80000}"/>
    <cellStyle name="Style 359 10" xfId="13307" xr:uid="{00000000-0005-0000-0000-0000CBA80000}"/>
    <cellStyle name="Style 359 11" xfId="8352" xr:uid="{00000000-0005-0000-0000-0000CCA80000}"/>
    <cellStyle name="Style 359 12" xfId="3396" xr:uid="{00000000-0005-0000-0000-0000CDA80000}"/>
    <cellStyle name="Style 359 13" xfId="47782" xr:uid="{00000000-0005-0000-0000-0000CEA80000}"/>
    <cellStyle name="Style 359 14" xfId="52681" xr:uid="{00000000-0005-0000-0000-0000CFA80000}"/>
    <cellStyle name="Style 359 15" xfId="58893" xr:uid="{00000000-0005-0000-0000-0000D0A80000}"/>
    <cellStyle name="Style 359 2" xfId="40250" xr:uid="{00000000-0005-0000-0000-0000D1A80000}"/>
    <cellStyle name="Style 359 2 2" xfId="25554" xr:uid="{00000000-0005-0000-0000-0000D2A80000}"/>
    <cellStyle name="Style 359 2 3" xfId="20655" xr:uid="{00000000-0005-0000-0000-0000D3A80000}"/>
    <cellStyle name="Style 359 2 4" xfId="15756" xr:uid="{00000000-0005-0000-0000-0000D4A80000}"/>
    <cellStyle name="Style 359 2 5" xfId="10857" xr:uid="{00000000-0005-0000-0000-0000D5A80000}"/>
    <cellStyle name="Style 359 2 6" xfId="5901" xr:uid="{00000000-0005-0000-0000-0000D6A80000}"/>
    <cellStyle name="Style 359 2 7" xfId="946" xr:uid="{00000000-0005-0000-0000-0000D7A80000}"/>
    <cellStyle name="Style 359 2 8" xfId="50232" xr:uid="{00000000-0005-0000-0000-0000D8A80000}"/>
    <cellStyle name="Style 359 2 9" xfId="55131" xr:uid="{00000000-0005-0000-0000-0000D9A80000}"/>
    <cellStyle name="Style 359 3" xfId="37801" xr:uid="{00000000-0005-0000-0000-0000DAA80000}"/>
    <cellStyle name="Style 359 4" xfId="35352" xr:uid="{00000000-0005-0000-0000-0000DBA80000}"/>
    <cellStyle name="Style 359 5" xfId="32903" xr:uid="{00000000-0005-0000-0000-0000DCA80000}"/>
    <cellStyle name="Style 359 6" xfId="30454" xr:uid="{00000000-0005-0000-0000-0000DDA80000}"/>
    <cellStyle name="Style 359 7" xfId="28005" xr:uid="{00000000-0005-0000-0000-0000DEA80000}"/>
    <cellStyle name="Style 359 8" xfId="23105" xr:uid="{00000000-0005-0000-0000-0000DFA80000}"/>
    <cellStyle name="Style 359 9" xfId="18206" xr:uid="{00000000-0005-0000-0000-0000E0A80000}"/>
    <cellStyle name="Style 36" xfId="43021" xr:uid="{00000000-0005-0000-0000-0000E1A80000}"/>
    <cellStyle name="Style 36 10" xfId="13306" xr:uid="{00000000-0005-0000-0000-0000E2A80000}"/>
    <cellStyle name="Style 36 11" xfId="8351" xr:uid="{00000000-0005-0000-0000-0000E3A80000}"/>
    <cellStyle name="Style 36 12" xfId="3395" xr:uid="{00000000-0005-0000-0000-0000E4A80000}"/>
    <cellStyle name="Style 36 13" xfId="47783" xr:uid="{00000000-0005-0000-0000-0000E5A80000}"/>
    <cellStyle name="Style 36 14" xfId="52682" xr:uid="{00000000-0005-0000-0000-0000E6A80000}"/>
    <cellStyle name="Style 36 15" xfId="58894" xr:uid="{00000000-0005-0000-0000-0000E7A80000}"/>
    <cellStyle name="Style 36 2" xfId="40249" xr:uid="{00000000-0005-0000-0000-0000E8A80000}"/>
    <cellStyle name="Style 36 2 2" xfId="25553" xr:uid="{00000000-0005-0000-0000-0000E9A80000}"/>
    <cellStyle name="Style 36 2 3" xfId="20654" xr:uid="{00000000-0005-0000-0000-0000EAA80000}"/>
    <cellStyle name="Style 36 2 4" xfId="15755" xr:uid="{00000000-0005-0000-0000-0000EBA80000}"/>
    <cellStyle name="Style 36 2 5" xfId="10856" xr:uid="{00000000-0005-0000-0000-0000ECA80000}"/>
    <cellStyle name="Style 36 2 6" xfId="5900" xr:uid="{00000000-0005-0000-0000-0000EDA80000}"/>
    <cellStyle name="Style 36 2 7" xfId="945" xr:uid="{00000000-0005-0000-0000-0000EEA80000}"/>
    <cellStyle name="Style 36 2 8" xfId="50233" xr:uid="{00000000-0005-0000-0000-0000EFA80000}"/>
    <cellStyle name="Style 36 2 9" xfId="55132" xr:uid="{00000000-0005-0000-0000-0000F0A80000}"/>
    <cellStyle name="Style 36 3" xfId="37800" xr:uid="{00000000-0005-0000-0000-0000F1A80000}"/>
    <cellStyle name="Style 36 4" xfId="35351" xr:uid="{00000000-0005-0000-0000-0000F2A80000}"/>
    <cellStyle name="Style 36 5" xfId="32902" xr:uid="{00000000-0005-0000-0000-0000F3A80000}"/>
    <cellStyle name="Style 36 6" xfId="30453" xr:uid="{00000000-0005-0000-0000-0000F4A80000}"/>
    <cellStyle name="Style 36 7" xfId="28004" xr:uid="{00000000-0005-0000-0000-0000F5A80000}"/>
    <cellStyle name="Style 36 8" xfId="23104" xr:uid="{00000000-0005-0000-0000-0000F6A80000}"/>
    <cellStyle name="Style 36 9" xfId="18205" xr:uid="{00000000-0005-0000-0000-0000F7A80000}"/>
    <cellStyle name="Style 360" xfId="43020" xr:uid="{00000000-0005-0000-0000-0000F8A80000}"/>
    <cellStyle name="Style 360 10" xfId="13305" xr:uid="{00000000-0005-0000-0000-0000F9A80000}"/>
    <cellStyle name="Style 360 11" xfId="8350" xr:uid="{00000000-0005-0000-0000-0000FAA80000}"/>
    <cellStyle name="Style 360 12" xfId="3394" xr:uid="{00000000-0005-0000-0000-0000FBA80000}"/>
    <cellStyle name="Style 360 13" xfId="47784" xr:uid="{00000000-0005-0000-0000-0000FCA80000}"/>
    <cellStyle name="Style 360 14" xfId="52683" xr:uid="{00000000-0005-0000-0000-0000FDA80000}"/>
    <cellStyle name="Style 360 15" xfId="58895" xr:uid="{00000000-0005-0000-0000-0000FEA80000}"/>
    <cellStyle name="Style 360 2" xfId="40248" xr:uid="{00000000-0005-0000-0000-0000FFA80000}"/>
    <cellStyle name="Style 360 2 2" xfId="25552" xr:uid="{00000000-0005-0000-0000-000000A90000}"/>
    <cellStyle name="Style 360 2 3" xfId="20653" xr:uid="{00000000-0005-0000-0000-000001A90000}"/>
    <cellStyle name="Style 360 2 4" xfId="15754" xr:uid="{00000000-0005-0000-0000-000002A90000}"/>
    <cellStyle name="Style 360 2 5" xfId="10855" xr:uid="{00000000-0005-0000-0000-000003A90000}"/>
    <cellStyle name="Style 360 2 6" xfId="5899" xr:uid="{00000000-0005-0000-0000-000004A90000}"/>
    <cellStyle name="Style 360 2 7" xfId="944" xr:uid="{00000000-0005-0000-0000-000005A90000}"/>
    <cellStyle name="Style 360 2 8" xfId="50234" xr:uid="{00000000-0005-0000-0000-000006A90000}"/>
    <cellStyle name="Style 360 2 9" xfId="55133" xr:uid="{00000000-0005-0000-0000-000007A90000}"/>
    <cellStyle name="Style 360 3" xfId="37799" xr:uid="{00000000-0005-0000-0000-000008A90000}"/>
    <cellStyle name="Style 360 4" xfId="35350" xr:uid="{00000000-0005-0000-0000-000009A90000}"/>
    <cellStyle name="Style 360 5" xfId="32901" xr:uid="{00000000-0005-0000-0000-00000AA90000}"/>
    <cellStyle name="Style 360 6" xfId="30452" xr:uid="{00000000-0005-0000-0000-00000BA90000}"/>
    <cellStyle name="Style 360 7" xfId="28003" xr:uid="{00000000-0005-0000-0000-00000CA90000}"/>
    <cellStyle name="Style 360 8" xfId="23103" xr:uid="{00000000-0005-0000-0000-00000DA90000}"/>
    <cellStyle name="Style 360 9" xfId="18204" xr:uid="{00000000-0005-0000-0000-00000EA90000}"/>
    <cellStyle name="Style 361" xfId="43019" xr:uid="{00000000-0005-0000-0000-00000FA90000}"/>
    <cellStyle name="Style 361 10" xfId="13304" xr:uid="{00000000-0005-0000-0000-000010A90000}"/>
    <cellStyle name="Style 361 11" xfId="8349" xr:uid="{00000000-0005-0000-0000-000011A90000}"/>
    <cellStyle name="Style 361 12" xfId="3393" xr:uid="{00000000-0005-0000-0000-000012A90000}"/>
    <cellStyle name="Style 361 13" xfId="47785" xr:uid="{00000000-0005-0000-0000-000013A90000}"/>
    <cellStyle name="Style 361 14" xfId="52684" xr:uid="{00000000-0005-0000-0000-000014A90000}"/>
    <cellStyle name="Style 361 15" xfId="58896" xr:uid="{00000000-0005-0000-0000-000015A90000}"/>
    <cellStyle name="Style 361 2" xfId="40247" xr:uid="{00000000-0005-0000-0000-000016A90000}"/>
    <cellStyle name="Style 361 2 2" xfId="25551" xr:uid="{00000000-0005-0000-0000-000017A90000}"/>
    <cellStyle name="Style 361 2 3" xfId="20652" xr:uid="{00000000-0005-0000-0000-000018A90000}"/>
    <cellStyle name="Style 361 2 4" xfId="15753" xr:uid="{00000000-0005-0000-0000-000019A90000}"/>
    <cellStyle name="Style 361 2 5" xfId="10854" xr:uid="{00000000-0005-0000-0000-00001AA90000}"/>
    <cellStyle name="Style 361 2 6" xfId="5898" xr:uid="{00000000-0005-0000-0000-00001BA90000}"/>
    <cellStyle name="Style 361 2 7" xfId="943" xr:uid="{00000000-0005-0000-0000-00001CA90000}"/>
    <cellStyle name="Style 361 2 8" xfId="50235" xr:uid="{00000000-0005-0000-0000-00001DA90000}"/>
    <cellStyle name="Style 361 2 9" xfId="55134" xr:uid="{00000000-0005-0000-0000-00001EA90000}"/>
    <cellStyle name="Style 361 3" xfId="37798" xr:uid="{00000000-0005-0000-0000-00001FA90000}"/>
    <cellStyle name="Style 361 4" xfId="35349" xr:uid="{00000000-0005-0000-0000-000020A90000}"/>
    <cellStyle name="Style 361 5" xfId="32900" xr:uid="{00000000-0005-0000-0000-000021A90000}"/>
    <cellStyle name="Style 361 6" xfId="30451" xr:uid="{00000000-0005-0000-0000-000022A90000}"/>
    <cellStyle name="Style 361 7" xfId="28002" xr:uid="{00000000-0005-0000-0000-000023A90000}"/>
    <cellStyle name="Style 361 8" xfId="23102" xr:uid="{00000000-0005-0000-0000-000024A90000}"/>
    <cellStyle name="Style 361 9" xfId="18203" xr:uid="{00000000-0005-0000-0000-000025A90000}"/>
    <cellStyle name="Style 362" xfId="43018" xr:uid="{00000000-0005-0000-0000-000026A90000}"/>
    <cellStyle name="Style 362 10" xfId="13303" xr:uid="{00000000-0005-0000-0000-000027A90000}"/>
    <cellStyle name="Style 362 11" xfId="8348" xr:uid="{00000000-0005-0000-0000-000028A90000}"/>
    <cellStyle name="Style 362 12" xfId="3392" xr:uid="{00000000-0005-0000-0000-000029A90000}"/>
    <cellStyle name="Style 362 13" xfId="47786" xr:uid="{00000000-0005-0000-0000-00002AA90000}"/>
    <cellStyle name="Style 362 14" xfId="52685" xr:uid="{00000000-0005-0000-0000-00002BA90000}"/>
    <cellStyle name="Style 362 15" xfId="58897" xr:uid="{00000000-0005-0000-0000-00002CA90000}"/>
    <cellStyle name="Style 362 2" xfId="40246" xr:uid="{00000000-0005-0000-0000-00002DA90000}"/>
    <cellStyle name="Style 362 2 2" xfId="25550" xr:uid="{00000000-0005-0000-0000-00002EA90000}"/>
    <cellStyle name="Style 362 2 3" xfId="20651" xr:uid="{00000000-0005-0000-0000-00002FA90000}"/>
    <cellStyle name="Style 362 2 4" xfId="15752" xr:uid="{00000000-0005-0000-0000-000030A90000}"/>
    <cellStyle name="Style 362 2 5" xfId="10853" xr:uid="{00000000-0005-0000-0000-000031A90000}"/>
    <cellStyle name="Style 362 2 6" xfId="5897" xr:uid="{00000000-0005-0000-0000-000032A90000}"/>
    <cellStyle name="Style 362 2 7" xfId="942" xr:uid="{00000000-0005-0000-0000-000033A90000}"/>
    <cellStyle name="Style 362 2 8" xfId="50236" xr:uid="{00000000-0005-0000-0000-000034A90000}"/>
    <cellStyle name="Style 362 2 9" xfId="55135" xr:uid="{00000000-0005-0000-0000-000035A90000}"/>
    <cellStyle name="Style 362 3" xfId="37797" xr:uid="{00000000-0005-0000-0000-000036A90000}"/>
    <cellStyle name="Style 362 4" xfId="35348" xr:uid="{00000000-0005-0000-0000-000037A90000}"/>
    <cellStyle name="Style 362 5" xfId="32899" xr:uid="{00000000-0005-0000-0000-000038A90000}"/>
    <cellStyle name="Style 362 6" xfId="30450" xr:uid="{00000000-0005-0000-0000-000039A90000}"/>
    <cellStyle name="Style 362 7" xfId="28001" xr:uid="{00000000-0005-0000-0000-00003AA90000}"/>
    <cellStyle name="Style 362 8" xfId="23101" xr:uid="{00000000-0005-0000-0000-00003BA90000}"/>
    <cellStyle name="Style 362 9" xfId="18202" xr:uid="{00000000-0005-0000-0000-00003CA90000}"/>
    <cellStyle name="Style 363" xfId="43017" xr:uid="{00000000-0005-0000-0000-00003DA90000}"/>
    <cellStyle name="Style 363 10" xfId="13302" xr:uid="{00000000-0005-0000-0000-00003EA90000}"/>
    <cellStyle name="Style 363 11" xfId="8347" xr:uid="{00000000-0005-0000-0000-00003FA90000}"/>
    <cellStyle name="Style 363 12" xfId="3391" xr:uid="{00000000-0005-0000-0000-000040A90000}"/>
    <cellStyle name="Style 363 13" xfId="47787" xr:uid="{00000000-0005-0000-0000-000041A90000}"/>
    <cellStyle name="Style 363 14" xfId="52686" xr:uid="{00000000-0005-0000-0000-000042A90000}"/>
    <cellStyle name="Style 363 15" xfId="58898" xr:uid="{00000000-0005-0000-0000-000043A90000}"/>
    <cellStyle name="Style 363 2" xfId="40245" xr:uid="{00000000-0005-0000-0000-000044A90000}"/>
    <cellStyle name="Style 363 2 2" xfId="25549" xr:uid="{00000000-0005-0000-0000-000045A90000}"/>
    <cellStyle name="Style 363 2 3" xfId="20650" xr:uid="{00000000-0005-0000-0000-000046A90000}"/>
    <cellStyle name="Style 363 2 4" xfId="15751" xr:uid="{00000000-0005-0000-0000-000047A90000}"/>
    <cellStyle name="Style 363 2 5" xfId="10852" xr:uid="{00000000-0005-0000-0000-000048A90000}"/>
    <cellStyle name="Style 363 2 6" xfId="5896" xr:uid="{00000000-0005-0000-0000-000049A90000}"/>
    <cellStyle name="Style 363 2 7" xfId="941" xr:uid="{00000000-0005-0000-0000-00004AA90000}"/>
    <cellStyle name="Style 363 2 8" xfId="50237" xr:uid="{00000000-0005-0000-0000-00004BA90000}"/>
    <cellStyle name="Style 363 2 9" xfId="55136" xr:uid="{00000000-0005-0000-0000-00004CA90000}"/>
    <cellStyle name="Style 363 3" xfId="37796" xr:uid="{00000000-0005-0000-0000-00004DA90000}"/>
    <cellStyle name="Style 363 4" xfId="35347" xr:uid="{00000000-0005-0000-0000-00004EA90000}"/>
    <cellStyle name="Style 363 5" xfId="32898" xr:uid="{00000000-0005-0000-0000-00004FA90000}"/>
    <cellStyle name="Style 363 6" xfId="30449" xr:uid="{00000000-0005-0000-0000-000050A90000}"/>
    <cellStyle name="Style 363 7" xfId="28000" xr:uid="{00000000-0005-0000-0000-000051A90000}"/>
    <cellStyle name="Style 363 8" xfId="23100" xr:uid="{00000000-0005-0000-0000-000052A90000}"/>
    <cellStyle name="Style 363 9" xfId="18201" xr:uid="{00000000-0005-0000-0000-000053A90000}"/>
    <cellStyle name="Style 364" xfId="43016" xr:uid="{00000000-0005-0000-0000-000054A90000}"/>
    <cellStyle name="Style 364 10" xfId="13301" xr:uid="{00000000-0005-0000-0000-000055A90000}"/>
    <cellStyle name="Style 364 11" xfId="8346" xr:uid="{00000000-0005-0000-0000-000056A90000}"/>
    <cellStyle name="Style 364 12" xfId="3390" xr:uid="{00000000-0005-0000-0000-000057A90000}"/>
    <cellStyle name="Style 364 13" xfId="47788" xr:uid="{00000000-0005-0000-0000-000058A90000}"/>
    <cellStyle name="Style 364 14" xfId="52687" xr:uid="{00000000-0005-0000-0000-000059A90000}"/>
    <cellStyle name="Style 364 15" xfId="58899" xr:uid="{00000000-0005-0000-0000-00005AA90000}"/>
    <cellStyle name="Style 364 2" xfId="40244" xr:uid="{00000000-0005-0000-0000-00005BA90000}"/>
    <cellStyle name="Style 364 2 2" xfId="25548" xr:uid="{00000000-0005-0000-0000-00005CA90000}"/>
    <cellStyle name="Style 364 2 3" xfId="20649" xr:uid="{00000000-0005-0000-0000-00005DA90000}"/>
    <cellStyle name="Style 364 2 4" xfId="15750" xr:uid="{00000000-0005-0000-0000-00005EA90000}"/>
    <cellStyle name="Style 364 2 5" xfId="10851" xr:uid="{00000000-0005-0000-0000-00005FA90000}"/>
    <cellStyle name="Style 364 2 6" xfId="5895" xr:uid="{00000000-0005-0000-0000-000060A90000}"/>
    <cellStyle name="Style 364 2 7" xfId="940" xr:uid="{00000000-0005-0000-0000-000061A90000}"/>
    <cellStyle name="Style 364 2 8" xfId="50238" xr:uid="{00000000-0005-0000-0000-000062A90000}"/>
    <cellStyle name="Style 364 2 9" xfId="55137" xr:uid="{00000000-0005-0000-0000-000063A90000}"/>
    <cellStyle name="Style 364 3" xfId="37795" xr:uid="{00000000-0005-0000-0000-000064A90000}"/>
    <cellStyle name="Style 364 4" xfId="35346" xr:uid="{00000000-0005-0000-0000-000065A90000}"/>
    <cellStyle name="Style 364 5" xfId="32897" xr:uid="{00000000-0005-0000-0000-000066A90000}"/>
    <cellStyle name="Style 364 6" xfId="30448" xr:uid="{00000000-0005-0000-0000-000067A90000}"/>
    <cellStyle name="Style 364 7" xfId="27999" xr:uid="{00000000-0005-0000-0000-000068A90000}"/>
    <cellStyle name="Style 364 8" xfId="23099" xr:uid="{00000000-0005-0000-0000-000069A90000}"/>
    <cellStyle name="Style 364 9" xfId="18200" xr:uid="{00000000-0005-0000-0000-00006AA90000}"/>
    <cellStyle name="Style 365" xfId="43015" xr:uid="{00000000-0005-0000-0000-00006BA90000}"/>
    <cellStyle name="Style 365 10" xfId="13300" xr:uid="{00000000-0005-0000-0000-00006CA90000}"/>
    <cellStyle name="Style 365 11" xfId="8345" xr:uid="{00000000-0005-0000-0000-00006DA90000}"/>
    <cellStyle name="Style 365 12" xfId="3389" xr:uid="{00000000-0005-0000-0000-00006EA90000}"/>
    <cellStyle name="Style 365 13" xfId="47789" xr:uid="{00000000-0005-0000-0000-00006FA90000}"/>
    <cellStyle name="Style 365 14" xfId="52688" xr:uid="{00000000-0005-0000-0000-000070A90000}"/>
    <cellStyle name="Style 365 15" xfId="58900" xr:uid="{00000000-0005-0000-0000-000071A90000}"/>
    <cellStyle name="Style 365 2" xfId="40243" xr:uid="{00000000-0005-0000-0000-000072A90000}"/>
    <cellStyle name="Style 365 2 2" xfId="25547" xr:uid="{00000000-0005-0000-0000-000073A90000}"/>
    <cellStyle name="Style 365 2 3" xfId="20648" xr:uid="{00000000-0005-0000-0000-000074A90000}"/>
    <cellStyle name="Style 365 2 4" xfId="15749" xr:uid="{00000000-0005-0000-0000-000075A90000}"/>
    <cellStyle name="Style 365 2 5" xfId="10850" xr:uid="{00000000-0005-0000-0000-000076A90000}"/>
    <cellStyle name="Style 365 2 6" xfId="5894" xr:uid="{00000000-0005-0000-0000-000077A90000}"/>
    <cellStyle name="Style 365 2 7" xfId="939" xr:uid="{00000000-0005-0000-0000-000078A90000}"/>
    <cellStyle name="Style 365 2 8" xfId="50239" xr:uid="{00000000-0005-0000-0000-000079A90000}"/>
    <cellStyle name="Style 365 2 9" xfId="55138" xr:uid="{00000000-0005-0000-0000-00007AA90000}"/>
    <cellStyle name="Style 365 3" xfId="37794" xr:uid="{00000000-0005-0000-0000-00007BA90000}"/>
    <cellStyle name="Style 365 4" xfId="35345" xr:uid="{00000000-0005-0000-0000-00007CA90000}"/>
    <cellStyle name="Style 365 5" xfId="32896" xr:uid="{00000000-0005-0000-0000-00007DA90000}"/>
    <cellStyle name="Style 365 6" xfId="30447" xr:uid="{00000000-0005-0000-0000-00007EA90000}"/>
    <cellStyle name="Style 365 7" xfId="27998" xr:uid="{00000000-0005-0000-0000-00007FA90000}"/>
    <cellStyle name="Style 365 8" xfId="23098" xr:uid="{00000000-0005-0000-0000-000080A90000}"/>
    <cellStyle name="Style 365 9" xfId="18199" xr:uid="{00000000-0005-0000-0000-000081A90000}"/>
    <cellStyle name="Style 366" xfId="43014" xr:uid="{00000000-0005-0000-0000-000082A90000}"/>
    <cellStyle name="Style 366 10" xfId="13299" xr:uid="{00000000-0005-0000-0000-000083A90000}"/>
    <cellStyle name="Style 366 11" xfId="8344" xr:uid="{00000000-0005-0000-0000-000084A90000}"/>
    <cellStyle name="Style 366 12" xfId="3388" xr:uid="{00000000-0005-0000-0000-000085A90000}"/>
    <cellStyle name="Style 366 13" xfId="47790" xr:uid="{00000000-0005-0000-0000-000086A90000}"/>
    <cellStyle name="Style 366 14" xfId="52689" xr:uid="{00000000-0005-0000-0000-000087A90000}"/>
    <cellStyle name="Style 366 15" xfId="58901" xr:uid="{00000000-0005-0000-0000-000088A90000}"/>
    <cellStyle name="Style 366 2" xfId="40242" xr:uid="{00000000-0005-0000-0000-000089A90000}"/>
    <cellStyle name="Style 366 2 2" xfId="25546" xr:uid="{00000000-0005-0000-0000-00008AA90000}"/>
    <cellStyle name="Style 366 2 3" xfId="20647" xr:uid="{00000000-0005-0000-0000-00008BA90000}"/>
    <cellStyle name="Style 366 2 4" xfId="15748" xr:uid="{00000000-0005-0000-0000-00008CA90000}"/>
    <cellStyle name="Style 366 2 5" xfId="10849" xr:uid="{00000000-0005-0000-0000-00008DA90000}"/>
    <cellStyle name="Style 366 2 6" xfId="5893" xr:uid="{00000000-0005-0000-0000-00008EA90000}"/>
    <cellStyle name="Style 366 2 7" xfId="938" xr:uid="{00000000-0005-0000-0000-00008FA90000}"/>
    <cellStyle name="Style 366 2 8" xfId="50240" xr:uid="{00000000-0005-0000-0000-000090A90000}"/>
    <cellStyle name="Style 366 2 9" xfId="55139" xr:uid="{00000000-0005-0000-0000-000091A90000}"/>
    <cellStyle name="Style 366 3" xfId="37793" xr:uid="{00000000-0005-0000-0000-000092A90000}"/>
    <cellStyle name="Style 366 4" xfId="35344" xr:uid="{00000000-0005-0000-0000-000093A90000}"/>
    <cellStyle name="Style 366 5" xfId="32895" xr:uid="{00000000-0005-0000-0000-000094A90000}"/>
    <cellStyle name="Style 366 6" xfId="30446" xr:uid="{00000000-0005-0000-0000-000095A90000}"/>
    <cellStyle name="Style 366 7" xfId="27997" xr:uid="{00000000-0005-0000-0000-000096A90000}"/>
    <cellStyle name="Style 366 8" xfId="23097" xr:uid="{00000000-0005-0000-0000-000097A90000}"/>
    <cellStyle name="Style 366 9" xfId="18198" xr:uid="{00000000-0005-0000-0000-000098A90000}"/>
    <cellStyle name="Style 367" xfId="43013" xr:uid="{00000000-0005-0000-0000-000099A90000}"/>
    <cellStyle name="Style 367 10" xfId="13298" xr:uid="{00000000-0005-0000-0000-00009AA90000}"/>
    <cellStyle name="Style 367 11" xfId="8343" xr:uid="{00000000-0005-0000-0000-00009BA90000}"/>
    <cellStyle name="Style 367 12" xfId="3387" xr:uid="{00000000-0005-0000-0000-00009CA90000}"/>
    <cellStyle name="Style 367 13" xfId="47791" xr:uid="{00000000-0005-0000-0000-00009DA90000}"/>
    <cellStyle name="Style 367 14" xfId="52690" xr:uid="{00000000-0005-0000-0000-00009EA90000}"/>
    <cellStyle name="Style 367 15" xfId="58902" xr:uid="{00000000-0005-0000-0000-00009FA90000}"/>
    <cellStyle name="Style 367 2" xfId="40241" xr:uid="{00000000-0005-0000-0000-0000A0A90000}"/>
    <cellStyle name="Style 367 2 2" xfId="25545" xr:uid="{00000000-0005-0000-0000-0000A1A90000}"/>
    <cellStyle name="Style 367 2 3" xfId="20646" xr:uid="{00000000-0005-0000-0000-0000A2A90000}"/>
    <cellStyle name="Style 367 2 4" xfId="15747" xr:uid="{00000000-0005-0000-0000-0000A3A90000}"/>
    <cellStyle name="Style 367 2 5" xfId="10848" xr:uid="{00000000-0005-0000-0000-0000A4A90000}"/>
    <cellStyle name="Style 367 2 6" xfId="5892" xr:uid="{00000000-0005-0000-0000-0000A5A90000}"/>
    <cellStyle name="Style 367 2 7" xfId="937" xr:uid="{00000000-0005-0000-0000-0000A6A90000}"/>
    <cellStyle name="Style 367 2 8" xfId="50241" xr:uid="{00000000-0005-0000-0000-0000A7A90000}"/>
    <cellStyle name="Style 367 2 9" xfId="55140" xr:uid="{00000000-0005-0000-0000-0000A8A90000}"/>
    <cellStyle name="Style 367 3" xfId="37792" xr:uid="{00000000-0005-0000-0000-0000A9A90000}"/>
    <cellStyle name="Style 367 4" xfId="35343" xr:uid="{00000000-0005-0000-0000-0000AAA90000}"/>
    <cellStyle name="Style 367 5" xfId="32894" xr:uid="{00000000-0005-0000-0000-0000ABA90000}"/>
    <cellStyle name="Style 367 6" xfId="30445" xr:uid="{00000000-0005-0000-0000-0000ACA90000}"/>
    <cellStyle name="Style 367 7" xfId="27996" xr:uid="{00000000-0005-0000-0000-0000ADA90000}"/>
    <cellStyle name="Style 367 8" xfId="23096" xr:uid="{00000000-0005-0000-0000-0000AEA90000}"/>
    <cellStyle name="Style 367 9" xfId="18197" xr:uid="{00000000-0005-0000-0000-0000AFA90000}"/>
    <cellStyle name="Style 368" xfId="43012" xr:uid="{00000000-0005-0000-0000-0000B0A90000}"/>
    <cellStyle name="Style 368 10" xfId="13297" xr:uid="{00000000-0005-0000-0000-0000B1A90000}"/>
    <cellStyle name="Style 368 11" xfId="8342" xr:uid="{00000000-0005-0000-0000-0000B2A90000}"/>
    <cellStyle name="Style 368 12" xfId="3386" xr:uid="{00000000-0005-0000-0000-0000B3A90000}"/>
    <cellStyle name="Style 368 13" xfId="47792" xr:uid="{00000000-0005-0000-0000-0000B4A90000}"/>
    <cellStyle name="Style 368 14" xfId="52691" xr:uid="{00000000-0005-0000-0000-0000B5A90000}"/>
    <cellStyle name="Style 368 15" xfId="58903" xr:uid="{00000000-0005-0000-0000-0000B6A90000}"/>
    <cellStyle name="Style 368 2" xfId="40240" xr:uid="{00000000-0005-0000-0000-0000B7A90000}"/>
    <cellStyle name="Style 368 2 2" xfId="25544" xr:uid="{00000000-0005-0000-0000-0000B8A90000}"/>
    <cellStyle name="Style 368 2 3" xfId="20645" xr:uid="{00000000-0005-0000-0000-0000B9A90000}"/>
    <cellStyle name="Style 368 2 4" xfId="15746" xr:uid="{00000000-0005-0000-0000-0000BAA90000}"/>
    <cellStyle name="Style 368 2 5" xfId="10847" xr:uid="{00000000-0005-0000-0000-0000BBA90000}"/>
    <cellStyle name="Style 368 2 6" xfId="5891" xr:uid="{00000000-0005-0000-0000-0000BCA90000}"/>
    <cellStyle name="Style 368 2 7" xfId="936" xr:uid="{00000000-0005-0000-0000-0000BDA90000}"/>
    <cellStyle name="Style 368 2 8" xfId="50242" xr:uid="{00000000-0005-0000-0000-0000BEA90000}"/>
    <cellStyle name="Style 368 2 9" xfId="55141" xr:uid="{00000000-0005-0000-0000-0000BFA90000}"/>
    <cellStyle name="Style 368 3" xfId="37791" xr:uid="{00000000-0005-0000-0000-0000C0A90000}"/>
    <cellStyle name="Style 368 4" xfId="35342" xr:uid="{00000000-0005-0000-0000-0000C1A90000}"/>
    <cellStyle name="Style 368 5" xfId="32893" xr:uid="{00000000-0005-0000-0000-0000C2A90000}"/>
    <cellStyle name="Style 368 6" xfId="30444" xr:uid="{00000000-0005-0000-0000-0000C3A90000}"/>
    <cellStyle name="Style 368 7" xfId="27995" xr:uid="{00000000-0005-0000-0000-0000C4A90000}"/>
    <cellStyle name="Style 368 8" xfId="23095" xr:uid="{00000000-0005-0000-0000-0000C5A90000}"/>
    <cellStyle name="Style 368 9" xfId="18196" xr:uid="{00000000-0005-0000-0000-0000C6A90000}"/>
    <cellStyle name="Style 369" xfId="43011" xr:uid="{00000000-0005-0000-0000-0000C7A90000}"/>
    <cellStyle name="Style 369 10" xfId="13296" xr:uid="{00000000-0005-0000-0000-0000C8A90000}"/>
    <cellStyle name="Style 369 11" xfId="8341" xr:uid="{00000000-0005-0000-0000-0000C9A90000}"/>
    <cellStyle name="Style 369 12" xfId="3385" xr:uid="{00000000-0005-0000-0000-0000CAA90000}"/>
    <cellStyle name="Style 369 13" xfId="47793" xr:uid="{00000000-0005-0000-0000-0000CBA90000}"/>
    <cellStyle name="Style 369 14" xfId="52692" xr:uid="{00000000-0005-0000-0000-0000CCA90000}"/>
    <cellStyle name="Style 369 15" xfId="58904" xr:uid="{00000000-0005-0000-0000-0000CDA90000}"/>
    <cellStyle name="Style 369 2" xfId="40239" xr:uid="{00000000-0005-0000-0000-0000CEA90000}"/>
    <cellStyle name="Style 369 2 2" xfId="25543" xr:uid="{00000000-0005-0000-0000-0000CFA90000}"/>
    <cellStyle name="Style 369 2 3" xfId="20644" xr:uid="{00000000-0005-0000-0000-0000D0A90000}"/>
    <cellStyle name="Style 369 2 4" xfId="15745" xr:uid="{00000000-0005-0000-0000-0000D1A90000}"/>
    <cellStyle name="Style 369 2 5" xfId="10846" xr:uid="{00000000-0005-0000-0000-0000D2A90000}"/>
    <cellStyle name="Style 369 2 6" xfId="5890" xr:uid="{00000000-0005-0000-0000-0000D3A90000}"/>
    <cellStyle name="Style 369 2 7" xfId="935" xr:uid="{00000000-0005-0000-0000-0000D4A90000}"/>
    <cellStyle name="Style 369 2 8" xfId="50243" xr:uid="{00000000-0005-0000-0000-0000D5A90000}"/>
    <cellStyle name="Style 369 2 9" xfId="55142" xr:uid="{00000000-0005-0000-0000-0000D6A90000}"/>
    <cellStyle name="Style 369 3" xfId="37790" xr:uid="{00000000-0005-0000-0000-0000D7A90000}"/>
    <cellStyle name="Style 369 4" xfId="35341" xr:uid="{00000000-0005-0000-0000-0000D8A90000}"/>
    <cellStyle name="Style 369 5" xfId="32892" xr:uid="{00000000-0005-0000-0000-0000D9A90000}"/>
    <cellStyle name="Style 369 6" xfId="30443" xr:uid="{00000000-0005-0000-0000-0000DAA90000}"/>
    <cellStyle name="Style 369 7" xfId="27994" xr:uid="{00000000-0005-0000-0000-0000DBA90000}"/>
    <cellStyle name="Style 369 8" xfId="23094" xr:uid="{00000000-0005-0000-0000-0000DCA90000}"/>
    <cellStyle name="Style 369 9" xfId="18195" xr:uid="{00000000-0005-0000-0000-0000DDA90000}"/>
    <cellStyle name="Style 37" xfId="43010" xr:uid="{00000000-0005-0000-0000-0000DEA90000}"/>
    <cellStyle name="Style 37 10" xfId="13295" xr:uid="{00000000-0005-0000-0000-0000DFA90000}"/>
    <cellStyle name="Style 37 11" xfId="8340" xr:uid="{00000000-0005-0000-0000-0000E0A90000}"/>
    <cellStyle name="Style 37 12" xfId="3384" xr:uid="{00000000-0005-0000-0000-0000E1A90000}"/>
    <cellStyle name="Style 37 13" xfId="47794" xr:uid="{00000000-0005-0000-0000-0000E2A90000}"/>
    <cellStyle name="Style 37 14" xfId="52693" xr:uid="{00000000-0005-0000-0000-0000E3A90000}"/>
    <cellStyle name="Style 37 15" xfId="58905" xr:uid="{00000000-0005-0000-0000-0000E4A90000}"/>
    <cellStyle name="Style 37 2" xfId="40238" xr:uid="{00000000-0005-0000-0000-0000E5A90000}"/>
    <cellStyle name="Style 37 2 2" xfId="25542" xr:uid="{00000000-0005-0000-0000-0000E6A90000}"/>
    <cellStyle name="Style 37 2 3" xfId="20643" xr:uid="{00000000-0005-0000-0000-0000E7A90000}"/>
    <cellStyle name="Style 37 2 4" xfId="15744" xr:uid="{00000000-0005-0000-0000-0000E8A90000}"/>
    <cellStyle name="Style 37 2 5" xfId="10845" xr:uid="{00000000-0005-0000-0000-0000E9A90000}"/>
    <cellStyle name="Style 37 2 6" xfId="5889" xr:uid="{00000000-0005-0000-0000-0000EAA90000}"/>
    <cellStyle name="Style 37 2 7" xfId="934" xr:uid="{00000000-0005-0000-0000-0000EBA90000}"/>
    <cellStyle name="Style 37 2 8" xfId="50244" xr:uid="{00000000-0005-0000-0000-0000ECA90000}"/>
    <cellStyle name="Style 37 2 9" xfId="55143" xr:uid="{00000000-0005-0000-0000-0000EDA90000}"/>
    <cellStyle name="Style 37 3" xfId="37789" xr:uid="{00000000-0005-0000-0000-0000EEA90000}"/>
    <cellStyle name="Style 37 4" xfId="35340" xr:uid="{00000000-0005-0000-0000-0000EFA90000}"/>
    <cellStyle name="Style 37 5" xfId="32891" xr:uid="{00000000-0005-0000-0000-0000F0A90000}"/>
    <cellStyle name="Style 37 6" xfId="30442" xr:uid="{00000000-0005-0000-0000-0000F1A90000}"/>
    <cellStyle name="Style 37 7" xfId="27993" xr:uid="{00000000-0005-0000-0000-0000F2A90000}"/>
    <cellStyle name="Style 37 8" xfId="23093" xr:uid="{00000000-0005-0000-0000-0000F3A90000}"/>
    <cellStyle name="Style 37 9" xfId="18194" xr:uid="{00000000-0005-0000-0000-0000F4A90000}"/>
    <cellStyle name="Style 370" xfId="43009" xr:uid="{00000000-0005-0000-0000-0000F5A90000}"/>
    <cellStyle name="Style 370 10" xfId="13294" xr:uid="{00000000-0005-0000-0000-0000F6A90000}"/>
    <cellStyle name="Style 370 11" xfId="8339" xr:uid="{00000000-0005-0000-0000-0000F7A90000}"/>
    <cellStyle name="Style 370 12" xfId="3383" xr:uid="{00000000-0005-0000-0000-0000F8A90000}"/>
    <cellStyle name="Style 370 13" xfId="47795" xr:uid="{00000000-0005-0000-0000-0000F9A90000}"/>
    <cellStyle name="Style 370 14" xfId="52694" xr:uid="{00000000-0005-0000-0000-0000FAA90000}"/>
    <cellStyle name="Style 370 15" xfId="58906" xr:uid="{00000000-0005-0000-0000-0000FBA90000}"/>
    <cellStyle name="Style 370 2" xfId="40237" xr:uid="{00000000-0005-0000-0000-0000FCA90000}"/>
    <cellStyle name="Style 370 2 2" xfId="25541" xr:uid="{00000000-0005-0000-0000-0000FDA90000}"/>
    <cellStyle name="Style 370 2 3" xfId="20642" xr:uid="{00000000-0005-0000-0000-0000FEA90000}"/>
    <cellStyle name="Style 370 2 4" xfId="15743" xr:uid="{00000000-0005-0000-0000-0000FFA90000}"/>
    <cellStyle name="Style 370 2 5" xfId="10844" xr:uid="{00000000-0005-0000-0000-000000AA0000}"/>
    <cellStyle name="Style 370 2 6" xfId="5888" xr:uid="{00000000-0005-0000-0000-000001AA0000}"/>
    <cellStyle name="Style 370 2 7" xfId="933" xr:uid="{00000000-0005-0000-0000-000002AA0000}"/>
    <cellStyle name="Style 370 2 8" xfId="50245" xr:uid="{00000000-0005-0000-0000-000003AA0000}"/>
    <cellStyle name="Style 370 2 9" xfId="55144" xr:uid="{00000000-0005-0000-0000-000004AA0000}"/>
    <cellStyle name="Style 370 3" xfId="37788" xr:uid="{00000000-0005-0000-0000-000005AA0000}"/>
    <cellStyle name="Style 370 4" xfId="35339" xr:uid="{00000000-0005-0000-0000-000006AA0000}"/>
    <cellStyle name="Style 370 5" xfId="32890" xr:uid="{00000000-0005-0000-0000-000007AA0000}"/>
    <cellStyle name="Style 370 6" xfId="30441" xr:uid="{00000000-0005-0000-0000-000008AA0000}"/>
    <cellStyle name="Style 370 7" xfId="27992" xr:uid="{00000000-0005-0000-0000-000009AA0000}"/>
    <cellStyle name="Style 370 8" xfId="23092" xr:uid="{00000000-0005-0000-0000-00000AAA0000}"/>
    <cellStyle name="Style 370 9" xfId="18193" xr:uid="{00000000-0005-0000-0000-00000BAA0000}"/>
    <cellStyle name="Style 371" xfId="43008" xr:uid="{00000000-0005-0000-0000-00000CAA0000}"/>
    <cellStyle name="Style 371 10" xfId="13293" xr:uid="{00000000-0005-0000-0000-00000DAA0000}"/>
    <cellStyle name="Style 371 11" xfId="8338" xr:uid="{00000000-0005-0000-0000-00000EAA0000}"/>
    <cellStyle name="Style 371 12" xfId="3382" xr:uid="{00000000-0005-0000-0000-00000FAA0000}"/>
    <cellStyle name="Style 371 13" xfId="47796" xr:uid="{00000000-0005-0000-0000-000010AA0000}"/>
    <cellStyle name="Style 371 14" xfId="52695" xr:uid="{00000000-0005-0000-0000-000011AA0000}"/>
    <cellStyle name="Style 371 15" xfId="58907" xr:uid="{00000000-0005-0000-0000-000012AA0000}"/>
    <cellStyle name="Style 371 2" xfId="40236" xr:uid="{00000000-0005-0000-0000-000013AA0000}"/>
    <cellStyle name="Style 371 2 2" xfId="25540" xr:uid="{00000000-0005-0000-0000-000014AA0000}"/>
    <cellStyle name="Style 371 2 3" xfId="20641" xr:uid="{00000000-0005-0000-0000-000015AA0000}"/>
    <cellStyle name="Style 371 2 4" xfId="15742" xr:uid="{00000000-0005-0000-0000-000016AA0000}"/>
    <cellStyle name="Style 371 2 5" xfId="10843" xr:uid="{00000000-0005-0000-0000-000017AA0000}"/>
    <cellStyle name="Style 371 2 6" xfId="5887" xr:uid="{00000000-0005-0000-0000-000018AA0000}"/>
    <cellStyle name="Style 371 2 7" xfId="932" xr:uid="{00000000-0005-0000-0000-000019AA0000}"/>
    <cellStyle name="Style 371 2 8" xfId="50246" xr:uid="{00000000-0005-0000-0000-00001AAA0000}"/>
    <cellStyle name="Style 371 2 9" xfId="55145" xr:uid="{00000000-0005-0000-0000-00001BAA0000}"/>
    <cellStyle name="Style 371 3" xfId="37787" xr:uid="{00000000-0005-0000-0000-00001CAA0000}"/>
    <cellStyle name="Style 371 4" xfId="35338" xr:uid="{00000000-0005-0000-0000-00001DAA0000}"/>
    <cellStyle name="Style 371 5" xfId="32889" xr:uid="{00000000-0005-0000-0000-00001EAA0000}"/>
    <cellStyle name="Style 371 6" xfId="30440" xr:uid="{00000000-0005-0000-0000-00001FAA0000}"/>
    <cellStyle name="Style 371 7" xfId="27991" xr:uid="{00000000-0005-0000-0000-000020AA0000}"/>
    <cellStyle name="Style 371 8" xfId="23091" xr:uid="{00000000-0005-0000-0000-000021AA0000}"/>
    <cellStyle name="Style 371 9" xfId="18192" xr:uid="{00000000-0005-0000-0000-000022AA0000}"/>
    <cellStyle name="Style 372" xfId="43007" xr:uid="{00000000-0005-0000-0000-000023AA0000}"/>
    <cellStyle name="Style 372 10" xfId="13292" xr:uid="{00000000-0005-0000-0000-000024AA0000}"/>
    <cellStyle name="Style 372 11" xfId="8337" xr:uid="{00000000-0005-0000-0000-000025AA0000}"/>
    <cellStyle name="Style 372 12" xfId="3381" xr:uid="{00000000-0005-0000-0000-000026AA0000}"/>
    <cellStyle name="Style 372 13" xfId="47797" xr:uid="{00000000-0005-0000-0000-000027AA0000}"/>
    <cellStyle name="Style 372 14" xfId="52696" xr:uid="{00000000-0005-0000-0000-000028AA0000}"/>
    <cellStyle name="Style 372 15" xfId="58908" xr:uid="{00000000-0005-0000-0000-000029AA0000}"/>
    <cellStyle name="Style 372 2" xfId="40235" xr:uid="{00000000-0005-0000-0000-00002AAA0000}"/>
    <cellStyle name="Style 372 2 2" xfId="25539" xr:uid="{00000000-0005-0000-0000-00002BAA0000}"/>
    <cellStyle name="Style 372 2 3" xfId="20640" xr:uid="{00000000-0005-0000-0000-00002CAA0000}"/>
    <cellStyle name="Style 372 2 4" xfId="15741" xr:uid="{00000000-0005-0000-0000-00002DAA0000}"/>
    <cellStyle name="Style 372 2 5" xfId="10842" xr:uid="{00000000-0005-0000-0000-00002EAA0000}"/>
    <cellStyle name="Style 372 2 6" xfId="5886" xr:uid="{00000000-0005-0000-0000-00002FAA0000}"/>
    <cellStyle name="Style 372 2 7" xfId="931" xr:uid="{00000000-0005-0000-0000-000030AA0000}"/>
    <cellStyle name="Style 372 2 8" xfId="50247" xr:uid="{00000000-0005-0000-0000-000031AA0000}"/>
    <cellStyle name="Style 372 2 9" xfId="55146" xr:uid="{00000000-0005-0000-0000-000032AA0000}"/>
    <cellStyle name="Style 372 3" xfId="37786" xr:uid="{00000000-0005-0000-0000-000033AA0000}"/>
    <cellStyle name="Style 372 4" xfId="35337" xr:uid="{00000000-0005-0000-0000-000034AA0000}"/>
    <cellStyle name="Style 372 5" xfId="32888" xr:uid="{00000000-0005-0000-0000-000035AA0000}"/>
    <cellStyle name="Style 372 6" xfId="30439" xr:uid="{00000000-0005-0000-0000-000036AA0000}"/>
    <cellStyle name="Style 372 7" xfId="27990" xr:uid="{00000000-0005-0000-0000-000037AA0000}"/>
    <cellStyle name="Style 372 8" xfId="23090" xr:uid="{00000000-0005-0000-0000-000038AA0000}"/>
    <cellStyle name="Style 372 9" xfId="18191" xr:uid="{00000000-0005-0000-0000-000039AA0000}"/>
    <cellStyle name="Style 373" xfId="43006" xr:uid="{00000000-0005-0000-0000-00003AAA0000}"/>
    <cellStyle name="Style 373 10" xfId="13291" xr:uid="{00000000-0005-0000-0000-00003BAA0000}"/>
    <cellStyle name="Style 373 11" xfId="8336" xr:uid="{00000000-0005-0000-0000-00003CAA0000}"/>
    <cellStyle name="Style 373 12" xfId="3380" xr:uid="{00000000-0005-0000-0000-00003DAA0000}"/>
    <cellStyle name="Style 373 13" xfId="47798" xr:uid="{00000000-0005-0000-0000-00003EAA0000}"/>
    <cellStyle name="Style 373 14" xfId="52697" xr:uid="{00000000-0005-0000-0000-00003FAA0000}"/>
    <cellStyle name="Style 373 15" xfId="58909" xr:uid="{00000000-0005-0000-0000-000040AA0000}"/>
    <cellStyle name="Style 373 2" xfId="40234" xr:uid="{00000000-0005-0000-0000-000041AA0000}"/>
    <cellStyle name="Style 373 2 2" xfId="25538" xr:uid="{00000000-0005-0000-0000-000042AA0000}"/>
    <cellStyle name="Style 373 2 3" xfId="20639" xr:uid="{00000000-0005-0000-0000-000043AA0000}"/>
    <cellStyle name="Style 373 2 4" xfId="15740" xr:uid="{00000000-0005-0000-0000-000044AA0000}"/>
    <cellStyle name="Style 373 2 5" xfId="10841" xr:uid="{00000000-0005-0000-0000-000045AA0000}"/>
    <cellStyle name="Style 373 2 6" xfId="5885" xr:uid="{00000000-0005-0000-0000-000046AA0000}"/>
    <cellStyle name="Style 373 2 7" xfId="930" xr:uid="{00000000-0005-0000-0000-000047AA0000}"/>
    <cellStyle name="Style 373 2 8" xfId="50248" xr:uid="{00000000-0005-0000-0000-000048AA0000}"/>
    <cellStyle name="Style 373 2 9" xfId="55147" xr:uid="{00000000-0005-0000-0000-000049AA0000}"/>
    <cellStyle name="Style 373 3" xfId="37785" xr:uid="{00000000-0005-0000-0000-00004AAA0000}"/>
    <cellStyle name="Style 373 4" xfId="35336" xr:uid="{00000000-0005-0000-0000-00004BAA0000}"/>
    <cellStyle name="Style 373 5" xfId="32887" xr:uid="{00000000-0005-0000-0000-00004CAA0000}"/>
    <cellStyle name="Style 373 6" xfId="30438" xr:uid="{00000000-0005-0000-0000-00004DAA0000}"/>
    <cellStyle name="Style 373 7" xfId="27989" xr:uid="{00000000-0005-0000-0000-00004EAA0000}"/>
    <cellStyle name="Style 373 8" xfId="23089" xr:uid="{00000000-0005-0000-0000-00004FAA0000}"/>
    <cellStyle name="Style 373 9" xfId="18190" xr:uid="{00000000-0005-0000-0000-000050AA0000}"/>
    <cellStyle name="Style 374" xfId="43005" xr:uid="{00000000-0005-0000-0000-000051AA0000}"/>
    <cellStyle name="Style 374 10" xfId="13290" xr:uid="{00000000-0005-0000-0000-000052AA0000}"/>
    <cellStyle name="Style 374 11" xfId="8335" xr:uid="{00000000-0005-0000-0000-000053AA0000}"/>
    <cellStyle name="Style 374 12" xfId="3379" xr:uid="{00000000-0005-0000-0000-000054AA0000}"/>
    <cellStyle name="Style 374 13" xfId="47799" xr:uid="{00000000-0005-0000-0000-000055AA0000}"/>
    <cellStyle name="Style 374 14" xfId="52698" xr:uid="{00000000-0005-0000-0000-000056AA0000}"/>
    <cellStyle name="Style 374 15" xfId="58910" xr:uid="{00000000-0005-0000-0000-000057AA0000}"/>
    <cellStyle name="Style 374 2" xfId="40233" xr:uid="{00000000-0005-0000-0000-000058AA0000}"/>
    <cellStyle name="Style 374 2 2" xfId="25537" xr:uid="{00000000-0005-0000-0000-000059AA0000}"/>
    <cellStyle name="Style 374 2 3" xfId="20638" xr:uid="{00000000-0005-0000-0000-00005AAA0000}"/>
    <cellStyle name="Style 374 2 4" xfId="15739" xr:uid="{00000000-0005-0000-0000-00005BAA0000}"/>
    <cellStyle name="Style 374 2 5" xfId="10840" xr:uid="{00000000-0005-0000-0000-00005CAA0000}"/>
    <cellStyle name="Style 374 2 6" xfId="5884" xr:uid="{00000000-0005-0000-0000-00005DAA0000}"/>
    <cellStyle name="Style 374 2 7" xfId="929" xr:uid="{00000000-0005-0000-0000-00005EAA0000}"/>
    <cellStyle name="Style 374 2 8" xfId="50249" xr:uid="{00000000-0005-0000-0000-00005FAA0000}"/>
    <cellStyle name="Style 374 2 9" xfId="55148" xr:uid="{00000000-0005-0000-0000-000060AA0000}"/>
    <cellStyle name="Style 374 3" xfId="37784" xr:uid="{00000000-0005-0000-0000-000061AA0000}"/>
    <cellStyle name="Style 374 4" xfId="35335" xr:uid="{00000000-0005-0000-0000-000062AA0000}"/>
    <cellStyle name="Style 374 5" xfId="32886" xr:uid="{00000000-0005-0000-0000-000063AA0000}"/>
    <cellStyle name="Style 374 6" xfId="30437" xr:uid="{00000000-0005-0000-0000-000064AA0000}"/>
    <cellStyle name="Style 374 7" xfId="27988" xr:uid="{00000000-0005-0000-0000-000065AA0000}"/>
    <cellStyle name="Style 374 8" xfId="23088" xr:uid="{00000000-0005-0000-0000-000066AA0000}"/>
    <cellStyle name="Style 374 9" xfId="18189" xr:uid="{00000000-0005-0000-0000-000067AA0000}"/>
    <cellStyle name="Style 375" xfId="43004" xr:uid="{00000000-0005-0000-0000-000068AA0000}"/>
    <cellStyle name="Style 375 10" xfId="13289" xr:uid="{00000000-0005-0000-0000-000069AA0000}"/>
    <cellStyle name="Style 375 11" xfId="8334" xr:uid="{00000000-0005-0000-0000-00006AAA0000}"/>
    <cellStyle name="Style 375 12" xfId="3378" xr:uid="{00000000-0005-0000-0000-00006BAA0000}"/>
    <cellStyle name="Style 375 13" xfId="47800" xr:uid="{00000000-0005-0000-0000-00006CAA0000}"/>
    <cellStyle name="Style 375 14" xfId="52699" xr:uid="{00000000-0005-0000-0000-00006DAA0000}"/>
    <cellStyle name="Style 375 15" xfId="58911" xr:uid="{00000000-0005-0000-0000-00006EAA0000}"/>
    <cellStyle name="Style 375 2" xfId="40232" xr:uid="{00000000-0005-0000-0000-00006FAA0000}"/>
    <cellStyle name="Style 375 2 2" xfId="25536" xr:uid="{00000000-0005-0000-0000-000070AA0000}"/>
    <cellStyle name="Style 375 2 3" xfId="20637" xr:uid="{00000000-0005-0000-0000-000071AA0000}"/>
    <cellStyle name="Style 375 2 4" xfId="15738" xr:uid="{00000000-0005-0000-0000-000072AA0000}"/>
    <cellStyle name="Style 375 2 5" xfId="10839" xr:uid="{00000000-0005-0000-0000-000073AA0000}"/>
    <cellStyle name="Style 375 2 6" xfId="5883" xr:uid="{00000000-0005-0000-0000-000074AA0000}"/>
    <cellStyle name="Style 375 2 7" xfId="928" xr:uid="{00000000-0005-0000-0000-000075AA0000}"/>
    <cellStyle name="Style 375 2 8" xfId="50250" xr:uid="{00000000-0005-0000-0000-000076AA0000}"/>
    <cellStyle name="Style 375 2 9" xfId="55149" xr:uid="{00000000-0005-0000-0000-000077AA0000}"/>
    <cellStyle name="Style 375 3" xfId="37783" xr:uid="{00000000-0005-0000-0000-000078AA0000}"/>
    <cellStyle name="Style 375 4" xfId="35334" xr:uid="{00000000-0005-0000-0000-000079AA0000}"/>
    <cellStyle name="Style 375 5" xfId="32885" xr:uid="{00000000-0005-0000-0000-00007AAA0000}"/>
    <cellStyle name="Style 375 6" xfId="30436" xr:uid="{00000000-0005-0000-0000-00007BAA0000}"/>
    <cellStyle name="Style 375 7" xfId="27987" xr:uid="{00000000-0005-0000-0000-00007CAA0000}"/>
    <cellStyle name="Style 375 8" xfId="23087" xr:uid="{00000000-0005-0000-0000-00007DAA0000}"/>
    <cellStyle name="Style 375 9" xfId="18188" xr:uid="{00000000-0005-0000-0000-00007EAA0000}"/>
    <cellStyle name="Style 376" xfId="43003" xr:uid="{00000000-0005-0000-0000-00007FAA0000}"/>
    <cellStyle name="Style 376 10" xfId="13288" xr:uid="{00000000-0005-0000-0000-000080AA0000}"/>
    <cellStyle name="Style 376 11" xfId="8333" xr:uid="{00000000-0005-0000-0000-000081AA0000}"/>
    <cellStyle name="Style 376 12" xfId="3377" xr:uid="{00000000-0005-0000-0000-000082AA0000}"/>
    <cellStyle name="Style 376 13" xfId="47801" xr:uid="{00000000-0005-0000-0000-000083AA0000}"/>
    <cellStyle name="Style 376 14" xfId="52700" xr:uid="{00000000-0005-0000-0000-000084AA0000}"/>
    <cellStyle name="Style 376 15" xfId="58912" xr:uid="{00000000-0005-0000-0000-000085AA0000}"/>
    <cellStyle name="Style 376 2" xfId="40231" xr:uid="{00000000-0005-0000-0000-000086AA0000}"/>
    <cellStyle name="Style 376 2 2" xfId="25535" xr:uid="{00000000-0005-0000-0000-000087AA0000}"/>
    <cellStyle name="Style 376 2 3" xfId="20636" xr:uid="{00000000-0005-0000-0000-000088AA0000}"/>
    <cellStyle name="Style 376 2 4" xfId="15737" xr:uid="{00000000-0005-0000-0000-000089AA0000}"/>
    <cellStyle name="Style 376 2 5" xfId="10838" xr:uid="{00000000-0005-0000-0000-00008AAA0000}"/>
    <cellStyle name="Style 376 2 6" xfId="5882" xr:uid="{00000000-0005-0000-0000-00008BAA0000}"/>
    <cellStyle name="Style 376 2 7" xfId="927" xr:uid="{00000000-0005-0000-0000-00008CAA0000}"/>
    <cellStyle name="Style 376 2 8" xfId="50251" xr:uid="{00000000-0005-0000-0000-00008DAA0000}"/>
    <cellStyle name="Style 376 2 9" xfId="55150" xr:uid="{00000000-0005-0000-0000-00008EAA0000}"/>
    <cellStyle name="Style 376 3" xfId="37782" xr:uid="{00000000-0005-0000-0000-00008FAA0000}"/>
    <cellStyle name="Style 376 4" xfId="35333" xr:uid="{00000000-0005-0000-0000-000090AA0000}"/>
    <cellStyle name="Style 376 5" xfId="32884" xr:uid="{00000000-0005-0000-0000-000091AA0000}"/>
    <cellStyle name="Style 376 6" xfId="30435" xr:uid="{00000000-0005-0000-0000-000092AA0000}"/>
    <cellStyle name="Style 376 7" xfId="27986" xr:uid="{00000000-0005-0000-0000-000093AA0000}"/>
    <cellStyle name="Style 376 8" xfId="23086" xr:uid="{00000000-0005-0000-0000-000094AA0000}"/>
    <cellStyle name="Style 376 9" xfId="18187" xr:uid="{00000000-0005-0000-0000-000095AA0000}"/>
    <cellStyle name="Style 377" xfId="43002" xr:uid="{00000000-0005-0000-0000-000096AA0000}"/>
    <cellStyle name="Style 377 10" xfId="13287" xr:uid="{00000000-0005-0000-0000-000097AA0000}"/>
    <cellStyle name="Style 377 11" xfId="8332" xr:uid="{00000000-0005-0000-0000-000098AA0000}"/>
    <cellStyle name="Style 377 12" xfId="3376" xr:uid="{00000000-0005-0000-0000-000099AA0000}"/>
    <cellStyle name="Style 377 13" xfId="47802" xr:uid="{00000000-0005-0000-0000-00009AAA0000}"/>
    <cellStyle name="Style 377 14" xfId="52701" xr:uid="{00000000-0005-0000-0000-00009BAA0000}"/>
    <cellStyle name="Style 377 15" xfId="58913" xr:uid="{00000000-0005-0000-0000-00009CAA0000}"/>
    <cellStyle name="Style 377 2" xfId="40230" xr:uid="{00000000-0005-0000-0000-00009DAA0000}"/>
    <cellStyle name="Style 377 2 2" xfId="25534" xr:uid="{00000000-0005-0000-0000-00009EAA0000}"/>
    <cellStyle name="Style 377 2 3" xfId="20635" xr:uid="{00000000-0005-0000-0000-00009FAA0000}"/>
    <cellStyle name="Style 377 2 4" xfId="15736" xr:uid="{00000000-0005-0000-0000-0000A0AA0000}"/>
    <cellStyle name="Style 377 2 5" xfId="10837" xr:uid="{00000000-0005-0000-0000-0000A1AA0000}"/>
    <cellStyle name="Style 377 2 6" xfId="5881" xr:uid="{00000000-0005-0000-0000-0000A2AA0000}"/>
    <cellStyle name="Style 377 2 7" xfId="926" xr:uid="{00000000-0005-0000-0000-0000A3AA0000}"/>
    <cellStyle name="Style 377 2 8" xfId="50252" xr:uid="{00000000-0005-0000-0000-0000A4AA0000}"/>
    <cellStyle name="Style 377 2 9" xfId="55151" xr:uid="{00000000-0005-0000-0000-0000A5AA0000}"/>
    <cellStyle name="Style 377 3" xfId="37781" xr:uid="{00000000-0005-0000-0000-0000A6AA0000}"/>
    <cellStyle name="Style 377 4" xfId="35332" xr:uid="{00000000-0005-0000-0000-0000A7AA0000}"/>
    <cellStyle name="Style 377 5" xfId="32883" xr:uid="{00000000-0005-0000-0000-0000A8AA0000}"/>
    <cellStyle name="Style 377 6" xfId="30434" xr:uid="{00000000-0005-0000-0000-0000A9AA0000}"/>
    <cellStyle name="Style 377 7" xfId="27985" xr:uid="{00000000-0005-0000-0000-0000AAAA0000}"/>
    <cellStyle name="Style 377 8" xfId="23085" xr:uid="{00000000-0005-0000-0000-0000ABAA0000}"/>
    <cellStyle name="Style 377 9" xfId="18186" xr:uid="{00000000-0005-0000-0000-0000ACAA0000}"/>
    <cellStyle name="Style 378" xfId="43001" xr:uid="{00000000-0005-0000-0000-0000ADAA0000}"/>
    <cellStyle name="Style 378 10" xfId="13286" xr:uid="{00000000-0005-0000-0000-0000AEAA0000}"/>
    <cellStyle name="Style 378 11" xfId="8331" xr:uid="{00000000-0005-0000-0000-0000AFAA0000}"/>
    <cellStyle name="Style 378 12" xfId="3375" xr:uid="{00000000-0005-0000-0000-0000B0AA0000}"/>
    <cellStyle name="Style 378 13" xfId="47803" xr:uid="{00000000-0005-0000-0000-0000B1AA0000}"/>
    <cellStyle name="Style 378 14" xfId="52702" xr:uid="{00000000-0005-0000-0000-0000B2AA0000}"/>
    <cellStyle name="Style 378 15" xfId="58914" xr:uid="{00000000-0005-0000-0000-0000B3AA0000}"/>
    <cellStyle name="Style 378 2" xfId="40229" xr:uid="{00000000-0005-0000-0000-0000B4AA0000}"/>
    <cellStyle name="Style 378 2 2" xfId="25533" xr:uid="{00000000-0005-0000-0000-0000B5AA0000}"/>
    <cellStyle name="Style 378 2 3" xfId="20634" xr:uid="{00000000-0005-0000-0000-0000B6AA0000}"/>
    <cellStyle name="Style 378 2 4" xfId="15735" xr:uid="{00000000-0005-0000-0000-0000B7AA0000}"/>
    <cellStyle name="Style 378 2 5" xfId="10836" xr:uid="{00000000-0005-0000-0000-0000B8AA0000}"/>
    <cellStyle name="Style 378 2 6" xfId="5880" xr:uid="{00000000-0005-0000-0000-0000B9AA0000}"/>
    <cellStyle name="Style 378 2 7" xfId="925" xr:uid="{00000000-0005-0000-0000-0000BAAA0000}"/>
    <cellStyle name="Style 378 2 8" xfId="50253" xr:uid="{00000000-0005-0000-0000-0000BBAA0000}"/>
    <cellStyle name="Style 378 2 9" xfId="55152" xr:uid="{00000000-0005-0000-0000-0000BCAA0000}"/>
    <cellStyle name="Style 378 3" xfId="37780" xr:uid="{00000000-0005-0000-0000-0000BDAA0000}"/>
    <cellStyle name="Style 378 4" xfId="35331" xr:uid="{00000000-0005-0000-0000-0000BEAA0000}"/>
    <cellStyle name="Style 378 5" xfId="32882" xr:uid="{00000000-0005-0000-0000-0000BFAA0000}"/>
    <cellStyle name="Style 378 6" xfId="30433" xr:uid="{00000000-0005-0000-0000-0000C0AA0000}"/>
    <cellStyle name="Style 378 7" xfId="27984" xr:uid="{00000000-0005-0000-0000-0000C1AA0000}"/>
    <cellStyle name="Style 378 8" xfId="23084" xr:uid="{00000000-0005-0000-0000-0000C2AA0000}"/>
    <cellStyle name="Style 378 9" xfId="18185" xr:uid="{00000000-0005-0000-0000-0000C3AA0000}"/>
    <cellStyle name="Style 379" xfId="43000" xr:uid="{00000000-0005-0000-0000-0000C4AA0000}"/>
    <cellStyle name="Style 379 10" xfId="13285" xr:uid="{00000000-0005-0000-0000-0000C5AA0000}"/>
    <cellStyle name="Style 379 11" xfId="8330" xr:uid="{00000000-0005-0000-0000-0000C6AA0000}"/>
    <cellStyle name="Style 379 12" xfId="3374" xr:uid="{00000000-0005-0000-0000-0000C7AA0000}"/>
    <cellStyle name="Style 379 13" xfId="47804" xr:uid="{00000000-0005-0000-0000-0000C8AA0000}"/>
    <cellStyle name="Style 379 14" xfId="52703" xr:uid="{00000000-0005-0000-0000-0000C9AA0000}"/>
    <cellStyle name="Style 379 15" xfId="58915" xr:uid="{00000000-0005-0000-0000-0000CAAA0000}"/>
    <cellStyle name="Style 379 2" xfId="40228" xr:uid="{00000000-0005-0000-0000-0000CBAA0000}"/>
    <cellStyle name="Style 379 2 2" xfId="25532" xr:uid="{00000000-0005-0000-0000-0000CCAA0000}"/>
    <cellStyle name="Style 379 2 3" xfId="20633" xr:uid="{00000000-0005-0000-0000-0000CDAA0000}"/>
    <cellStyle name="Style 379 2 4" xfId="15734" xr:uid="{00000000-0005-0000-0000-0000CEAA0000}"/>
    <cellStyle name="Style 379 2 5" xfId="10835" xr:uid="{00000000-0005-0000-0000-0000CFAA0000}"/>
    <cellStyle name="Style 379 2 6" xfId="5879" xr:uid="{00000000-0005-0000-0000-0000D0AA0000}"/>
    <cellStyle name="Style 379 2 7" xfId="924" xr:uid="{00000000-0005-0000-0000-0000D1AA0000}"/>
    <cellStyle name="Style 379 2 8" xfId="50254" xr:uid="{00000000-0005-0000-0000-0000D2AA0000}"/>
    <cellStyle name="Style 379 2 9" xfId="55153" xr:uid="{00000000-0005-0000-0000-0000D3AA0000}"/>
    <cellStyle name="Style 379 3" xfId="37779" xr:uid="{00000000-0005-0000-0000-0000D4AA0000}"/>
    <cellStyle name="Style 379 4" xfId="35330" xr:uid="{00000000-0005-0000-0000-0000D5AA0000}"/>
    <cellStyle name="Style 379 5" xfId="32881" xr:uid="{00000000-0005-0000-0000-0000D6AA0000}"/>
    <cellStyle name="Style 379 6" xfId="30432" xr:uid="{00000000-0005-0000-0000-0000D7AA0000}"/>
    <cellStyle name="Style 379 7" xfId="27983" xr:uid="{00000000-0005-0000-0000-0000D8AA0000}"/>
    <cellStyle name="Style 379 8" xfId="23083" xr:uid="{00000000-0005-0000-0000-0000D9AA0000}"/>
    <cellStyle name="Style 379 9" xfId="18184" xr:uid="{00000000-0005-0000-0000-0000DAAA0000}"/>
    <cellStyle name="Style 38" xfId="42999" xr:uid="{00000000-0005-0000-0000-0000DBAA0000}"/>
    <cellStyle name="Style 38 10" xfId="13284" xr:uid="{00000000-0005-0000-0000-0000DCAA0000}"/>
    <cellStyle name="Style 38 11" xfId="8329" xr:uid="{00000000-0005-0000-0000-0000DDAA0000}"/>
    <cellStyle name="Style 38 12" xfId="3373" xr:uid="{00000000-0005-0000-0000-0000DEAA0000}"/>
    <cellStyle name="Style 38 13" xfId="47805" xr:uid="{00000000-0005-0000-0000-0000DFAA0000}"/>
    <cellStyle name="Style 38 14" xfId="52704" xr:uid="{00000000-0005-0000-0000-0000E0AA0000}"/>
    <cellStyle name="Style 38 15" xfId="58916" xr:uid="{00000000-0005-0000-0000-0000E1AA0000}"/>
    <cellStyle name="Style 38 2" xfId="40227" xr:uid="{00000000-0005-0000-0000-0000E2AA0000}"/>
    <cellStyle name="Style 38 2 2" xfId="25531" xr:uid="{00000000-0005-0000-0000-0000E3AA0000}"/>
    <cellStyle name="Style 38 2 3" xfId="20632" xr:uid="{00000000-0005-0000-0000-0000E4AA0000}"/>
    <cellStyle name="Style 38 2 4" xfId="15733" xr:uid="{00000000-0005-0000-0000-0000E5AA0000}"/>
    <cellStyle name="Style 38 2 5" xfId="10834" xr:uid="{00000000-0005-0000-0000-0000E6AA0000}"/>
    <cellStyle name="Style 38 2 6" xfId="5878" xr:uid="{00000000-0005-0000-0000-0000E7AA0000}"/>
    <cellStyle name="Style 38 2 7" xfId="923" xr:uid="{00000000-0005-0000-0000-0000E8AA0000}"/>
    <cellStyle name="Style 38 2 8" xfId="50255" xr:uid="{00000000-0005-0000-0000-0000E9AA0000}"/>
    <cellStyle name="Style 38 2 9" xfId="55154" xr:uid="{00000000-0005-0000-0000-0000EAAA0000}"/>
    <cellStyle name="Style 38 3" xfId="37778" xr:uid="{00000000-0005-0000-0000-0000EBAA0000}"/>
    <cellStyle name="Style 38 4" xfId="35329" xr:uid="{00000000-0005-0000-0000-0000ECAA0000}"/>
    <cellStyle name="Style 38 5" xfId="32880" xr:uid="{00000000-0005-0000-0000-0000EDAA0000}"/>
    <cellStyle name="Style 38 6" xfId="30431" xr:uid="{00000000-0005-0000-0000-0000EEAA0000}"/>
    <cellStyle name="Style 38 7" xfId="27982" xr:uid="{00000000-0005-0000-0000-0000EFAA0000}"/>
    <cellStyle name="Style 38 8" xfId="23082" xr:uid="{00000000-0005-0000-0000-0000F0AA0000}"/>
    <cellStyle name="Style 38 9" xfId="18183" xr:uid="{00000000-0005-0000-0000-0000F1AA0000}"/>
    <cellStyle name="Style 380" xfId="42998" xr:uid="{00000000-0005-0000-0000-0000F2AA0000}"/>
    <cellStyle name="Style 380 10" xfId="13283" xr:uid="{00000000-0005-0000-0000-0000F3AA0000}"/>
    <cellStyle name="Style 380 11" xfId="8328" xr:uid="{00000000-0005-0000-0000-0000F4AA0000}"/>
    <cellStyle name="Style 380 12" xfId="3372" xr:uid="{00000000-0005-0000-0000-0000F5AA0000}"/>
    <cellStyle name="Style 380 13" xfId="47806" xr:uid="{00000000-0005-0000-0000-0000F6AA0000}"/>
    <cellStyle name="Style 380 14" xfId="52705" xr:uid="{00000000-0005-0000-0000-0000F7AA0000}"/>
    <cellStyle name="Style 380 15" xfId="58917" xr:uid="{00000000-0005-0000-0000-0000F8AA0000}"/>
    <cellStyle name="Style 380 2" xfId="40226" xr:uid="{00000000-0005-0000-0000-0000F9AA0000}"/>
    <cellStyle name="Style 380 2 2" xfId="25530" xr:uid="{00000000-0005-0000-0000-0000FAAA0000}"/>
    <cellStyle name="Style 380 2 3" xfId="20631" xr:uid="{00000000-0005-0000-0000-0000FBAA0000}"/>
    <cellStyle name="Style 380 2 4" xfId="15732" xr:uid="{00000000-0005-0000-0000-0000FCAA0000}"/>
    <cellStyle name="Style 380 2 5" xfId="10833" xr:uid="{00000000-0005-0000-0000-0000FDAA0000}"/>
    <cellStyle name="Style 380 2 6" xfId="5877" xr:uid="{00000000-0005-0000-0000-0000FEAA0000}"/>
    <cellStyle name="Style 380 2 7" xfId="922" xr:uid="{00000000-0005-0000-0000-0000FFAA0000}"/>
    <cellStyle name="Style 380 2 8" xfId="50256" xr:uid="{00000000-0005-0000-0000-000000AB0000}"/>
    <cellStyle name="Style 380 2 9" xfId="55155" xr:uid="{00000000-0005-0000-0000-000001AB0000}"/>
    <cellStyle name="Style 380 3" xfId="37777" xr:uid="{00000000-0005-0000-0000-000002AB0000}"/>
    <cellStyle name="Style 380 4" xfId="35328" xr:uid="{00000000-0005-0000-0000-000003AB0000}"/>
    <cellStyle name="Style 380 5" xfId="32879" xr:uid="{00000000-0005-0000-0000-000004AB0000}"/>
    <cellStyle name="Style 380 6" xfId="30430" xr:uid="{00000000-0005-0000-0000-000005AB0000}"/>
    <cellStyle name="Style 380 7" xfId="27981" xr:uid="{00000000-0005-0000-0000-000006AB0000}"/>
    <cellStyle name="Style 380 8" xfId="23081" xr:uid="{00000000-0005-0000-0000-000007AB0000}"/>
    <cellStyle name="Style 380 9" xfId="18182" xr:uid="{00000000-0005-0000-0000-000008AB0000}"/>
    <cellStyle name="Style 381" xfId="42997" xr:uid="{00000000-0005-0000-0000-000009AB0000}"/>
    <cellStyle name="Style 381 10" xfId="13282" xr:uid="{00000000-0005-0000-0000-00000AAB0000}"/>
    <cellStyle name="Style 381 11" xfId="8327" xr:uid="{00000000-0005-0000-0000-00000BAB0000}"/>
    <cellStyle name="Style 381 12" xfId="3371" xr:uid="{00000000-0005-0000-0000-00000CAB0000}"/>
    <cellStyle name="Style 381 13" xfId="47807" xr:uid="{00000000-0005-0000-0000-00000DAB0000}"/>
    <cellStyle name="Style 381 14" xfId="52706" xr:uid="{00000000-0005-0000-0000-00000EAB0000}"/>
    <cellStyle name="Style 381 15" xfId="58918" xr:uid="{00000000-0005-0000-0000-00000FAB0000}"/>
    <cellStyle name="Style 381 2" xfId="40225" xr:uid="{00000000-0005-0000-0000-000010AB0000}"/>
    <cellStyle name="Style 381 2 2" xfId="25529" xr:uid="{00000000-0005-0000-0000-000011AB0000}"/>
    <cellStyle name="Style 381 2 3" xfId="20630" xr:uid="{00000000-0005-0000-0000-000012AB0000}"/>
    <cellStyle name="Style 381 2 4" xfId="15731" xr:uid="{00000000-0005-0000-0000-000013AB0000}"/>
    <cellStyle name="Style 381 2 5" xfId="10832" xr:uid="{00000000-0005-0000-0000-000014AB0000}"/>
    <cellStyle name="Style 381 2 6" xfId="5876" xr:uid="{00000000-0005-0000-0000-000015AB0000}"/>
    <cellStyle name="Style 381 2 7" xfId="921" xr:uid="{00000000-0005-0000-0000-000016AB0000}"/>
    <cellStyle name="Style 381 2 8" xfId="50257" xr:uid="{00000000-0005-0000-0000-000017AB0000}"/>
    <cellStyle name="Style 381 2 9" xfId="55156" xr:uid="{00000000-0005-0000-0000-000018AB0000}"/>
    <cellStyle name="Style 381 3" xfId="37776" xr:uid="{00000000-0005-0000-0000-000019AB0000}"/>
    <cellStyle name="Style 381 4" xfId="35327" xr:uid="{00000000-0005-0000-0000-00001AAB0000}"/>
    <cellStyle name="Style 381 5" xfId="32878" xr:uid="{00000000-0005-0000-0000-00001BAB0000}"/>
    <cellStyle name="Style 381 6" xfId="30429" xr:uid="{00000000-0005-0000-0000-00001CAB0000}"/>
    <cellStyle name="Style 381 7" xfId="27980" xr:uid="{00000000-0005-0000-0000-00001DAB0000}"/>
    <cellStyle name="Style 381 8" xfId="23080" xr:uid="{00000000-0005-0000-0000-00001EAB0000}"/>
    <cellStyle name="Style 381 9" xfId="18181" xr:uid="{00000000-0005-0000-0000-00001FAB0000}"/>
    <cellStyle name="Style 382" xfId="42996" xr:uid="{00000000-0005-0000-0000-000020AB0000}"/>
    <cellStyle name="Style 382 10" xfId="13281" xr:uid="{00000000-0005-0000-0000-000021AB0000}"/>
    <cellStyle name="Style 382 11" xfId="8326" xr:uid="{00000000-0005-0000-0000-000022AB0000}"/>
    <cellStyle name="Style 382 12" xfId="3370" xr:uid="{00000000-0005-0000-0000-000023AB0000}"/>
    <cellStyle name="Style 382 13" xfId="47808" xr:uid="{00000000-0005-0000-0000-000024AB0000}"/>
    <cellStyle name="Style 382 14" xfId="52707" xr:uid="{00000000-0005-0000-0000-000025AB0000}"/>
    <cellStyle name="Style 382 15" xfId="58919" xr:uid="{00000000-0005-0000-0000-000026AB0000}"/>
    <cellStyle name="Style 382 2" xfId="40224" xr:uid="{00000000-0005-0000-0000-000027AB0000}"/>
    <cellStyle name="Style 382 2 2" xfId="25528" xr:uid="{00000000-0005-0000-0000-000028AB0000}"/>
    <cellStyle name="Style 382 2 3" xfId="20629" xr:uid="{00000000-0005-0000-0000-000029AB0000}"/>
    <cellStyle name="Style 382 2 4" xfId="15730" xr:uid="{00000000-0005-0000-0000-00002AAB0000}"/>
    <cellStyle name="Style 382 2 5" xfId="10831" xr:uid="{00000000-0005-0000-0000-00002BAB0000}"/>
    <cellStyle name="Style 382 2 6" xfId="5875" xr:uid="{00000000-0005-0000-0000-00002CAB0000}"/>
    <cellStyle name="Style 382 2 7" xfId="920" xr:uid="{00000000-0005-0000-0000-00002DAB0000}"/>
    <cellStyle name="Style 382 2 8" xfId="50258" xr:uid="{00000000-0005-0000-0000-00002EAB0000}"/>
    <cellStyle name="Style 382 2 9" xfId="55157" xr:uid="{00000000-0005-0000-0000-00002FAB0000}"/>
    <cellStyle name="Style 382 3" xfId="37775" xr:uid="{00000000-0005-0000-0000-000030AB0000}"/>
    <cellStyle name="Style 382 4" xfId="35326" xr:uid="{00000000-0005-0000-0000-000031AB0000}"/>
    <cellStyle name="Style 382 5" xfId="32877" xr:uid="{00000000-0005-0000-0000-000032AB0000}"/>
    <cellStyle name="Style 382 6" xfId="30428" xr:uid="{00000000-0005-0000-0000-000033AB0000}"/>
    <cellStyle name="Style 382 7" xfId="27979" xr:uid="{00000000-0005-0000-0000-000034AB0000}"/>
    <cellStyle name="Style 382 8" xfId="23079" xr:uid="{00000000-0005-0000-0000-000035AB0000}"/>
    <cellStyle name="Style 382 9" xfId="18180" xr:uid="{00000000-0005-0000-0000-000036AB0000}"/>
    <cellStyle name="Style 383" xfId="42995" xr:uid="{00000000-0005-0000-0000-000037AB0000}"/>
    <cellStyle name="Style 383 10" xfId="13280" xr:uid="{00000000-0005-0000-0000-000038AB0000}"/>
    <cellStyle name="Style 383 11" xfId="8325" xr:uid="{00000000-0005-0000-0000-000039AB0000}"/>
    <cellStyle name="Style 383 12" xfId="3369" xr:uid="{00000000-0005-0000-0000-00003AAB0000}"/>
    <cellStyle name="Style 383 13" xfId="47809" xr:uid="{00000000-0005-0000-0000-00003BAB0000}"/>
    <cellStyle name="Style 383 14" xfId="52708" xr:uid="{00000000-0005-0000-0000-00003CAB0000}"/>
    <cellStyle name="Style 383 15" xfId="58920" xr:uid="{00000000-0005-0000-0000-00003DAB0000}"/>
    <cellStyle name="Style 383 2" xfId="40223" xr:uid="{00000000-0005-0000-0000-00003EAB0000}"/>
    <cellStyle name="Style 383 2 2" xfId="25527" xr:uid="{00000000-0005-0000-0000-00003FAB0000}"/>
    <cellStyle name="Style 383 2 3" xfId="20628" xr:uid="{00000000-0005-0000-0000-000040AB0000}"/>
    <cellStyle name="Style 383 2 4" xfId="15729" xr:uid="{00000000-0005-0000-0000-000041AB0000}"/>
    <cellStyle name="Style 383 2 5" xfId="10830" xr:uid="{00000000-0005-0000-0000-000042AB0000}"/>
    <cellStyle name="Style 383 2 6" xfId="5874" xr:uid="{00000000-0005-0000-0000-000043AB0000}"/>
    <cellStyle name="Style 383 2 7" xfId="919" xr:uid="{00000000-0005-0000-0000-000044AB0000}"/>
    <cellStyle name="Style 383 2 8" xfId="50259" xr:uid="{00000000-0005-0000-0000-000045AB0000}"/>
    <cellStyle name="Style 383 2 9" xfId="55158" xr:uid="{00000000-0005-0000-0000-000046AB0000}"/>
    <cellStyle name="Style 383 3" xfId="37774" xr:uid="{00000000-0005-0000-0000-000047AB0000}"/>
    <cellStyle name="Style 383 4" xfId="35325" xr:uid="{00000000-0005-0000-0000-000048AB0000}"/>
    <cellStyle name="Style 383 5" xfId="32876" xr:uid="{00000000-0005-0000-0000-000049AB0000}"/>
    <cellStyle name="Style 383 6" xfId="30427" xr:uid="{00000000-0005-0000-0000-00004AAB0000}"/>
    <cellStyle name="Style 383 7" xfId="27978" xr:uid="{00000000-0005-0000-0000-00004BAB0000}"/>
    <cellStyle name="Style 383 8" xfId="23078" xr:uid="{00000000-0005-0000-0000-00004CAB0000}"/>
    <cellStyle name="Style 383 9" xfId="18179" xr:uid="{00000000-0005-0000-0000-00004DAB0000}"/>
    <cellStyle name="Style 384" xfId="42994" xr:uid="{00000000-0005-0000-0000-00004EAB0000}"/>
    <cellStyle name="Style 384 10" xfId="13279" xr:uid="{00000000-0005-0000-0000-00004FAB0000}"/>
    <cellStyle name="Style 384 11" xfId="8324" xr:uid="{00000000-0005-0000-0000-000050AB0000}"/>
    <cellStyle name="Style 384 12" xfId="3368" xr:uid="{00000000-0005-0000-0000-000051AB0000}"/>
    <cellStyle name="Style 384 13" xfId="47810" xr:uid="{00000000-0005-0000-0000-000052AB0000}"/>
    <cellStyle name="Style 384 14" xfId="52709" xr:uid="{00000000-0005-0000-0000-000053AB0000}"/>
    <cellStyle name="Style 384 15" xfId="58921" xr:uid="{00000000-0005-0000-0000-000054AB0000}"/>
    <cellStyle name="Style 384 2" xfId="40222" xr:uid="{00000000-0005-0000-0000-000055AB0000}"/>
    <cellStyle name="Style 384 2 2" xfId="25526" xr:uid="{00000000-0005-0000-0000-000056AB0000}"/>
    <cellStyle name="Style 384 2 3" xfId="20627" xr:uid="{00000000-0005-0000-0000-000057AB0000}"/>
    <cellStyle name="Style 384 2 4" xfId="15728" xr:uid="{00000000-0005-0000-0000-000058AB0000}"/>
    <cellStyle name="Style 384 2 5" xfId="10829" xr:uid="{00000000-0005-0000-0000-000059AB0000}"/>
    <cellStyle name="Style 384 2 6" xfId="5873" xr:uid="{00000000-0005-0000-0000-00005AAB0000}"/>
    <cellStyle name="Style 384 2 7" xfId="918" xr:uid="{00000000-0005-0000-0000-00005BAB0000}"/>
    <cellStyle name="Style 384 2 8" xfId="50260" xr:uid="{00000000-0005-0000-0000-00005CAB0000}"/>
    <cellStyle name="Style 384 2 9" xfId="55159" xr:uid="{00000000-0005-0000-0000-00005DAB0000}"/>
    <cellStyle name="Style 384 3" xfId="37773" xr:uid="{00000000-0005-0000-0000-00005EAB0000}"/>
    <cellStyle name="Style 384 4" xfId="35324" xr:uid="{00000000-0005-0000-0000-00005FAB0000}"/>
    <cellStyle name="Style 384 5" xfId="32875" xr:uid="{00000000-0005-0000-0000-000060AB0000}"/>
    <cellStyle name="Style 384 6" xfId="30426" xr:uid="{00000000-0005-0000-0000-000061AB0000}"/>
    <cellStyle name="Style 384 7" xfId="27977" xr:uid="{00000000-0005-0000-0000-000062AB0000}"/>
    <cellStyle name="Style 384 8" xfId="23077" xr:uid="{00000000-0005-0000-0000-000063AB0000}"/>
    <cellStyle name="Style 384 9" xfId="18178" xr:uid="{00000000-0005-0000-0000-000064AB0000}"/>
    <cellStyle name="Style 385" xfId="42993" xr:uid="{00000000-0005-0000-0000-000065AB0000}"/>
    <cellStyle name="Style 385 10" xfId="13278" xr:uid="{00000000-0005-0000-0000-000066AB0000}"/>
    <cellStyle name="Style 385 11" xfId="8323" xr:uid="{00000000-0005-0000-0000-000067AB0000}"/>
    <cellStyle name="Style 385 12" xfId="3367" xr:uid="{00000000-0005-0000-0000-000068AB0000}"/>
    <cellStyle name="Style 385 13" xfId="47811" xr:uid="{00000000-0005-0000-0000-000069AB0000}"/>
    <cellStyle name="Style 385 14" xfId="52710" xr:uid="{00000000-0005-0000-0000-00006AAB0000}"/>
    <cellStyle name="Style 385 15" xfId="58922" xr:uid="{00000000-0005-0000-0000-00006BAB0000}"/>
    <cellStyle name="Style 385 2" xfId="40221" xr:uid="{00000000-0005-0000-0000-00006CAB0000}"/>
    <cellStyle name="Style 385 2 2" xfId="25525" xr:uid="{00000000-0005-0000-0000-00006DAB0000}"/>
    <cellStyle name="Style 385 2 3" xfId="20626" xr:uid="{00000000-0005-0000-0000-00006EAB0000}"/>
    <cellStyle name="Style 385 2 4" xfId="15727" xr:uid="{00000000-0005-0000-0000-00006FAB0000}"/>
    <cellStyle name="Style 385 2 5" xfId="10828" xr:uid="{00000000-0005-0000-0000-000070AB0000}"/>
    <cellStyle name="Style 385 2 6" xfId="5872" xr:uid="{00000000-0005-0000-0000-000071AB0000}"/>
    <cellStyle name="Style 385 2 7" xfId="917" xr:uid="{00000000-0005-0000-0000-000072AB0000}"/>
    <cellStyle name="Style 385 2 8" xfId="50261" xr:uid="{00000000-0005-0000-0000-000073AB0000}"/>
    <cellStyle name="Style 385 2 9" xfId="55160" xr:uid="{00000000-0005-0000-0000-000074AB0000}"/>
    <cellStyle name="Style 385 3" xfId="37772" xr:uid="{00000000-0005-0000-0000-000075AB0000}"/>
    <cellStyle name="Style 385 4" xfId="35323" xr:uid="{00000000-0005-0000-0000-000076AB0000}"/>
    <cellStyle name="Style 385 5" xfId="32874" xr:uid="{00000000-0005-0000-0000-000077AB0000}"/>
    <cellStyle name="Style 385 6" xfId="30425" xr:uid="{00000000-0005-0000-0000-000078AB0000}"/>
    <cellStyle name="Style 385 7" xfId="27976" xr:uid="{00000000-0005-0000-0000-000079AB0000}"/>
    <cellStyle name="Style 385 8" xfId="23076" xr:uid="{00000000-0005-0000-0000-00007AAB0000}"/>
    <cellStyle name="Style 385 9" xfId="18177" xr:uid="{00000000-0005-0000-0000-00007BAB0000}"/>
    <cellStyle name="Style 386" xfId="42992" xr:uid="{00000000-0005-0000-0000-00007CAB0000}"/>
    <cellStyle name="Style 386 10" xfId="13277" xr:uid="{00000000-0005-0000-0000-00007DAB0000}"/>
    <cellStyle name="Style 386 11" xfId="8322" xr:uid="{00000000-0005-0000-0000-00007EAB0000}"/>
    <cellStyle name="Style 386 12" xfId="3366" xr:uid="{00000000-0005-0000-0000-00007FAB0000}"/>
    <cellStyle name="Style 386 13" xfId="47812" xr:uid="{00000000-0005-0000-0000-000080AB0000}"/>
    <cellStyle name="Style 386 14" xfId="52711" xr:uid="{00000000-0005-0000-0000-000081AB0000}"/>
    <cellStyle name="Style 386 15" xfId="58923" xr:uid="{00000000-0005-0000-0000-000082AB0000}"/>
    <cellStyle name="Style 386 2" xfId="40220" xr:uid="{00000000-0005-0000-0000-000083AB0000}"/>
    <cellStyle name="Style 386 2 2" xfId="25524" xr:uid="{00000000-0005-0000-0000-000084AB0000}"/>
    <cellStyle name="Style 386 2 3" xfId="20625" xr:uid="{00000000-0005-0000-0000-000085AB0000}"/>
    <cellStyle name="Style 386 2 4" xfId="15726" xr:uid="{00000000-0005-0000-0000-000086AB0000}"/>
    <cellStyle name="Style 386 2 5" xfId="10827" xr:uid="{00000000-0005-0000-0000-000087AB0000}"/>
    <cellStyle name="Style 386 2 6" xfId="5871" xr:uid="{00000000-0005-0000-0000-000088AB0000}"/>
    <cellStyle name="Style 386 2 7" xfId="916" xr:uid="{00000000-0005-0000-0000-000089AB0000}"/>
    <cellStyle name="Style 386 2 8" xfId="50262" xr:uid="{00000000-0005-0000-0000-00008AAB0000}"/>
    <cellStyle name="Style 386 2 9" xfId="55161" xr:uid="{00000000-0005-0000-0000-00008BAB0000}"/>
    <cellStyle name="Style 386 3" xfId="37771" xr:uid="{00000000-0005-0000-0000-00008CAB0000}"/>
    <cellStyle name="Style 386 4" xfId="35322" xr:uid="{00000000-0005-0000-0000-00008DAB0000}"/>
    <cellStyle name="Style 386 5" xfId="32873" xr:uid="{00000000-0005-0000-0000-00008EAB0000}"/>
    <cellStyle name="Style 386 6" xfId="30424" xr:uid="{00000000-0005-0000-0000-00008FAB0000}"/>
    <cellStyle name="Style 386 7" xfId="27975" xr:uid="{00000000-0005-0000-0000-000090AB0000}"/>
    <cellStyle name="Style 386 8" xfId="23075" xr:uid="{00000000-0005-0000-0000-000091AB0000}"/>
    <cellStyle name="Style 386 9" xfId="18176" xr:uid="{00000000-0005-0000-0000-000092AB0000}"/>
    <cellStyle name="Style 387" xfId="42991" xr:uid="{00000000-0005-0000-0000-000093AB0000}"/>
    <cellStyle name="Style 387 10" xfId="13276" xr:uid="{00000000-0005-0000-0000-000094AB0000}"/>
    <cellStyle name="Style 387 11" xfId="8321" xr:uid="{00000000-0005-0000-0000-000095AB0000}"/>
    <cellStyle name="Style 387 12" xfId="3365" xr:uid="{00000000-0005-0000-0000-000096AB0000}"/>
    <cellStyle name="Style 387 13" xfId="47813" xr:uid="{00000000-0005-0000-0000-000097AB0000}"/>
    <cellStyle name="Style 387 14" xfId="52712" xr:uid="{00000000-0005-0000-0000-000098AB0000}"/>
    <cellStyle name="Style 387 15" xfId="58924" xr:uid="{00000000-0005-0000-0000-000099AB0000}"/>
    <cellStyle name="Style 387 2" xfId="40219" xr:uid="{00000000-0005-0000-0000-00009AAB0000}"/>
    <cellStyle name="Style 387 2 2" xfId="25523" xr:uid="{00000000-0005-0000-0000-00009BAB0000}"/>
    <cellStyle name="Style 387 2 3" xfId="20624" xr:uid="{00000000-0005-0000-0000-00009CAB0000}"/>
    <cellStyle name="Style 387 2 4" xfId="15725" xr:uid="{00000000-0005-0000-0000-00009DAB0000}"/>
    <cellStyle name="Style 387 2 5" xfId="10826" xr:uid="{00000000-0005-0000-0000-00009EAB0000}"/>
    <cellStyle name="Style 387 2 6" xfId="5870" xr:uid="{00000000-0005-0000-0000-00009FAB0000}"/>
    <cellStyle name="Style 387 2 7" xfId="915" xr:uid="{00000000-0005-0000-0000-0000A0AB0000}"/>
    <cellStyle name="Style 387 2 8" xfId="50263" xr:uid="{00000000-0005-0000-0000-0000A1AB0000}"/>
    <cellStyle name="Style 387 2 9" xfId="55162" xr:uid="{00000000-0005-0000-0000-0000A2AB0000}"/>
    <cellStyle name="Style 387 3" xfId="37770" xr:uid="{00000000-0005-0000-0000-0000A3AB0000}"/>
    <cellStyle name="Style 387 4" xfId="35321" xr:uid="{00000000-0005-0000-0000-0000A4AB0000}"/>
    <cellStyle name="Style 387 5" xfId="32872" xr:uid="{00000000-0005-0000-0000-0000A5AB0000}"/>
    <cellStyle name="Style 387 6" xfId="30423" xr:uid="{00000000-0005-0000-0000-0000A6AB0000}"/>
    <cellStyle name="Style 387 7" xfId="27974" xr:uid="{00000000-0005-0000-0000-0000A7AB0000}"/>
    <cellStyle name="Style 387 8" xfId="23074" xr:uid="{00000000-0005-0000-0000-0000A8AB0000}"/>
    <cellStyle name="Style 387 9" xfId="18175" xr:uid="{00000000-0005-0000-0000-0000A9AB0000}"/>
    <cellStyle name="Style 388" xfId="42990" xr:uid="{00000000-0005-0000-0000-0000AAAB0000}"/>
    <cellStyle name="Style 388 10" xfId="13275" xr:uid="{00000000-0005-0000-0000-0000ABAB0000}"/>
    <cellStyle name="Style 388 11" xfId="8320" xr:uid="{00000000-0005-0000-0000-0000ACAB0000}"/>
    <cellStyle name="Style 388 12" xfId="3364" xr:uid="{00000000-0005-0000-0000-0000ADAB0000}"/>
    <cellStyle name="Style 388 13" xfId="47814" xr:uid="{00000000-0005-0000-0000-0000AEAB0000}"/>
    <cellStyle name="Style 388 14" xfId="52713" xr:uid="{00000000-0005-0000-0000-0000AFAB0000}"/>
    <cellStyle name="Style 388 15" xfId="58925" xr:uid="{00000000-0005-0000-0000-0000B0AB0000}"/>
    <cellStyle name="Style 388 2" xfId="40218" xr:uid="{00000000-0005-0000-0000-0000B1AB0000}"/>
    <cellStyle name="Style 388 2 2" xfId="25522" xr:uid="{00000000-0005-0000-0000-0000B2AB0000}"/>
    <cellStyle name="Style 388 2 3" xfId="20623" xr:uid="{00000000-0005-0000-0000-0000B3AB0000}"/>
    <cellStyle name="Style 388 2 4" xfId="15724" xr:uid="{00000000-0005-0000-0000-0000B4AB0000}"/>
    <cellStyle name="Style 388 2 5" xfId="10825" xr:uid="{00000000-0005-0000-0000-0000B5AB0000}"/>
    <cellStyle name="Style 388 2 6" xfId="5869" xr:uid="{00000000-0005-0000-0000-0000B6AB0000}"/>
    <cellStyle name="Style 388 2 7" xfId="914" xr:uid="{00000000-0005-0000-0000-0000B7AB0000}"/>
    <cellStyle name="Style 388 2 8" xfId="50264" xr:uid="{00000000-0005-0000-0000-0000B8AB0000}"/>
    <cellStyle name="Style 388 2 9" xfId="55163" xr:uid="{00000000-0005-0000-0000-0000B9AB0000}"/>
    <cellStyle name="Style 388 3" xfId="37769" xr:uid="{00000000-0005-0000-0000-0000BAAB0000}"/>
    <cellStyle name="Style 388 4" xfId="35320" xr:uid="{00000000-0005-0000-0000-0000BBAB0000}"/>
    <cellStyle name="Style 388 5" xfId="32871" xr:uid="{00000000-0005-0000-0000-0000BCAB0000}"/>
    <cellStyle name="Style 388 6" xfId="30422" xr:uid="{00000000-0005-0000-0000-0000BDAB0000}"/>
    <cellStyle name="Style 388 7" xfId="27973" xr:uid="{00000000-0005-0000-0000-0000BEAB0000}"/>
    <cellStyle name="Style 388 8" xfId="23073" xr:uid="{00000000-0005-0000-0000-0000BFAB0000}"/>
    <cellStyle name="Style 388 9" xfId="18174" xr:uid="{00000000-0005-0000-0000-0000C0AB0000}"/>
    <cellStyle name="Style 389" xfId="42989" xr:uid="{00000000-0005-0000-0000-0000C1AB0000}"/>
    <cellStyle name="Style 389 10" xfId="13274" xr:uid="{00000000-0005-0000-0000-0000C2AB0000}"/>
    <cellStyle name="Style 389 11" xfId="8319" xr:uid="{00000000-0005-0000-0000-0000C3AB0000}"/>
    <cellStyle name="Style 389 12" xfId="3363" xr:uid="{00000000-0005-0000-0000-0000C4AB0000}"/>
    <cellStyle name="Style 389 13" xfId="47815" xr:uid="{00000000-0005-0000-0000-0000C5AB0000}"/>
    <cellStyle name="Style 389 14" xfId="52714" xr:uid="{00000000-0005-0000-0000-0000C6AB0000}"/>
    <cellStyle name="Style 389 15" xfId="58926" xr:uid="{00000000-0005-0000-0000-0000C7AB0000}"/>
    <cellStyle name="Style 389 2" xfId="40217" xr:uid="{00000000-0005-0000-0000-0000C8AB0000}"/>
    <cellStyle name="Style 389 2 2" xfId="25521" xr:uid="{00000000-0005-0000-0000-0000C9AB0000}"/>
    <cellStyle name="Style 389 2 3" xfId="20622" xr:uid="{00000000-0005-0000-0000-0000CAAB0000}"/>
    <cellStyle name="Style 389 2 4" xfId="15723" xr:uid="{00000000-0005-0000-0000-0000CBAB0000}"/>
    <cellStyle name="Style 389 2 5" xfId="10824" xr:uid="{00000000-0005-0000-0000-0000CCAB0000}"/>
    <cellStyle name="Style 389 2 6" xfId="5868" xr:uid="{00000000-0005-0000-0000-0000CDAB0000}"/>
    <cellStyle name="Style 389 2 7" xfId="913" xr:uid="{00000000-0005-0000-0000-0000CEAB0000}"/>
    <cellStyle name="Style 389 2 8" xfId="50265" xr:uid="{00000000-0005-0000-0000-0000CFAB0000}"/>
    <cellStyle name="Style 389 2 9" xfId="55164" xr:uid="{00000000-0005-0000-0000-0000D0AB0000}"/>
    <cellStyle name="Style 389 3" xfId="37768" xr:uid="{00000000-0005-0000-0000-0000D1AB0000}"/>
    <cellStyle name="Style 389 4" xfId="35319" xr:uid="{00000000-0005-0000-0000-0000D2AB0000}"/>
    <cellStyle name="Style 389 5" xfId="32870" xr:uid="{00000000-0005-0000-0000-0000D3AB0000}"/>
    <cellStyle name="Style 389 6" xfId="30421" xr:uid="{00000000-0005-0000-0000-0000D4AB0000}"/>
    <cellStyle name="Style 389 7" xfId="27972" xr:uid="{00000000-0005-0000-0000-0000D5AB0000}"/>
    <cellStyle name="Style 389 8" xfId="23072" xr:uid="{00000000-0005-0000-0000-0000D6AB0000}"/>
    <cellStyle name="Style 389 9" xfId="18173" xr:uid="{00000000-0005-0000-0000-0000D7AB0000}"/>
    <cellStyle name="Style 39" xfId="42988" xr:uid="{00000000-0005-0000-0000-0000D8AB0000}"/>
    <cellStyle name="Style 39 10" xfId="13273" xr:uid="{00000000-0005-0000-0000-0000D9AB0000}"/>
    <cellStyle name="Style 39 11" xfId="8318" xr:uid="{00000000-0005-0000-0000-0000DAAB0000}"/>
    <cellStyle name="Style 39 12" xfId="3362" xr:uid="{00000000-0005-0000-0000-0000DBAB0000}"/>
    <cellStyle name="Style 39 13" xfId="47816" xr:uid="{00000000-0005-0000-0000-0000DCAB0000}"/>
    <cellStyle name="Style 39 14" xfId="52715" xr:uid="{00000000-0005-0000-0000-0000DDAB0000}"/>
    <cellStyle name="Style 39 15" xfId="58927" xr:uid="{00000000-0005-0000-0000-0000DEAB0000}"/>
    <cellStyle name="Style 39 2" xfId="40216" xr:uid="{00000000-0005-0000-0000-0000DFAB0000}"/>
    <cellStyle name="Style 39 2 2" xfId="25520" xr:uid="{00000000-0005-0000-0000-0000E0AB0000}"/>
    <cellStyle name="Style 39 2 3" xfId="20621" xr:uid="{00000000-0005-0000-0000-0000E1AB0000}"/>
    <cellStyle name="Style 39 2 4" xfId="15722" xr:uid="{00000000-0005-0000-0000-0000E2AB0000}"/>
    <cellStyle name="Style 39 2 5" xfId="10823" xr:uid="{00000000-0005-0000-0000-0000E3AB0000}"/>
    <cellStyle name="Style 39 2 6" xfId="5867" xr:uid="{00000000-0005-0000-0000-0000E4AB0000}"/>
    <cellStyle name="Style 39 2 7" xfId="912" xr:uid="{00000000-0005-0000-0000-0000E5AB0000}"/>
    <cellStyle name="Style 39 2 8" xfId="50266" xr:uid="{00000000-0005-0000-0000-0000E6AB0000}"/>
    <cellStyle name="Style 39 2 9" xfId="55165" xr:uid="{00000000-0005-0000-0000-0000E7AB0000}"/>
    <cellStyle name="Style 39 3" xfId="37767" xr:uid="{00000000-0005-0000-0000-0000E8AB0000}"/>
    <cellStyle name="Style 39 4" xfId="35318" xr:uid="{00000000-0005-0000-0000-0000E9AB0000}"/>
    <cellStyle name="Style 39 5" xfId="32869" xr:uid="{00000000-0005-0000-0000-0000EAAB0000}"/>
    <cellStyle name="Style 39 6" xfId="30420" xr:uid="{00000000-0005-0000-0000-0000EBAB0000}"/>
    <cellStyle name="Style 39 7" xfId="27971" xr:uid="{00000000-0005-0000-0000-0000ECAB0000}"/>
    <cellStyle name="Style 39 8" xfId="23071" xr:uid="{00000000-0005-0000-0000-0000EDAB0000}"/>
    <cellStyle name="Style 39 9" xfId="18172" xr:uid="{00000000-0005-0000-0000-0000EEAB0000}"/>
    <cellStyle name="Style 390" xfId="42987" xr:uid="{00000000-0005-0000-0000-0000EFAB0000}"/>
    <cellStyle name="Style 390 10" xfId="13272" xr:uid="{00000000-0005-0000-0000-0000F0AB0000}"/>
    <cellStyle name="Style 390 11" xfId="8317" xr:uid="{00000000-0005-0000-0000-0000F1AB0000}"/>
    <cellStyle name="Style 390 12" xfId="3361" xr:uid="{00000000-0005-0000-0000-0000F2AB0000}"/>
    <cellStyle name="Style 390 13" xfId="47817" xr:uid="{00000000-0005-0000-0000-0000F3AB0000}"/>
    <cellStyle name="Style 390 14" xfId="52716" xr:uid="{00000000-0005-0000-0000-0000F4AB0000}"/>
    <cellStyle name="Style 390 15" xfId="58928" xr:uid="{00000000-0005-0000-0000-0000F5AB0000}"/>
    <cellStyle name="Style 390 2" xfId="40215" xr:uid="{00000000-0005-0000-0000-0000F6AB0000}"/>
    <cellStyle name="Style 390 2 2" xfId="25519" xr:uid="{00000000-0005-0000-0000-0000F7AB0000}"/>
    <cellStyle name="Style 390 2 3" xfId="20620" xr:uid="{00000000-0005-0000-0000-0000F8AB0000}"/>
    <cellStyle name="Style 390 2 4" xfId="15721" xr:uid="{00000000-0005-0000-0000-0000F9AB0000}"/>
    <cellStyle name="Style 390 2 5" xfId="10822" xr:uid="{00000000-0005-0000-0000-0000FAAB0000}"/>
    <cellStyle name="Style 390 2 6" xfId="5866" xr:uid="{00000000-0005-0000-0000-0000FBAB0000}"/>
    <cellStyle name="Style 390 2 7" xfId="911" xr:uid="{00000000-0005-0000-0000-0000FCAB0000}"/>
    <cellStyle name="Style 390 2 8" xfId="50267" xr:uid="{00000000-0005-0000-0000-0000FDAB0000}"/>
    <cellStyle name="Style 390 2 9" xfId="55166" xr:uid="{00000000-0005-0000-0000-0000FEAB0000}"/>
    <cellStyle name="Style 390 3" xfId="37766" xr:uid="{00000000-0005-0000-0000-0000FFAB0000}"/>
    <cellStyle name="Style 390 4" xfId="35317" xr:uid="{00000000-0005-0000-0000-000000AC0000}"/>
    <cellStyle name="Style 390 5" xfId="32868" xr:uid="{00000000-0005-0000-0000-000001AC0000}"/>
    <cellStyle name="Style 390 6" xfId="30419" xr:uid="{00000000-0005-0000-0000-000002AC0000}"/>
    <cellStyle name="Style 390 7" xfId="27970" xr:uid="{00000000-0005-0000-0000-000003AC0000}"/>
    <cellStyle name="Style 390 8" xfId="23070" xr:uid="{00000000-0005-0000-0000-000004AC0000}"/>
    <cellStyle name="Style 390 9" xfId="18171" xr:uid="{00000000-0005-0000-0000-000005AC0000}"/>
    <cellStyle name="Style 391" xfId="42986" xr:uid="{00000000-0005-0000-0000-000006AC0000}"/>
    <cellStyle name="Style 391 10" xfId="13271" xr:uid="{00000000-0005-0000-0000-000007AC0000}"/>
    <cellStyle name="Style 391 11" xfId="8316" xr:uid="{00000000-0005-0000-0000-000008AC0000}"/>
    <cellStyle name="Style 391 12" xfId="3360" xr:uid="{00000000-0005-0000-0000-000009AC0000}"/>
    <cellStyle name="Style 391 13" xfId="47818" xr:uid="{00000000-0005-0000-0000-00000AAC0000}"/>
    <cellStyle name="Style 391 14" xfId="52717" xr:uid="{00000000-0005-0000-0000-00000BAC0000}"/>
    <cellStyle name="Style 391 15" xfId="58929" xr:uid="{00000000-0005-0000-0000-00000CAC0000}"/>
    <cellStyle name="Style 391 2" xfId="40214" xr:uid="{00000000-0005-0000-0000-00000DAC0000}"/>
    <cellStyle name="Style 391 2 2" xfId="25518" xr:uid="{00000000-0005-0000-0000-00000EAC0000}"/>
    <cellStyle name="Style 391 2 3" xfId="20619" xr:uid="{00000000-0005-0000-0000-00000FAC0000}"/>
    <cellStyle name="Style 391 2 4" xfId="15720" xr:uid="{00000000-0005-0000-0000-000010AC0000}"/>
    <cellStyle name="Style 391 2 5" xfId="10821" xr:uid="{00000000-0005-0000-0000-000011AC0000}"/>
    <cellStyle name="Style 391 2 6" xfId="5865" xr:uid="{00000000-0005-0000-0000-000012AC0000}"/>
    <cellStyle name="Style 391 2 7" xfId="910" xr:uid="{00000000-0005-0000-0000-000013AC0000}"/>
    <cellStyle name="Style 391 2 8" xfId="50268" xr:uid="{00000000-0005-0000-0000-000014AC0000}"/>
    <cellStyle name="Style 391 2 9" xfId="55167" xr:uid="{00000000-0005-0000-0000-000015AC0000}"/>
    <cellStyle name="Style 391 3" xfId="37765" xr:uid="{00000000-0005-0000-0000-000016AC0000}"/>
    <cellStyle name="Style 391 4" xfId="35316" xr:uid="{00000000-0005-0000-0000-000017AC0000}"/>
    <cellStyle name="Style 391 5" xfId="32867" xr:uid="{00000000-0005-0000-0000-000018AC0000}"/>
    <cellStyle name="Style 391 6" xfId="30418" xr:uid="{00000000-0005-0000-0000-000019AC0000}"/>
    <cellStyle name="Style 391 7" xfId="27969" xr:uid="{00000000-0005-0000-0000-00001AAC0000}"/>
    <cellStyle name="Style 391 8" xfId="23069" xr:uid="{00000000-0005-0000-0000-00001BAC0000}"/>
    <cellStyle name="Style 391 9" xfId="18170" xr:uid="{00000000-0005-0000-0000-00001CAC0000}"/>
    <cellStyle name="Style 392" xfId="42985" xr:uid="{00000000-0005-0000-0000-00001DAC0000}"/>
    <cellStyle name="Style 392 10" xfId="13270" xr:uid="{00000000-0005-0000-0000-00001EAC0000}"/>
    <cellStyle name="Style 392 11" xfId="8315" xr:uid="{00000000-0005-0000-0000-00001FAC0000}"/>
    <cellStyle name="Style 392 12" xfId="3359" xr:uid="{00000000-0005-0000-0000-000020AC0000}"/>
    <cellStyle name="Style 392 13" xfId="47819" xr:uid="{00000000-0005-0000-0000-000021AC0000}"/>
    <cellStyle name="Style 392 14" xfId="52718" xr:uid="{00000000-0005-0000-0000-000022AC0000}"/>
    <cellStyle name="Style 392 15" xfId="58930" xr:uid="{00000000-0005-0000-0000-000023AC0000}"/>
    <cellStyle name="Style 392 2" xfId="40213" xr:uid="{00000000-0005-0000-0000-000024AC0000}"/>
    <cellStyle name="Style 392 2 2" xfId="25517" xr:uid="{00000000-0005-0000-0000-000025AC0000}"/>
    <cellStyle name="Style 392 2 3" xfId="20618" xr:uid="{00000000-0005-0000-0000-000026AC0000}"/>
    <cellStyle name="Style 392 2 4" xfId="15719" xr:uid="{00000000-0005-0000-0000-000027AC0000}"/>
    <cellStyle name="Style 392 2 5" xfId="10820" xr:uid="{00000000-0005-0000-0000-000028AC0000}"/>
    <cellStyle name="Style 392 2 6" xfId="5864" xr:uid="{00000000-0005-0000-0000-000029AC0000}"/>
    <cellStyle name="Style 392 2 7" xfId="909" xr:uid="{00000000-0005-0000-0000-00002AAC0000}"/>
    <cellStyle name="Style 392 2 8" xfId="50269" xr:uid="{00000000-0005-0000-0000-00002BAC0000}"/>
    <cellStyle name="Style 392 2 9" xfId="55168" xr:uid="{00000000-0005-0000-0000-00002CAC0000}"/>
    <cellStyle name="Style 392 3" xfId="37764" xr:uid="{00000000-0005-0000-0000-00002DAC0000}"/>
    <cellStyle name="Style 392 4" xfId="35315" xr:uid="{00000000-0005-0000-0000-00002EAC0000}"/>
    <cellStyle name="Style 392 5" xfId="32866" xr:uid="{00000000-0005-0000-0000-00002FAC0000}"/>
    <cellStyle name="Style 392 6" xfId="30417" xr:uid="{00000000-0005-0000-0000-000030AC0000}"/>
    <cellStyle name="Style 392 7" xfId="27968" xr:uid="{00000000-0005-0000-0000-000031AC0000}"/>
    <cellStyle name="Style 392 8" xfId="23068" xr:uid="{00000000-0005-0000-0000-000032AC0000}"/>
    <cellStyle name="Style 392 9" xfId="18169" xr:uid="{00000000-0005-0000-0000-000033AC0000}"/>
    <cellStyle name="Style 393" xfId="42984" xr:uid="{00000000-0005-0000-0000-000034AC0000}"/>
    <cellStyle name="Style 393 10" xfId="13269" xr:uid="{00000000-0005-0000-0000-000035AC0000}"/>
    <cellStyle name="Style 393 11" xfId="8314" xr:uid="{00000000-0005-0000-0000-000036AC0000}"/>
    <cellStyle name="Style 393 12" xfId="3358" xr:uid="{00000000-0005-0000-0000-000037AC0000}"/>
    <cellStyle name="Style 393 13" xfId="47820" xr:uid="{00000000-0005-0000-0000-000038AC0000}"/>
    <cellStyle name="Style 393 14" xfId="52719" xr:uid="{00000000-0005-0000-0000-000039AC0000}"/>
    <cellStyle name="Style 393 15" xfId="58931" xr:uid="{00000000-0005-0000-0000-00003AAC0000}"/>
    <cellStyle name="Style 393 2" xfId="40212" xr:uid="{00000000-0005-0000-0000-00003BAC0000}"/>
    <cellStyle name="Style 393 2 2" xfId="25516" xr:uid="{00000000-0005-0000-0000-00003CAC0000}"/>
    <cellStyle name="Style 393 2 3" xfId="20617" xr:uid="{00000000-0005-0000-0000-00003DAC0000}"/>
    <cellStyle name="Style 393 2 4" xfId="15718" xr:uid="{00000000-0005-0000-0000-00003EAC0000}"/>
    <cellStyle name="Style 393 2 5" xfId="10819" xr:uid="{00000000-0005-0000-0000-00003FAC0000}"/>
    <cellStyle name="Style 393 2 6" xfId="5863" xr:uid="{00000000-0005-0000-0000-000040AC0000}"/>
    <cellStyle name="Style 393 2 7" xfId="908" xr:uid="{00000000-0005-0000-0000-000041AC0000}"/>
    <cellStyle name="Style 393 2 8" xfId="50270" xr:uid="{00000000-0005-0000-0000-000042AC0000}"/>
    <cellStyle name="Style 393 2 9" xfId="55169" xr:uid="{00000000-0005-0000-0000-000043AC0000}"/>
    <cellStyle name="Style 393 3" xfId="37763" xr:uid="{00000000-0005-0000-0000-000044AC0000}"/>
    <cellStyle name="Style 393 4" xfId="35314" xr:uid="{00000000-0005-0000-0000-000045AC0000}"/>
    <cellStyle name="Style 393 5" xfId="32865" xr:uid="{00000000-0005-0000-0000-000046AC0000}"/>
    <cellStyle name="Style 393 6" xfId="30416" xr:uid="{00000000-0005-0000-0000-000047AC0000}"/>
    <cellStyle name="Style 393 7" xfId="27967" xr:uid="{00000000-0005-0000-0000-000048AC0000}"/>
    <cellStyle name="Style 393 8" xfId="23067" xr:uid="{00000000-0005-0000-0000-000049AC0000}"/>
    <cellStyle name="Style 393 9" xfId="18168" xr:uid="{00000000-0005-0000-0000-00004AAC0000}"/>
    <cellStyle name="Style 394" xfId="42983" xr:uid="{00000000-0005-0000-0000-00004BAC0000}"/>
    <cellStyle name="Style 394 10" xfId="13268" xr:uid="{00000000-0005-0000-0000-00004CAC0000}"/>
    <cellStyle name="Style 394 11" xfId="8313" xr:uid="{00000000-0005-0000-0000-00004DAC0000}"/>
    <cellStyle name="Style 394 12" xfId="3357" xr:uid="{00000000-0005-0000-0000-00004EAC0000}"/>
    <cellStyle name="Style 394 13" xfId="47821" xr:uid="{00000000-0005-0000-0000-00004FAC0000}"/>
    <cellStyle name="Style 394 14" xfId="52720" xr:uid="{00000000-0005-0000-0000-000050AC0000}"/>
    <cellStyle name="Style 394 15" xfId="58932" xr:uid="{00000000-0005-0000-0000-000051AC0000}"/>
    <cellStyle name="Style 394 2" xfId="40211" xr:uid="{00000000-0005-0000-0000-000052AC0000}"/>
    <cellStyle name="Style 394 2 2" xfId="25515" xr:uid="{00000000-0005-0000-0000-000053AC0000}"/>
    <cellStyle name="Style 394 2 3" xfId="20616" xr:uid="{00000000-0005-0000-0000-000054AC0000}"/>
    <cellStyle name="Style 394 2 4" xfId="15717" xr:uid="{00000000-0005-0000-0000-000055AC0000}"/>
    <cellStyle name="Style 394 2 5" xfId="10818" xr:uid="{00000000-0005-0000-0000-000056AC0000}"/>
    <cellStyle name="Style 394 2 6" xfId="5862" xr:uid="{00000000-0005-0000-0000-000057AC0000}"/>
    <cellStyle name="Style 394 2 7" xfId="907" xr:uid="{00000000-0005-0000-0000-000058AC0000}"/>
    <cellStyle name="Style 394 2 8" xfId="50271" xr:uid="{00000000-0005-0000-0000-000059AC0000}"/>
    <cellStyle name="Style 394 2 9" xfId="55170" xr:uid="{00000000-0005-0000-0000-00005AAC0000}"/>
    <cellStyle name="Style 394 3" xfId="37762" xr:uid="{00000000-0005-0000-0000-00005BAC0000}"/>
    <cellStyle name="Style 394 4" xfId="35313" xr:uid="{00000000-0005-0000-0000-00005CAC0000}"/>
    <cellStyle name="Style 394 5" xfId="32864" xr:uid="{00000000-0005-0000-0000-00005DAC0000}"/>
    <cellStyle name="Style 394 6" xfId="30415" xr:uid="{00000000-0005-0000-0000-00005EAC0000}"/>
    <cellStyle name="Style 394 7" xfId="27966" xr:uid="{00000000-0005-0000-0000-00005FAC0000}"/>
    <cellStyle name="Style 394 8" xfId="23066" xr:uid="{00000000-0005-0000-0000-000060AC0000}"/>
    <cellStyle name="Style 394 9" xfId="18167" xr:uid="{00000000-0005-0000-0000-000061AC0000}"/>
    <cellStyle name="Style 395" xfId="42982" xr:uid="{00000000-0005-0000-0000-000062AC0000}"/>
    <cellStyle name="Style 395 10" xfId="13267" xr:uid="{00000000-0005-0000-0000-000063AC0000}"/>
    <cellStyle name="Style 395 11" xfId="8312" xr:uid="{00000000-0005-0000-0000-000064AC0000}"/>
    <cellStyle name="Style 395 12" xfId="3356" xr:uid="{00000000-0005-0000-0000-000065AC0000}"/>
    <cellStyle name="Style 395 13" xfId="47822" xr:uid="{00000000-0005-0000-0000-000066AC0000}"/>
    <cellStyle name="Style 395 14" xfId="52721" xr:uid="{00000000-0005-0000-0000-000067AC0000}"/>
    <cellStyle name="Style 395 15" xfId="58933" xr:uid="{00000000-0005-0000-0000-000068AC0000}"/>
    <cellStyle name="Style 395 2" xfId="40210" xr:uid="{00000000-0005-0000-0000-000069AC0000}"/>
    <cellStyle name="Style 395 2 2" xfId="25514" xr:uid="{00000000-0005-0000-0000-00006AAC0000}"/>
    <cellStyle name="Style 395 2 3" xfId="20615" xr:uid="{00000000-0005-0000-0000-00006BAC0000}"/>
    <cellStyle name="Style 395 2 4" xfId="15716" xr:uid="{00000000-0005-0000-0000-00006CAC0000}"/>
    <cellStyle name="Style 395 2 5" xfId="10817" xr:uid="{00000000-0005-0000-0000-00006DAC0000}"/>
    <cellStyle name="Style 395 2 6" xfId="5861" xr:uid="{00000000-0005-0000-0000-00006EAC0000}"/>
    <cellStyle name="Style 395 2 7" xfId="906" xr:uid="{00000000-0005-0000-0000-00006FAC0000}"/>
    <cellStyle name="Style 395 2 8" xfId="50272" xr:uid="{00000000-0005-0000-0000-000070AC0000}"/>
    <cellStyle name="Style 395 2 9" xfId="55171" xr:uid="{00000000-0005-0000-0000-000071AC0000}"/>
    <cellStyle name="Style 395 3" xfId="37761" xr:uid="{00000000-0005-0000-0000-000072AC0000}"/>
    <cellStyle name="Style 395 4" xfId="35312" xr:uid="{00000000-0005-0000-0000-000073AC0000}"/>
    <cellStyle name="Style 395 5" xfId="32863" xr:uid="{00000000-0005-0000-0000-000074AC0000}"/>
    <cellStyle name="Style 395 6" xfId="30414" xr:uid="{00000000-0005-0000-0000-000075AC0000}"/>
    <cellStyle name="Style 395 7" xfId="27965" xr:uid="{00000000-0005-0000-0000-000076AC0000}"/>
    <cellStyle name="Style 395 8" xfId="23065" xr:uid="{00000000-0005-0000-0000-000077AC0000}"/>
    <cellStyle name="Style 395 9" xfId="18166" xr:uid="{00000000-0005-0000-0000-000078AC0000}"/>
    <cellStyle name="Style 396" xfId="42981" xr:uid="{00000000-0005-0000-0000-000079AC0000}"/>
    <cellStyle name="Style 396 10" xfId="13266" xr:uid="{00000000-0005-0000-0000-00007AAC0000}"/>
    <cellStyle name="Style 396 11" xfId="8311" xr:uid="{00000000-0005-0000-0000-00007BAC0000}"/>
    <cellStyle name="Style 396 12" xfId="3355" xr:uid="{00000000-0005-0000-0000-00007CAC0000}"/>
    <cellStyle name="Style 396 13" xfId="47823" xr:uid="{00000000-0005-0000-0000-00007DAC0000}"/>
    <cellStyle name="Style 396 14" xfId="52722" xr:uid="{00000000-0005-0000-0000-00007EAC0000}"/>
    <cellStyle name="Style 396 15" xfId="58934" xr:uid="{00000000-0005-0000-0000-00007FAC0000}"/>
    <cellStyle name="Style 396 2" xfId="40209" xr:uid="{00000000-0005-0000-0000-000080AC0000}"/>
    <cellStyle name="Style 396 2 2" xfId="25513" xr:uid="{00000000-0005-0000-0000-000081AC0000}"/>
    <cellStyle name="Style 396 2 3" xfId="20614" xr:uid="{00000000-0005-0000-0000-000082AC0000}"/>
    <cellStyle name="Style 396 2 4" xfId="15715" xr:uid="{00000000-0005-0000-0000-000083AC0000}"/>
    <cellStyle name="Style 396 2 5" xfId="10816" xr:uid="{00000000-0005-0000-0000-000084AC0000}"/>
    <cellStyle name="Style 396 2 6" xfId="5860" xr:uid="{00000000-0005-0000-0000-000085AC0000}"/>
    <cellStyle name="Style 396 2 7" xfId="905" xr:uid="{00000000-0005-0000-0000-000086AC0000}"/>
    <cellStyle name="Style 396 2 8" xfId="50273" xr:uid="{00000000-0005-0000-0000-000087AC0000}"/>
    <cellStyle name="Style 396 2 9" xfId="55172" xr:uid="{00000000-0005-0000-0000-000088AC0000}"/>
    <cellStyle name="Style 396 3" xfId="37760" xr:uid="{00000000-0005-0000-0000-000089AC0000}"/>
    <cellStyle name="Style 396 4" xfId="35311" xr:uid="{00000000-0005-0000-0000-00008AAC0000}"/>
    <cellStyle name="Style 396 5" xfId="32862" xr:uid="{00000000-0005-0000-0000-00008BAC0000}"/>
    <cellStyle name="Style 396 6" xfId="30413" xr:uid="{00000000-0005-0000-0000-00008CAC0000}"/>
    <cellStyle name="Style 396 7" xfId="27964" xr:uid="{00000000-0005-0000-0000-00008DAC0000}"/>
    <cellStyle name="Style 396 8" xfId="23064" xr:uid="{00000000-0005-0000-0000-00008EAC0000}"/>
    <cellStyle name="Style 396 9" xfId="18165" xr:uid="{00000000-0005-0000-0000-00008FAC0000}"/>
    <cellStyle name="Style 397" xfId="42980" xr:uid="{00000000-0005-0000-0000-000090AC0000}"/>
    <cellStyle name="Style 397 10" xfId="13265" xr:uid="{00000000-0005-0000-0000-000091AC0000}"/>
    <cellStyle name="Style 397 11" xfId="8310" xr:uid="{00000000-0005-0000-0000-000092AC0000}"/>
    <cellStyle name="Style 397 12" xfId="3354" xr:uid="{00000000-0005-0000-0000-000093AC0000}"/>
    <cellStyle name="Style 397 13" xfId="47824" xr:uid="{00000000-0005-0000-0000-000094AC0000}"/>
    <cellStyle name="Style 397 14" xfId="52723" xr:uid="{00000000-0005-0000-0000-000095AC0000}"/>
    <cellStyle name="Style 397 15" xfId="58935" xr:uid="{00000000-0005-0000-0000-000096AC0000}"/>
    <cellStyle name="Style 397 2" xfId="40208" xr:uid="{00000000-0005-0000-0000-000097AC0000}"/>
    <cellStyle name="Style 397 2 2" xfId="25512" xr:uid="{00000000-0005-0000-0000-000098AC0000}"/>
    <cellStyle name="Style 397 2 3" xfId="20613" xr:uid="{00000000-0005-0000-0000-000099AC0000}"/>
    <cellStyle name="Style 397 2 4" xfId="15714" xr:uid="{00000000-0005-0000-0000-00009AAC0000}"/>
    <cellStyle name="Style 397 2 5" xfId="10815" xr:uid="{00000000-0005-0000-0000-00009BAC0000}"/>
    <cellStyle name="Style 397 2 6" xfId="5859" xr:uid="{00000000-0005-0000-0000-00009CAC0000}"/>
    <cellStyle name="Style 397 2 7" xfId="904" xr:uid="{00000000-0005-0000-0000-00009DAC0000}"/>
    <cellStyle name="Style 397 2 8" xfId="50274" xr:uid="{00000000-0005-0000-0000-00009EAC0000}"/>
    <cellStyle name="Style 397 2 9" xfId="55173" xr:uid="{00000000-0005-0000-0000-00009FAC0000}"/>
    <cellStyle name="Style 397 3" xfId="37759" xr:uid="{00000000-0005-0000-0000-0000A0AC0000}"/>
    <cellStyle name="Style 397 4" xfId="35310" xr:uid="{00000000-0005-0000-0000-0000A1AC0000}"/>
    <cellStyle name="Style 397 5" xfId="32861" xr:uid="{00000000-0005-0000-0000-0000A2AC0000}"/>
    <cellStyle name="Style 397 6" xfId="30412" xr:uid="{00000000-0005-0000-0000-0000A3AC0000}"/>
    <cellStyle name="Style 397 7" xfId="27963" xr:uid="{00000000-0005-0000-0000-0000A4AC0000}"/>
    <cellStyle name="Style 397 8" xfId="23063" xr:uid="{00000000-0005-0000-0000-0000A5AC0000}"/>
    <cellStyle name="Style 397 9" xfId="18164" xr:uid="{00000000-0005-0000-0000-0000A6AC0000}"/>
    <cellStyle name="Style 398" xfId="42979" xr:uid="{00000000-0005-0000-0000-0000A7AC0000}"/>
    <cellStyle name="Style 398 10" xfId="13264" xr:uid="{00000000-0005-0000-0000-0000A8AC0000}"/>
    <cellStyle name="Style 398 11" xfId="8309" xr:uid="{00000000-0005-0000-0000-0000A9AC0000}"/>
    <cellStyle name="Style 398 12" xfId="3353" xr:uid="{00000000-0005-0000-0000-0000AAAC0000}"/>
    <cellStyle name="Style 398 13" xfId="47825" xr:uid="{00000000-0005-0000-0000-0000ABAC0000}"/>
    <cellStyle name="Style 398 14" xfId="52724" xr:uid="{00000000-0005-0000-0000-0000ACAC0000}"/>
    <cellStyle name="Style 398 15" xfId="58936" xr:uid="{00000000-0005-0000-0000-0000ADAC0000}"/>
    <cellStyle name="Style 398 2" xfId="40207" xr:uid="{00000000-0005-0000-0000-0000AEAC0000}"/>
    <cellStyle name="Style 398 2 2" xfId="25511" xr:uid="{00000000-0005-0000-0000-0000AFAC0000}"/>
    <cellStyle name="Style 398 2 3" xfId="20612" xr:uid="{00000000-0005-0000-0000-0000B0AC0000}"/>
    <cellStyle name="Style 398 2 4" xfId="15713" xr:uid="{00000000-0005-0000-0000-0000B1AC0000}"/>
    <cellStyle name="Style 398 2 5" xfId="10814" xr:uid="{00000000-0005-0000-0000-0000B2AC0000}"/>
    <cellStyle name="Style 398 2 6" xfId="5858" xr:uid="{00000000-0005-0000-0000-0000B3AC0000}"/>
    <cellStyle name="Style 398 2 7" xfId="903" xr:uid="{00000000-0005-0000-0000-0000B4AC0000}"/>
    <cellStyle name="Style 398 2 8" xfId="50275" xr:uid="{00000000-0005-0000-0000-0000B5AC0000}"/>
    <cellStyle name="Style 398 2 9" xfId="55174" xr:uid="{00000000-0005-0000-0000-0000B6AC0000}"/>
    <cellStyle name="Style 398 3" xfId="37758" xr:uid="{00000000-0005-0000-0000-0000B7AC0000}"/>
    <cellStyle name="Style 398 4" xfId="35309" xr:uid="{00000000-0005-0000-0000-0000B8AC0000}"/>
    <cellStyle name="Style 398 5" xfId="32860" xr:uid="{00000000-0005-0000-0000-0000B9AC0000}"/>
    <cellStyle name="Style 398 6" xfId="30411" xr:uid="{00000000-0005-0000-0000-0000BAAC0000}"/>
    <cellStyle name="Style 398 7" xfId="27962" xr:uid="{00000000-0005-0000-0000-0000BBAC0000}"/>
    <cellStyle name="Style 398 8" xfId="23062" xr:uid="{00000000-0005-0000-0000-0000BCAC0000}"/>
    <cellStyle name="Style 398 9" xfId="18163" xr:uid="{00000000-0005-0000-0000-0000BDAC0000}"/>
    <cellStyle name="Style 399" xfId="42978" xr:uid="{00000000-0005-0000-0000-0000BEAC0000}"/>
    <cellStyle name="Style 399 10" xfId="13263" xr:uid="{00000000-0005-0000-0000-0000BFAC0000}"/>
    <cellStyle name="Style 399 11" xfId="8308" xr:uid="{00000000-0005-0000-0000-0000C0AC0000}"/>
    <cellStyle name="Style 399 12" xfId="3352" xr:uid="{00000000-0005-0000-0000-0000C1AC0000}"/>
    <cellStyle name="Style 399 13" xfId="47826" xr:uid="{00000000-0005-0000-0000-0000C2AC0000}"/>
    <cellStyle name="Style 399 14" xfId="52725" xr:uid="{00000000-0005-0000-0000-0000C3AC0000}"/>
    <cellStyle name="Style 399 15" xfId="58937" xr:uid="{00000000-0005-0000-0000-0000C4AC0000}"/>
    <cellStyle name="Style 399 2" xfId="40206" xr:uid="{00000000-0005-0000-0000-0000C5AC0000}"/>
    <cellStyle name="Style 399 2 2" xfId="25510" xr:uid="{00000000-0005-0000-0000-0000C6AC0000}"/>
    <cellStyle name="Style 399 2 3" xfId="20611" xr:uid="{00000000-0005-0000-0000-0000C7AC0000}"/>
    <cellStyle name="Style 399 2 4" xfId="15712" xr:uid="{00000000-0005-0000-0000-0000C8AC0000}"/>
    <cellStyle name="Style 399 2 5" xfId="10813" xr:uid="{00000000-0005-0000-0000-0000C9AC0000}"/>
    <cellStyle name="Style 399 2 6" xfId="5857" xr:uid="{00000000-0005-0000-0000-0000CAAC0000}"/>
    <cellStyle name="Style 399 2 7" xfId="902" xr:uid="{00000000-0005-0000-0000-0000CBAC0000}"/>
    <cellStyle name="Style 399 2 8" xfId="50276" xr:uid="{00000000-0005-0000-0000-0000CCAC0000}"/>
    <cellStyle name="Style 399 2 9" xfId="55175" xr:uid="{00000000-0005-0000-0000-0000CDAC0000}"/>
    <cellStyle name="Style 399 3" xfId="37757" xr:uid="{00000000-0005-0000-0000-0000CEAC0000}"/>
    <cellStyle name="Style 399 4" xfId="35308" xr:uid="{00000000-0005-0000-0000-0000CFAC0000}"/>
    <cellStyle name="Style 399 5" xfId="32859" xr:uid="{00000000-0005-0000-0000-0000D0AC0000}"/>
    <cellStyle name="Style 399 6" xfId="30410" xr:uid="{00000000-0005-0000-0000-0000D1AC0000}"/>
    <cellStyle name="Style 399 7" xfId="27961" xr:uid="{00000000-0005-0000-0000-0000D2AC0000}"/>
    <cellStyle name="Style 399 8" xfId="23061" xr:uid="{00000000-0005-0000-0000-0000D3AC0000}"/>
    <cellStyle name="Style 399 9" xfId="18162" xr:uid="{00000000-0005-0000-0000-0000D4AC0000}"/>
    <cellStyle name="Style 4" xfId="42977" xr:uid="{00000000-0005-0000-0000-0000D5AC0000}"/>
    <cellStyle name="Style 4 10" xfId="13262" xr:uid="{00000000-0005-0000-0000-0000D6AC0000}"/>
    <cellStyle name="Style 4 11" xfId="8307" xr:uid="{00000000-0005-0000-0000-0000D7AC0000}"/>
    <cellStyle name="Style 4 12" xfId="3351" xr:uid="{00000000-0005-0000-0000-0000D8AC0000}"/>
    <cellStyle name="Style 4 13" xfId="47827" xr:uid="{00000000-0005-0000-0000-0000D9AC0000}"/>
    <cellStyle name="Style 4 14" xfId="52726" xr:uid="{00000000-0005-0000-0000-0000DAAC0000}"/>
    <cellStyle name="Style 4 15" xfId="58938" xr:uid="{00000000-0005-0000-0000-0000DBAC0000}"/>
    <cellStyle name="Style 4 2" xfId="40205" xr:uid="{00000000-0005-0000-0000-0000DCAC0000}"/>
    <cellStyle name="Style 4 2 2" xfId="25509" xr:uid="{00000000-0005-0000-0000-0000DDAC0000}"/>
    <cellStyle name="Style 4 2 3" xfId="20610" xr:uid="{00000000-0005-0000-0000-0000DEAC0000}"/>
    <cellStyle name="Style 4 2 4" xfId="15711" xr:uid="{00000000-0005-0000-0000-0000DFAC0000}"/>
    <cellStyle name="Style 4 2 5" xfId="10812" xr:uid="{00000000-0005-0000-0000-0000E0AC0000}"/>
    <cellStyle name="Style 4 2 6" xfId="5856" xr:uid="{00000000-0005-0000-0000-0000E1AC0000}"/>
    <cellStyle name="Style 4 2 7" xfId="901" xr:uid="{00000000-0005-0000-0000-0000E2AC0000}"/>
    <cellStyle name="Style 4 2 8" xfId="50277" xr:uid="{00000000-0005-0000-0000-0000E3AC0000}"/>
    <cellStyle name="Style 4 2 9" xfId="55176" xr:uid="{00000000-0005-0000-0000-0000E4AC0000}"/>
    <cellStyle name="Style 4 3" xfId="37756" xr:uid="{00000000-0005-0000-0000-0000E5AC0000}"/>
    <cellStyle name="Style 4 4" xfId="35307" xr:uid="{00000000-0005-0000-0000-0000E6AC0000}"/>
    <cellStyle name="Style 4 5" xfId="32858" xr:uid="{00000000-0005-0000-0000-0000E7AC0000}"/>
    <cellStyle name="Style 4 6" xfId="30409" xr:uid="{00000000-0005-0000-0000-0000E8AC0000}"/>
    <cellStyle name="Style 4 7" xfId="27960" xr:uid="{00000000-0005-0000-0000-0000E9AC0000}"/>
    <cellStyle name="Style 4 8" xfId="23060" xr:uid="{00000000-0005-0000-0000-0000EAAC0000}"/>
    <cellStyle name="Style 4 9" xfId="18161" xr:uid="{00000000-0005-0000-0000-0000EBAC0000}"/>
    <cellStyle name="Style 40" xfId="42976" xr:uid="{00000000-0005-0000-0000-0000ECAC0000}"/>
    <cellStyle name="Style 40 10" xfId="13261" xr:uid="{00000000-0005-0000-0000-0000EDAC0000}"/>
    <cellStyle name="Style 40 11" xfId="8306" xr:uid="{00000000-0005-0000-0000-0000EEAC0000}"/>
    <cellStyle name="Style 40 12" xfId="3350" xr:uid="{00000000-0005-0000-0000-0000EFAC0000}"/>
    <cellStyle name="Style 40 13" xfId="47828" xr:uid="{00000000-0005-0000-0000-0000F0AC0000}"/>
    <cellStyle name="Style 40 14" xfId="52727" xr:uid="{00000000-0005-0000-0000-0000F1AC0000}"/>
    <cellStyle name="Style 40 15" xfId="58939" xr:uid="{00000000-0005-0000-0000-0000F2AC0000}"/>
    <cellStyle name="Style 40 2" xfId="40204" xr:uid="{00000000-0005-0000-0000-0000F3AC0000}"/>
    <cellStyle name="Style 40 2 2" xfId="25508" xr:uid="{00000000-0005-0000-0000-0000F4AC0000}"/>
    <cellStyle name="Style 40 2 3" xfId="20609" xr:uid="{00000000-0005-0000-0000-0000F5AC0000}"/>
    <cellStyle name="Style 40 2 4" xfId="15710" xr:uid="{00000000-0005-0000-0000-0000F6AC0000}"/>
    <cellStyle name="Style 40 2 5" xfId="10811" xr:uid="{00000000-0005-0000-0000-0000F7AC0000}"/>
    <cellStyle name="Style 40 2 6" xfId="5855" xr:uid="{00000000-0005-0000-0000-0000F8AC0000}"/>
    <cellStyle name="Style 40 2 7" xfId="900" xr:uid="{00000000-0005-0000-0000-0000F9AC0000}"/>
    <cellStyle name="Style 40 2 8" xfId="50278" xr:uid="{00000000-0005-0000-0000-0000FAAC0000}"/>
    <cellStyle name="Style 40 2 9" xfId="55177" xr:uid="{00000000-0005-0000-0000-0000FBAC0000}"/>
    <cellStyle name="Style 40 3" xfId="37755" xr:uid="{00000000-0005-0000-0000-0000FCAC0000}"/>
    <cellStyle name="Style 40 4" xfId="35306" xr:uid="{00000000-0005-0000-0000-0000FDAC0000}"/>
    <cellStyle name="Style 40 5" xfId="32857" xr:uid="{00000000-0005-0000-0000-0000FEAC0000}"/>
    <cellStyle name="Style 40 6" xfId="30408" xr:uid="{00000000-0005-0000-0000-0000FFAC0000}"/>
    <cellStyle name="Style 40 7" xfId="27959" xr:uid="{00000000-0005-0000-0000-000000AD0000}"/>
    <cellStyle name="Style 40 8" xfId="23059" xr:uid="{00000000-0005-0000-0000-000001AD0000}"/>
    <cellStyle name="Style 40 9" xfId="18160" xr:uid="{00000000-0005-0000-0000-000002AD0000}"/>
    <cellStyle name="Style 400" xfId="42975" xr:uid="{00000000-0005-0000-0000-000003AD0000}"/>
    <cellStyle name="Style 400 10" xfId="13260" xr:uid="{00000000-0005-0000-0000-000004AD0000}"/>
    <cellStyle name="Style 400 11" xfId="8305" xr:uid="{00000000-0005-0000-0000-000005AD0000}"/>
    <cellStyle name="Style 400 12" xfId="3349" xr:uid="{00000000-0005-0000-0000-000006AD0000}"/>
    <cellStyle name="Style 400 13" xfId="47829" xr:uid="{00000000-0005-0000-0000-000007AD0000}"/>
    <cellStyle name="Style 400 14" xfId="52728" xr:uid="{00000000-0005-0000-0000-000008AD0000}"/>
    <cellStyle name="Style 400 15" xfId="58940" xr:uid="{00000000-0005-0000-0000-000009AD0000}"/>
    <cellStyle name="Style 400 2" xfId="40203" xr:uid="{00000000-0005-0000-0000-00000AAD0000}"/>
    <cellStyle name="Style 400 2 2" xfId="25507" xr:uid="{00000000-0005-0000-0000-00000BAD0000}"/>
    <cellStyle name="Style 400 2 3" xfId="20608" xr:uid="{00000000-0005-0000-0000-00000CAD0000}"/>
    <cellStyle name="Style 400 2 4" xfId="15709" xr:uid="{00000000-0005-0000-0000-00000DAD0000}"/>
    <cellStyle name="Style 400 2 5" xfId="10810" xr:uid="{00000000-0005-0000-0000-00000EAD0000}"/>
    <cellStyle name="Style 400 2 6" xfId="5854" xr:uid="{00000000-0005-0000-0000-00000FAD0000}"/>
    <cellStyle name="Style 400 2 7" xfId="899" xr:uid="{00000000-0005-0000-0000-000010AD0000}"/>
    <cellStyle name="Style 400 2 8" xfId="50279" xr:uid="{00000000-0005-0000-0000-000011AD0000}"/>
    <cellStyle name="Style 400 2 9" xfId="55178" xr:uid="{00000000-0005-0000-0000-000012AD0000}"/>
    <cellStyle name="Style 400 3" xfId="37754" xr:uid="{00000000-0005-0000-0000-000013AD0000}"/>
    <cellStyle name="Style 400 4" xfId="35305" xr:uid="{00000000-0005-0000-0000-000014AD0000}"/>
    <cellStyle name="Style 400 5" xfId="32856" xr:uid="{00000000-0005-0000-0000-000015AD0000}"/>
    <cellStyle name="Style 400 6" xfId="30407" xr:uid="{00000000-0005-0000-0000-000016AD0000}"/>
    <cellStyle name="Style 400 7" xfId="27958" xr:uid="{00000000-0005-0000-0000-000017AD0000}"/>
    <cellStyle name="Style 400 8" xfId="23058" xr:uid="{00000000-0005-0000-0000-000018AD0000}"/>
    <cellStyle name="Style 400 9" xfId="18159" xr:uid="{00000000-0005-0000-0000-000019AD0000}"/>
    <cellStyle name="Style 401" xfId="42974" xr:uid="{00000000-0005-0000-0000-00001AAD0000}"/>
    <cellStyle name="Style 401 10" xfId="13259" xr:uid="{00000000-0005-0000-0000-00001BAD0000}"/>
    <cellStyle name="Style 401 11" xfId="8304" xr:uid="{00000000-0005-0000-0000-00001CAD0000}"/>
    <cellStyle name="Style 401 12" xfId="3348" xr:uid="{00000000-0005-0000-0000-00001DAD0000}"/>
    <cellStyle name="Style 401 13" xfId="47830" xr:uid="{00000000-0005-0000-0000-00001EAD0000}"/>
    <cellStyle name="Style 401 14" xfId="52729" xr:uid="{00000000-0005-0000-0000-00001FAD0000}"/>
    <cellStyle name="Style 401 15" xfId="58941" xr:uid="{00000000-0005-0000-0000-000020AD0000}"/>
    <cellStyle name="Style 401 2" xfId="40202" xr:uid="{00000000-0005-0000-0000-000021AD0000}"/>
    <cellStyle name="Style 401 2 2" xfId="25506" xr:uid="{00000000-0005-0000-0000-000022AD0000}"/>
    <cellStyle name="Style 401 2 3" xfId="20607" xr:uid="{00000000-0005-0000-0000-000023AD0000}"/>
    <cellStyle name="Style 401 2 4" xfId="15708" xr:uid="{00000000-0005-0000-0000-000024AD0000}"/>
    <cellStyle name="Style 401 2 5" xfId="10809" xr:uid="{00000000-0005-0000-0000-000025AD0000}"/>
    <cellStyle name="Style 401 2 6" xfId="5853" xr:uid="{00000000-0005-0000-0000-000026AD0000}"/>
    <cellStyle name="Style 401 2 7" xfId="898" xr:uid="{00000000-0005-0000-0000-000027AD0000}"/>
    <cellStyle name="Style 401 2 8" xfId="50280" xr:uid="{00000000-0005-0000-0000-000028AD0000}"/>
    <cellStyle name="Style 401 2 9" xfId="55179" xr:uid="{00000000-0005-0000-0000-000029AD0000}"/>
    <cellStyle name="Style 401 3" xfId="37753" xr:uid="{00000000-0005-0000-0000-00002AAD0000}"/>
    <cellStyle name="Style 401 4" xfId="35304" xr:uid="{00000000-0005-0000-0000-00002BAD0000}"/>
    <cellStyle name="Style 401 5" xfId="32855" xr:uid="{00000000-0005-0000-0000-00002CAD0000}"/>
    <cellStyle name="Style 401 6" xfId="30406" xr:uid="{00000000-0005-0000-0000-00002DAD0000}"/>
    <cellStyle name="Style 401 7" xfId="27957" xr:uid="{00000000-0005-0000-0000-00002EAD0000}"/>
    <cellStyle name="Style 401 8" xfId="23057" xr:uid="{00000000-0005-0000-0000-00002FAD0000}"/>
    <cellStyle name="Style 401 9" xfId="18158" xr:uid="{00000000-0005-0000-0000-000030AD0000}"/>
    <cellStyle name="Style 402" xfId="42973" xr:uid="{00000000-0005-0000-0000-000031AD0000}"/>
    <cellStyle name="Style 402 10" xfId="13258" xr:uid="{00000000-0005-0000-0000-000032AD0000}"/>
    <cellStyle name="Style 402 11" xfId="8303" xr:uid="{00000000-0005-0000-0000-000033AD0000}"/>
    <cellStyle name="Style 402 12" xfId="3347" xr:uid="{00000000-0005-0000-0000-000034AD0000}"/>
    <cellStyle name="Style 402 13" xfId="47831" xr:uid="{00000000-0005-0000-0000-000035AD0000}"/>
    <cellStyle name="Style 402 14" xfId="52730" xr:uid="{00000000-0005-0000-0000-000036AD0000}"/>
    <cellStyle name="Style 402 15" xfId="58942" xr:uid="{00000000-0005-0000-0000-000037AD0000}"/>
    <cellStyle name="Style 402 2" xfId="40201" xr:uid="{00000000-0005-0000-0000-000038AD0000}"/>
    <cellStyle name="Style 402 2 2" xfId="25505" xr:uid="{00000000-0005-0000-0000-000039AD0000}"/>
    <cellStyle name="Style 402 2 3" xfId="20606" xr:uid="{00000000-0005-0000-0000-00003AAD0000}"/>
    <cellStyle name="Style 402 2 4" xfId="15707" xr:uid="{00000000-0005-0000-0000-00003BAD0000}"/>
    <cellStyle name="Style 402 2 5" xfId="10808" xr:uid="{00000000-0005-0000-0000-00003CAD0000}"/>
    <cellStyle name="Style 402 2 6" xfId="5852" xr:uid="{00000000-0005-0000-0000-00003DAD0000}"/>
    <cellStyle name="Style 402 2 7" xfId="897" xr:uid="{00000000-0005-0000-0000-00003EAD0000}"/>
    <cellStyle name="Style 402 2 8" xfId="50281" xr:uid="{00000000-0005-0000-0000-00003FAD0000}"/>
    <cellStyle name="Style 402 2 9" xfId="55180" xr:uid="{00000000-0005-0000-0000-000040AD0000}"/>
    <cellStyle name="Style 402 3" xfId="37752" xr:uid="{00000000-0005-0000-0000-000041AD0000}"/>
    <cellStyle name="Style 402 4" xfId="35303" xr:uid="{00000000-0005-0000-0000-000042AD0000}"/>
    <cellStyle name="Style 402 5" xfId="32854" xr:uid="{00000000-0005-0000-0000-000043AD0000}"/>
    <cellStyle name="Style 402 6" xfId="30405" xr:uid="{00000000-0005-0000-0000-000044AD0000}"/>
    <cellStyle name="Style 402 7" xfId="27956" xr:uid="{00000000-0005-0000-0000-000045AD0000}"/>
    <cellStyle name="Style 402 8" xfId="23056" xr:uid="{00000000-0005-0000-0000-000046AD0000}"/>
    <cellStyle name="Style 402 9" xfId="18157" xr:uid="{00000000-0005-0000-0000-000047AD0000}"/>
    <cellStyle name="Style 403" xfId="42972" xr:uid="{00000000-0005-0000-0000-000048AD0000}"/>
    <cellStyle name="Style 403 10" xfId="13257" xr:uid="{00000000-0005-0000-0000-000049AD0000}"/>
    <cellStyle name="Style 403 11" xfId="8302" xr:uid="{00000000-0005-0000-0000-00004AAD0000}"/>
    <cellStyle name="Style 403 12" xfId="3346" xr:uid="{00000000-0005-0000-0000-00004BAD0000}"/>
    <cellStyle name="Style 403 13" xfId="47832" xr:uid="{00000000-0005-0000-0000-00004CAD0000}"/>
    <cellStyle name="Style 403 14" xfId="52731" xr:uid="{00000000-0005-0000-0000-00004DAD0000}"/>
    <cellStyle name="Style 403 15" xfId="58943" xr:uid="{00000000-0005-0000-0000-00004EAD0000}"/>
    <cellStyle name="Style 403 2" xfId="40200" xr:uid="{00000000-0005-0000-0000-00004FAD0000}"/>
    <cellStyle name="Style 403 2 2" xfId="25504" xr:uid="{00000000-0005-0000-0000-000050AD0000}"/>
    <cellStyle name="Style 403 2 3" xfId="20605" xr:uid="{00000000-0005-0000-0000-000051AD0000}"/>
    <cellStyle name="Style 403 2 4" xfId="15706" xr:uid="{00000000-0005-0000-0000-000052AD0000}"/>
    <cellStyle name="Style 403 2 5" xfId="10807" xr:uid="{00000000-0005-0000-0000-000053AD0000}"/>
    <cellStyle name="Style 403 2 6" xfId="5851" xr:uid="{00000000-0005-0000-0000-000054AD0000}"/>
    <cellStyle name="Style 403 2 7" xfId="896" xr:uid="{00000000-0005-0000-0000-000055AD0000}"/>
    <cellStyle name="Style 403 2 8" xfId="50282" xr:uid="{00000000-0005-0000-0000-000056AD0000}"/>
    <cellStyle name="Style 403 2 9" xfId="55181" xr:uid="{00000000-0005-0000-0000-000057AD0000}"/>
    <cellStyle name="Style 403 3" xfId="37751" xr:uid="{00000000-0005-0000-0000-000058AD0000}"/>
    <cellStyle name="Style 403 4" xfId="35302" xr:uid="{00000000-0005-0000-0000-000059AD0000}"/>
    <cellStyle name="Style 403 5" xfId="32853" xr:uid="{00000000-0005-0000-0000-00005AAD0000}"/>
    <cellStyle name="Style 403 6" xfId="30404" xr:uid="{00000000-0005-0000-0000-00005BAD0000}"/>
    <cellStyle name="Style 403 7" xfId="27955" xr:uid="{00000000-0005-0000-0000-00005CAD0000}"/>
    <cellStyle name="Style 403 8" xfId="23055" xr:uid="{00000000-0005-0000-0000-00005DAD0000}"/>
    <cellStyle name="Style 403 9" xfId="18156" xr:uid="{00000000-0005-0000-0000-00005EAD0000}"/>
    <cellStyle name="Style 404" xfId="42971" xr:uid="{00000000-0005-0000-0000-00005FAD0000}"/>
    <cellStyle name="Style 404 10" xfId="13256" xr:uid="{00000000-0005-0000-0000-000060AD0000}"/>
    <cellStyle name="Style 404 11" xfId="8301" xr:uid="{00000000-0005-0000-0000-000061AD0000}"/>
    <cellStyle name="Style 404 12" xfId="3345" xr:uid="{00000000-0005-0000-0000-000062AD0000}"/>
    <cellStyle name="Style 404 13" xfId="47833" xr:uid="{00000000-0005-0000-0000-000063AD0000}"/>
    <cellStyle name="Style 404 14" xfId="52732" xr:uid="{00000000-0005-0000-0000-000064AD0000}"/>
    <cellStyle name="Style 404 15" xfId="58944" xr:uid="{00000000-0005-0000-0000-000065AD0000}"/>
    <cellStyle name="Style 404 2" xfId="40199" xr:uid="{00000000-0005-0000-0000-000066AD0000}"/>
    <cellStyle name="Style 404 2 2" xfId="25503" xr:uid="{00000000-0005-0000-0000-000067AD0000}"/>
    <cellStyle name="Style 404 2 3" xfId="20604" xr:uid="{00000000-0005-0000-0000-000068AD0000}"/>
    <cellStyle name="Style 404 2 4" xfId="15705" xr:uid="{00000000-0005-0000-0000-000069AD0000}"/>
    <cellStyle name="Style 404 2 5" xfId="10806" xr:uid="{00000000-0005-0000-0000-00006AAD0000}"/>
    <cellStyle name="Style 404 2 6" xfId="5850" xr:uid="{00000000-0005-0000-0000-00006BAD0000}"/>
    <cellStyle name="Style 404 2 7" xfId="895" xr:uid="{00000000-0005-0000-0000-00006CAD0000}"/>
    <cellStyle name="Style 404 2 8" xfId="50283" xr:uid="{00000000-0005-0000-0000-00006DAD0000}"/>
    <cellStyle name="Style 404 2 9" xfId="55182" xr:uid="{00000000-0005-0000-0000-00006EAD0000}"/>
    <cellStyle name="Style 404 3" xfId="37750" xr:uid="{00000000-0005-0000-0000-00006FAD0000}"/>
    <cellStyle name="Style 404 4" xfId="35301" xr:uid="{00000000-0005-0000-0000-000070AD0000}"/>
    <cellStyle name="Style 404 5" xfId="32852" xr:uid="{00000000-0005-0000-0000-000071AD0000}"/>
    <cellStyle name="Style 404 6" xfId="30403" xr:uid="{00000000-0005-0000-0000-000072AD0000}"/>
    <cellStyle name="Style 404 7" xfId="27954" xr:uid="{00000000-0005-0000-0000-000073AD0000}"/>
    <cellStyle name="Style 404 8" xfId="23054" xr:uid="{00000000-0005-0000-0000-000074AD0000}"/>
    <cellStyle name="Style 404 9" xfId="18155" xr:uid="{00000000-0005-0000-0000-000075AD0000}"/>
    <cellStyle name="Style 405" xfId="42970" xr:uid="{00000000-0005-0000-0000-000076AD0000}"/>
    <cellStyle name="Style 405 10" xfId="13255" xr:uid="{00000000-0005-0000-0000-000077AD0000}"/>
    <cellStyle name="Style 405 11" xfId="8300" xr:uid="{00000000-0005-0000-0000-000078AD0000}"/>
    <cellStyle name="Style 405 12" xfId="3344" xr:uid="{00000000-0005-0000-0000-000079AD0000}"/>
    <cellStyle name="Style 405 13" xfId="47834" xr:uid="{00000000-0005-0000-0000-00007AAD0000}"/>
    <cellStyle name="Style 405 14" xfId="52733" xr:uid="{00000000-0005-0000-0000-00007BAD0000}"/>
    <cellStyle name="Style 405 15" xfId="58945" xr:uid="{00000000-0005-0000-0000-00007CAD0000}"/>
    <cellStyle name="Style 405 2" xfId="40198" xr:uid="{00000000-0005-0000-0000-00007DAD0000}"/>
    <cellStyle name="Style 405 2 2" xfId="25502" xr:uid="{00000000-0005-0000-0000-00007EAD0000}"/>
    <cellStyle name="Style 405 2 3" xfId="20603" xr:uid="{00000000-0005-0000-0000-00007FAD0000}"/>
    <cellStyle name="Style 405 2 4" xfId="15704" xr:uid="{00000000-0005-0000-0000-000080AD0000}"/>
    <cellStyle name="Style 405 2 5" xfId="10805" xr:uid="{00000000-0005-0000-0000-000081AD0000}"/>
    <cellStyle name="Style 405 2 6" xfId="5849" xr:uid="{00000000-0005-0000-0000-000082AD0000}"/>
    <cellStyle name="Style 405 2 7" xfId="894" xr:uid="{00000000-0005-0000-0000-000083AD0000}"/>
    <cellStyle name="Style 405 2 8" xfId="50284" xr:uid="{00000000-0005-0000-0000-000084AD0000}"/>
    <cellStyle name="Style 405 2 9" xfId="55183" xr:uid="{00000000-0005-0000-0000-000085AD0000}"/>
    <cellStyle name="Style 405 3" xfId="37749" xr:uid="{00000000-0005-0000-0000-000086AD0000}"/>
    <cellStyle name="Style 405 4" xfId="35300" xr:uid="{00000000-0005-0000-0000-000087AD0000}"/>
    <cellStyle name="Style 405 5" xfId="32851" xr:uid="{00000000-0005-0000-0000-000088AD0000}"/>
    <cellStyle name="Style 405 6" xfId="30402" xr:uid="{00000000-0005-0000-0000-000089AD0000}"/>
    <cellStyle name="Style 405 7" xfId="27953" xr:uid="{00000000-0005-0000-0000-00008AAD0000}"/>
    <cellStyle name="Style 405 8" xfId="23053" xr:uid="{00000000-0005-0000-0000-00008BAD0000}"/>
    <cellStyle name="Style 405 9" xfId="18154" xr:uid="{00000000-0005-0000-0000-00008CAD0000}"/>
    <cellStyle name="Style 406" xfId="42969" xr:uid="{00000000-0005-0000-0000-00008DAD0000}"/>
    <cellStyle name="Style 406 10" xfId="13254" xr:uid="{00000000-0005-0000-0000-00008EAD0000}"/>
    <cellStyle name="Style 406 11" xfId="8299" xr:uid="{00000000-0005-0000-0000-00008FAD0000}"/>
    <cellStyle name="Style 406 12" xfId="3343" xr:uid="{00000000-0005-0000-0000-000090AD0000}"/>
    <cellStyle name="Style 406 13" xfId="47835" xr:uid="{00000000-0005-0000-0000-000091AD0000}"/>
    <cellStyle name="Style 406 14" xfId="52734" xr:uid="{00000000-0005-0000-0000-000092AD0000}"/>
    <cellStyle name="Style 406 15" xfId="58946" xr:uid="{00000000-0005-0000-0000-000093AD0000}"/>
    <cellStyle name="Style 406 2" xfId="40197" xr:uid="{00000000-0005-0000-0000-000094AD0000}"/>
    <cellStyle name="Style 406 2 2" xfId="25501" xr:uid="{00000000-0005-0000-0000-000095AD0000}"/>
    <cellStyle name="Style 406 2 3" xfId="20602" xr:uid="{00000000-0005-0000-0000-000096AD0000}"/>
    <cellStyle name="Style 406 2 4" xfId="15703" xr:uid="{00000000-0005-0000-0000-000097AD0000}"/>
    <cellStyle name="Style 406 2 5" xfId="10804" xr:uid="{00000000-0005-0000-0000-000098AD0000}"/>
    <cellStyle name="Style 406 2 6" xfId="5848" xr:uid="{00000000-0005-0000-0000-000099AD0000}"/>
    <cellStyle name="Style 406 2 7" xfId="893" xr:uid="{00000000-0005-0000-0000-00009AAD0000}"/>
    <cellStyle name="Style 406 2 8" xfId="50285" xr:uid="{00000000-0005-0000-0000-00009BAD0000}"/>
    <cellStyle name="Style 406 2 9" xfId="55184" xr:uid="{00000000-0005-0000-0000-00009CAD0000}"/>
    <cellStyle name="Style 406 3" xfId="37748" xr:uid="{00000000-0005-0000-0000-00009DAD0000}"/>
    <cellStyle name="Style 406 4" xfId="35299" xr:uid="{00000000-0005-0000-0000-00009EAD0000}"/>
    <cellStyle name="Style 406 5" xfId="32850" xr:uid="{00000000-0005-0000-0000-00009FAD0000}"/>
    <cellStyle name="Style 406 6" xfId="30401" xr:uid="{00000000-0005-0000-0000-0000A0AD0000}"/>
    <cellStyle name="Style 406 7" xfId="27952" xr:uid="{00000000-0005-0000-0000-0000A1AD0000}"/>
    <cellStyle name="Style 406 8" xfId="23052" xr:uid="{00000000-0005-0000-0000-0000A2AD0000}"/>
    <cellStyle name="Style 406 9" xfId="18153" xr:uid="{00000000-0005-0000-0000-0000A3AD0000}"/>
    <cellStyle name="Style 407" xfId="42968" xr:uid="{00000000-0005-0000-0000-0000A4AD0000}"/>
    <cellStyle name="Style 407 10" xfId="13253" xr:uid="{00000000-0005-0000-0000-0000A5AD0000}"/>
    <cellStyle name="Style 407 11" xfId="8298" xr:uid="{00000000-0005-0000-0000-0000A6AD0000}"/>
    <cellStyle name="Style 407 12" xfId="3342" xr:uid="{00000000-0005-0000-0000-0000A7AD0000}"/>
    <cellStyle name="Style 407 13" xfId="47836" xr:uid="{00000000-0005-0000-0000-0000A8AD0000}"/>
    <cellStyle name="Style 407 14" xfId="52735" xr:uid="{00000000-0005-0000-0000-0000A9AD0000}"/>
    <cellStyle name="Style 407 15" xfId="58947" xr:uid="{00000000-0005-0000-0000-0000AAAD0000}"/>
    <cellStyle name="Style 407 2" xfId="40196" xr:uid="{00000000-0005-0000-0000-0000ABAD0000}"/>
    <cellStyle name="Style 407 2 2" xfId="25500" xr:uid="{00000000-0005-0000-0000-0000ACAD0000}"/>
    <cellStyle name="Style 407 2 3" xfId="20601" xr:uid="{00000000-0005-0000-0000-0000ADAD0000}"/>
    <cellStyle name="Style 407 2 4" xfId="15702" xr:uid="{00000000-0005-0000-0000-0000AEAD0000}"/>
    <cellStyle name="Style 407 2 5" xfId="10803" xr:uid="{00000000-0005-0000-0000-0000AFAD0000}"/>
    <cellStyle name="Style 407 2 6" xfId="5847" xr:uid="{00000000-0005-0000-0000-0000B0AD0000}"/>
    <cellStyle name="Style 407 2 7" xfId="892" xr:uid="{00000000-0005-0000-0000-0000B1AD0000}"/>
    <cellStyle name="Style 407 2 8" xfId="50286" xr:uid="{00000000-0005-0000-0000-0000B2AD0000}"/>
    <cellStyle name="Style 407 2 9" xfId="55185" xr:uid="{00000000-0005-0000-0000-0000B3AD0000}"/>
    <cellStyle name="Style 407 3" xfId="37747" xr:uid="{00000000-0005-0000-0000-0000B4AD0000}"/>
    <cellStyle name="Style 407 4" xfId="35298" xr:uid="{00000000-0005-0000-0000-0000B5AD0000}"/>
    <cellStyle name="Style 407 5" xfId="32849" xr:uid="{00000000-0005-0000-0000-0000B6AD0000}"/>
    <cellStyle name="Style 407 6" xfId="30400" xr:uid="{00000000-0005-0000-0000-0000B7AD0000}"/>
    <cellStyle name="Style 407 7" xfId="27951" xr:uid="{00000000-0005-0000-0000-0000B8AD0000}"/>
    <cellStyle name="Style 407 8" xfId="23051" xr:uid="{00000000-0005-0000-0000-0000B9AD0000}"/>
    <cellStyle name="Style 407 9" xfId="18152" xr:uid="{00000000-0005-0000-0000-0000BAAD0000}"/>
    <cellStyle name="Style 408" xfId="42967" xr:uid="{00000000-0005-0000-0000-0000BBAD0000}"/>
    <cellStyle name="Style 408 10" xfId="13252" xr:uid="{00000000-0005-0000-0000-0000BCAD0000}"/>
    <cellStyle name="Style 408 11" xfId="8297" xr:uid="{00000000-0005-0000-0000-0000BDAD0000}"/>
    <cellStyle name="Style 408 12" xfId="3341" xr:uid="{00000000-0005-0000-0000-0000BEAD0000}"/>
    <cellStyle name="Style 408 13" xfId="47837" xr:uid="{00000000-0005-0000-0000-0000BFAD0000}"/>
    <cellStyle name="Style 408 14" xfId="52736" xr:uid="{00000000-0005-0000-0000-0000C0AD0000}"/>
    <cellStyle name="Style 408 15" xfId="58948" xr:uid="{00000000-0005-0000-0000-0000C1AD0000}"/>
    <cellStyle name="Style 408 2" xfId="40195" xr:uid="{00000000-0005-0000-0000-0000C2AD0000}"/>
    <cellStyle name="Style 408 2 2" xfId="25499" xr:uid="{00000000-0005-0000-0000-0000C3AD0000}"/>
    <cellStyle name="Style 408 2 3" xfId="20600" xr:uid="{00000000-0005-0000-0000-0000C4AD0000}"/>
    <cellStyle name="Style 408 2 4" xfId="15701" xr:uid="{00000000-0005-0000-0000-0000C5AD0000}"/>
    <cellStyle name="Style 408 2 5" xfId="10802" xr:uid="{00000000-0005-0000-0000-0000C6AD0000}"/>
    <cellStyle name="Style 408 2 6" xfId="5846" xr:uid="{00000000-0005-0000-0000-0000C7AD0000}"/>
    <cellStyle name="Style 408 2 7" xfId="891" xr:uid="{00000000-0005-0000-0000-0000C8AD0000}"/>
    <cellStyle name="Style 408 2 8" xfId="50287" xr:uid="{00000000-0005-0000-0000-0000C9AD0000}"/>
    <cellStyle name="Style 408 2 9" xfId="55186" xr:uid="{00000000-0005-0000-0000-0000CAAD0000}"/>
    <cellStyle name="Style 408 3" xfId="37746" xr:uid="{00000000-0005-0000-0000-0000CBAD0000}"/>
    <cellStyle name="Style 408 4" xfId="35297" xr:uid="{00000000-0005-0000-0000-0000CCAD0000}"/>
    <cellStyle name="Style 408 5" xfId="32848" xr:uid="{00000000-0005-0000-0000-0000CDAD0000}"/>
    <cellStyle name="Style 408 6" xfId="30399" xr:uid="{00000000-0005-0000-0000-0000CEAD0000}"/>
    <cellStyle name="Style 408 7" xfId="27950" xr:uid="{00000000-0005-0000-0000-0000CFAD0000}"/>
    <cellStyle name="Style 408 8" xfId="23050" xr:uid="{00000000-0005-0000-0000-0000D0AD0000}"/>
    <cellStyle name="Style 408 9" xfId="18151" xr:uid="{00000000-0005-0000-0000-0000D1AD0000}"/>
    <cellStyle name="Style 409" xfId="42966" xr:uid="{00000000-0005-0000-0000-0000D2AD0000}"/>
    <cellStyle name="Style 409 10" xfId="13251" xr:uid="{00000000-0005-0000-0000-0000D3AD0000}"/>
    <cellStyle name="Style 409 11" xfId="8296" xr:uid="{00000000-0005-0000-0000-0000D4AD0000}"/>
    <cellStyle name="Style 409 12" xfId="3340" xr:uid="{00000000-0005-0000-0000-0000D5AD0000}"/>
    <cellStyle name="Style 409 13" xfId="47838" xr:uid="{00000000-0005-0000-0000-0000D6AD0000}"/>
    <cellStyle name="Style 409 14" xfId="52737" xr:uid="{00000000-0005-0000-0000-0000D7AD0000}"/>
    <cellStyle name="Style 409 15" xfId="58949" xr:uid="{00000000-0005-0000-0000-0000D8AD0000}"/>
    <cellStyle name="Style 409 2" xfId="40194" xr:uid="{00000000-0005-0000-0000-0000D9AD0000}"/>
    <cellStyle name="Style 409 2 2" xfId="25498" xr:uid="{00000000-0005-0000-0000-0000DAAD0000}"/>
    <cellStyle name="Style 409 2 3" xfId="20599" xr:uid="{00000000-0005-0000-0000-0000DBAD0000}"/>
    <cellStyle name="Style 409 2 4" xfId="15700" xr:uid="{00000000-0005-0000-0000-0000DCAD0000}"/>
    <cellStyle name="Style 409 2 5" xfId="10801" xr:uid="{00000000-0005-0000-0000-0000DDAD0000}"/>
    <cellStyle name="Style 409 2 6" xfId="5845" xr:uid="{00000000-0005-0000-0000-0000DEAD0000}"/>
    <cellStyle name="Style 409 2 7" xfId="890" xr:uid="{00000000-0005-0000-0000-0000DFAD0000}"/>
    <cellStyle name="Style 409 2 8" xfId="50288" xr:uid="{00000000-0005-0000-0000-0000E0AD0000}"/>
    <cellStyle name="Style 409 2 9" xfId="55187" xr:uid="{00000000-0005-0000-0000-0000E1AD0000}"/>
    <cellStyle name="Style 409 3" xfId="37745" xr:uid="{00000000-0005-0000-0000-0000E2AD0000}"/>
    <cellStyle name="Style 409 4" xfId="35296" xr:uid="{00000000-0005-0000-0000-0000E3AD0000}"/>
    <cellStyle name="Style 409 5" xfId="32847" xr:uid="{00000000-0005-0000-0000-0000E4AD0000}"/>
    <cellStyle name="Style 409 6" xfId="30398" xr:uid="{00000000-0005-0000-0000-0000E5AD0000}"/>
    <cellStyle name="Style 409 7" xfId="27949" xr:uid="{00000000-0005-0000-0000-0000E6AD0000}"/>
    <cellStyle name="Style 409 8" xfId="23049" xr:uid="{00000000-0005-0000-0000-0000E7AD0000}"/>
    <cellStyle name="Style 409 9" xfId="18150" xr:uid="{00000000-0005-0000-0000-0000E8AD0000}"/>
    <cellStyle name="Style 41" xfId="42965" xr:uid="{00000000-0005-0000-0000-0000E9AD0000}"/>
    <cellStyle name="Style 41 10" xfId="13250" xr:uid="{00000000-0005-0000-0000-0000EAAD0000}"/>
    <cellStyle name="Style 41 11" xfId="8295" xr:uid="{00000000-0005-0000-0000-0000EBAD0000}"/>
    <cellStyle name="Style 41 12" xfId="3339" xr:uid="{00000000-0005-0000-0000-0000ECAD0000}"/>
    <cellStyle name="Style 41 13" xfId="47839" xr:uid="{00000000-0005-0000-0000-0000EDAD0000}"/>
    <cellStyle name="Style 41 14" xfId="52738" xr:uid="{00000000-0005-0000-0000-0000EEAD0000}"/>
    <cellStyle name="Style 41 15" xfId="58950" xr:uid="{00000000-0005-0000-0000-0000EFAD0000}"/>
    <cellStyle name="Style 41 2" xfId="40193" xr:uid="{00000000-0005-0000-0000-0000F0AD0000}"/>
    <cellStyle name="Style 41 2 2" xfId="25497" xr:uid="{00000000-0005-0000-0000-0000F1AD0000}"/>
    <cellStyle name="Style 41 2 3" xfId="20598" xr:uid="{00000000-0005-0000-0000-0000F2AD0000}"/>
    <cellStyle name="Style 41 2 4" xfId="15699" xr:uid="{00000000-0005-0000-0000-0000F3AD0000}"/>
    <cellStyle name="Style 41 2 5" xfId="10800" xr:uid="{00000000-0005-0000-0000-0000F4AD0000}"/>
    <cellStyle name="Style 41 2 6" xfId="5844" xr:uid="{00000000-0005-0000-0000-0000F5AD0000}"/>
    <cellStyle name="Style 41 2 7" xfId="889" xr:uid="{00000000-0005-0000-0000-0000F6AD0000}"/>
    <cellStyle name="Style 41 2 8" xfId="50289" xr:uid="{00000000-0005-0000-0000-0000F7AD0000}"/>
    <cellStyle name="Style 41 2 9" xfId="55188" xr:uid="{00000000-0005-0000-0000-0000F8AD0000}"/>
    <cellStyle name="Style 41 3" xfId="37744" xr:uid="{00000000-0005-0000-0000-0000F9AD0000}"/>
    <cellStyle name="Style 41 4" xfId="35295" xr:uid="{00000000-0005-0000-0000-0000FAAD0000}"/>
    <cellStyle name="Style 41 5" xfId="32846" xr:uid="{00000000-0005-0000-0000-0000FBAD0000}"/>
    <cellStyle name="Style 41 6" xfId="30397" xr:uid="{00000000-0005-0000-0000-0000FCAD0000}"/>
    <cellStyle name="Style 41 7" xfId="27948" xr:uid="{00000000-0005-0000-0000-0000FDAD0000}"/>
    <cellStyle name="Style 41 8" xfId="23048" xr:uid="{00000000-0005-0000-0000-0000FEAD0000}"/>
    <cellStyle name="Style 41 9" xfId="18149" xr:uid="{00000000-0005-0000-0000-0000FFAD0000}"/>
    <cellStyle name="Style 410" xfId="42964" xr:uid="{00000000-0005-0000-0000-000000AE0000}"/>
    <cellStyle name="Style 410 10" xfId="13249" xr:uid="{00000000-0005-0000-0000-000001AE0000}"/>
    <cellStyle name="Style 410 11" xfId="8294" xr:uid="{00000000-0005-0000-0000-000002AE0000}"/>
    <cellStyle name="Style 410 12" xfId="3338" xr:uid="{00000000-0005-0000-0000-000003AE0000}"/>
    <cellStyle name="Style 410 13" xfId="47840" xr:uid="{00000000-0005-0000-0000-000004AE0000}"/>
    <cellStyle name="Style 410 14" xfId="52739" xr:uid="{00000000-0005-0000-0000-000005AE0000}"/>
    <cellStyle name="Style 410 15" xfId="58951" xr:uid="{00000000-0005-0000-0000-000006AE0000}"/>
    <cellStyle name="Style 410 2" xfId="40192" xr:uid="{00000000-0005-0000-0000-000007AE0000}"/>
    <cellStyle name="Style 410 2 2" xfId="25496" xr:uid="{00000000-0005-0000-0000-000008AE0000}"/>
    <cellStyle name="Style 410 2 3" xfId="20597" xr:uid="{00000000-0005-0000-0000-000009AE0000}"/>
    <cellStyle name="Style 410 2 4" xfId="15698" xr:uid="{00000000-0005-0000-0000-00000AAE0000}"/>
    <cellStyle name="Style 410 2 5" xfId="10799" xr:uid="{00000000-0005-0000-0000-00000BAE0000}"/>
    <cellStyle name="Style 410 2 6" xfId="5843" xr:uid="{00000000-0005-0000-0000-00000CAE0000}"/>
    <cellStyle name="Style 410 2 7" xfId="888" xr:uid="{00000000-0005-0000-0000-00000DAE0000}"/>
    <cellStyle name="Style 410 2 8" xfId="50290" xr:uid="{00000000-0005-0000-0000-00000EAE0000}"/>
    <cellStyle name="Style 410 2 9" xfId="55189" xr:uid="{00000000-0005-0000-0000-00000FAE0000}"/>
    <cellStyle name="Style 410 3" xfId="37743" xr:uid="{00000000-0005-0000-0000-000010AE0000}"/>
    <cellStyle name="Style 410 4" xfId="35294" xr:uid="{00000000-0005-0000-0000-000011AE0000}"/>
    <cellStyle name="Style 410 5" xfId="32845" xr:uid="{00000000-0005-0000-0000-000012AE0000}"/>
    <cellStyle name="Style 410 6" xfId="30396" xr:uid="{00000000-0005-0000-0000-000013AE0000}"/>
    <cellStyle name="Style 410 7" xfId="27947" xr:uid="{00000000-0005-0000-0000-000014AE0000}"/>
    <cellStyle name="Style 410 8" xfId="23047" xr:uid="{00000000-0005-0000-0000-000015AE0000}"/>
    <cellStyle name="Style 410 9" xfId="18148" xr:uid="{00000000-0005-0000-0000-000016AE0000}"/>
    <cellStyle name="Style 411" xfId="42963" xr:uid="{00000000-0005-0000-0000-000017AE0000}"/>
    <cellStyle name="Style 411 10" xfId="13248" xr:uid="{00000000-0005-0000-0000-000018AE0000}"/>
    <cellStyle name="Style 411 11" xfId="8293" xr:uid="{00000000-0005-0000-0000-000019AE0000}"/>
    <cellStyle name="Style 411 12" xfId="3337" xr:uid="{00000000-0005-0000-0000-00001AAE0000}"/>
    <cellStyle name="Style 411 13" xfId="47841" xr:uid="{00000000-0005-0000-0000-00001BAE0000}"/>
    <cellStyle name="Style 411 14" xfId="52740" xr:uid="{00000000-0005-0000-0000-00001CAE0000}"/>
    <cellStyle name="Style 411 15" xfId="58952" xr:uid="{00000000-0005-0000-0000-00001DAE0000}"/>
    <cellStyle name="Style 411 2" xfId="40191" xr:uid="{00000000-0005-0000-0000-00001EAE0000}"/>
    <cellStyle name="Style 411 2 2" xfId="25495" xr:uid="{00000000-0005-0000-0000-00001FAE0000}"/>
    <cellStyle name="Style 411 2 3" xfId="20596" xr:uid="{00000000-0005-0000-0000-000020AE0000}"/>
    <cellStyle name="Style 411 2 4" xfId="15697" xr:uid="{00000000-0005-0000-0000-000021AE0000}"/>
    <cellStyle name="Style 411 2 5" xfId="10798" xr:uid="{00000000-0005-0000-0000-000022AE0000}"/>
    <cellStyle name="Style 411 2 6" xfId="5842" xr:uid="{00000000-0005-0000-0000-000023AE0000}"/>
    <cellStyle name="Style 411 2 7" xfId="887" xr:uid="{00000000-0005-0000-0000-000024AE0000}"/>
    <cellStyle name="Style 411 2 8" xfId="50291" xr:uid="{00000000-0005-0000-0000-000025AE0000}"/>
    <cellStyle name="Style 411 2 9" xfId="55190" xr:uid="{00000000-0005-0000-0000-000026AE0000}"/>
    <cellStyle name="Style 411 3" xfId="37742" xr:uid="{00000000-0005-0000-0000-000027AE0000}"/>
    <cellStyle name="Style 411 4" xfId="35293" xr:uid="{00000000-0005-0000-0000-000028AE0000}"/>
    <cellStyle name="Style 411 5" xfId="32844" xr:uid="{00000000-0005-0000-0000-000029AE0000}"/>
    <cellStyle name="Style 411 6" xfId="30395" xr:uid="{00000000-0005-0000-0000-00002AAE0000}"/>
    <cellStyle name="Style 411 7" xfId="27946" xr:uid="{00000000-0005-0000-0000-00002BAE0000}"/>
    <cellStyle name="Style 411 8" xfId="23046" xr:uid="{00000000-0005-0000-0000-00002CAE0000}"/>
    <cellStyle name="Style 411 9" xfId="18147" xr:uid="{00000000-0005-0000-0000-00002DAE0000}"/>
    <cellStyle name="Style 412" xfId="42962" xr:uid="{00000000-0005-0000-0000-00002EAE0000}"/>
    <cellStyle name="Style 412 10" xfId="13247" xr:uid="{00000000-0005-0000-0000-00002FAE0000}"/>
    <cellStyle name="Style 412 11" xfId="8292" xr:uid="{00000000-0005-0000-0000-000030AE0000}"/>
    <cellStyle name="Style 412 12" xfId="3336" xr:uid="{00000000-0005-0000-0000-000031AE0000}"/>
    <cellStyle name="Style 412 13" xfId="47842" xr:uid="{00000000-0005-0000-0000-000032AE0000}"/>
    <cellStyle name="Style 412 14" xfId="52741" xr:uid="{00000000-0005-0000-0000-000033AE0000}"/>
    <cellStyle name="Style 412 15" xfId="58953" xr:uid="{00000000-0005-0000-0000-000034AE0000}"/>
    <cellStyle name="Style 412 2" xfId="40190" xr:uid="{00000000-0005-0000-0000-000035AE0000}"/>
    <cellStyle name="Style 412 2 2" xfId="25494" xr:uid="{00000000-0005-0000-0000-000036AE0000}"/>
    <cellStyle name="Style 412 2 3" xfId="20595" xr:uid="{00000000-0005-0000-0000-000037AE0000}"/>
    <cellStyle name="Style 412 2 4" xfId="15696" xr:uid="{00000000-0005-0000-0000-000038AE0000}"/>
    <cellStyle name="Style 412 2 5" xfId="10797" xr:uid="{00000000-0005-0000-0000-000039AE0000}"/>
    <cellStyle name="Style 412 2 6" xfId="5841" xr:uid="{00000000-0005-0000-0000-00003AAE0000}"/>
    <cellStyle name="Style 412 2 7" xfId="886" xr:uid="{00000000-0005-0000-0000-00003BAE0000}"/>
    <cellStyle name="Style 412 2 8" xfId="50292" xr:uid="{00000000-0005-0000-0000-00003CAE0000}"/>
    <cellStyle name="Style 412 2 9" xfId="55191" xr:uid="{00000000-0005-0000-0000-00003DAE0000}"/>
    <cellStyle name="Style 412 3" xfId="37741" xr:uid="{00000000-0005-0000-0000-00003EAE0000}"/>
    <cellStyle name="Style 412 4" xfId="35292" xr:uid="{00000000-0005-0000-0000-00003FAE0000}"/>
    <cellStyle name="Style 412 5" xfId="32843" xr:uid="{00000000-0005-0000-0000-000040AE0000}"/>
    <cellStyle name="Style 412 6" xfId="30394" xr:uid="{00000000-0005-0000-0000-000041AE0000}"/>
    <cellStyle name="Style 412 7" xfId="27945" xr:uid="{00000000-0005-0000-0000-000042AE0000}"/>
    <cellStyle name="Style 412 8" xfId="23045" xr:uid="{00000000-0005-0000-0000-000043AE0000}"/>
    <cellStyle name="Style 412 9" xfId="18146" xr:uid="{00000000-0005-0000-0000-000044AE0000}"/>
    <cellStyle name="Style 413" xfId="42961" xr:uid="{00000000-0005-0000-0000-000045AE0000}"/>
    <cellStyle name="Style 413 10" xfId="13246" xr:uid="{00000000-0005-0000-0000-000046AE0000}"/>
    <cellStyle name="Style 413 11" xfId="8291" xr:uid="{00000000-0005-0000-0000-000047AE0000}"/>
    <cellStyle name="Style 413 12" xfId="3335" xr:uid="{00000000-0005-0000-0000-000048AE0000}"/>
    <cellStyle name="Style 413 13" xfId="47843" xr:uid="{00000000-0005-0000-0000-000049AE0000}"/>
    <cellStyle name="Style 413 14" xfId="52742" xr:uid="{00000000-0005-0000-0000-00004AAE0000}"/>
    <cellStyle name="Style 413 15" xfId="58954" xr:uid="{00000000-0005-0000-0000-00004BAE0000}"/>
    <cellStyle name="Style 413 2" xfId="40189" xr:uid="{00000000-0005-0000-0000-00004CAE0000}"/>
    <cellStyle name="Style 413 2 2" xfId="25493" xr:uid="{00000000-0005-0000-0000-00004DAE0000}"/>
    <cellStyle name="Style 413 2 3" xfId="20594" xr:uid="{00000000-0005-0000-0000-00004EAE0000}"/>
    <cellStyle name="Style 413 2 4" xfId="15695" xr:uid="{00000000-0005-0000-0000-00004FAE0000}"/>
    <cellStyle name="Style 413 2 5" xfId="10796" xr:uid="{00000000-0005-0000-0000-000050AE0000}"/>
    <cellStyle name="Style 413 2 6" xfId="5840" xr:uid="{00000000-0005-0000-0000-000051AE0000}"/>
    <cellStyle name="Style 413 2 7" xfId="885" xr:uid="{00000000-0005-0000-0000-000052AE0000}"/>
    <cellStyle name="Style 413 2 8" xfId="50293" xr:uid="{00000000-0005-0000-0000-000053AE0000}"/>
    <cellStyle name="Style 413 2 9" xfId="55192" xr:uid="{00000000-0005-0000-0000-000054AE0000}"/>
    <cellStyle name="Style 413 3" xfId="37740" xr:uid="{00000000-0005-0000-0000-000055AE0000}"/>
    <cellStyle name="Style 413 4" xfId="35291" xr:uid="{00000000-0005-0000-0000-000056AE0000}"/>
    <cellStyle name="Style 413 5" xfId="32842" xr:uid="{00000000-0005-0000-0000-000057AE0000}"/>
    <cellStyle name="Style 413 6" xfId="30393" xr:uid="{00000000-0005-0000-0000-000058AE0000}"/>
    <cellStyle name="Style 413 7" xfId="27944" xr:uid="{00000000-0005-0000-0000-000059AE0000}"/>
    <cellStyle name="Style 413 8" xfId="23044" xr:uid="{00000000-0005-0000-0000-00005AAE0000}"/>
    <cellStyle name="Style 413 9" xfId="18145" xr:uid="{00000000-0005-0000-0000-00005BAE0000}"/>
    <cellStyle name="Style 414" xfId="42960" xr:uid="{00000000-0005-0000-0000-00005CAE0000}"/>
    <cellStyle name="Style 414 10" xfId="13245" xr:uid="{00000000-0005-0000-0000-00005DAE0000}"/>
    <cellStyle name="Style 414 11" xfId="8290" xr:uid="{00000000-0005-0000-0000-00005EAE0000}"/>
    <cellStyle name="Style 414 12" xfId="3334" xr:uid="{00000000-0005-0000-0000-00005FAE0000}"/>
    <cellStyle name="Style 414 13" xfId="47844" xr:uid="{00000000-0005-0000-0000-000060AE0000}"/>
    <cellStyle name="Style 414 14" xfId="52743" xr:uid="{00000000-0005-0000-0000-000061AE0000}"/>
    <cellStyle name="Style 414 15" xfId="58955" xr:uid="{00000000-0005-0000-0000-000062AE0000}"/>
    <cellStyle name="Style 414 2" xfId="40188" xr:uid="{00000000-0005-0000-0000-000063AE0000}"/>
    <cellStyle name="Style 414 2 2" xfId="25492" xr:uid="{00000000-0005-0000-0000-000064AE0000}"/>
    <cellStyle name="Style 414 2 3" xfId="20593" xr:uid="{00000000-0005-0000-0000-000065AE0000}"/>
    <cellStyle name="Style 414 2 4" xfId="15694" xr:uid="{00000000-0005-0000-0000-000066AE0000}"/>
    <cellStyle name="Style 414 2 5" xfId="10795" xr:uid="{00000000-0005-0000-0000-000067AE0000}"/>
    <cellStyle name="Style 414 2 6" xfId="5839" xr:uid="{00000000-0005-0000-0000-000068AE0000}"/>
    <cellStyle name="Style 414 2 7" xfId="884" xr:uid="{00000000-0005-0000-0000-000069AE0000}"/>
    <cellStyle name="Style 414 2 8" xfId="50294" xr:uid="{00000000-0005-0000-0000-00006AAE0000}"/>
    <cellStyle name="Style 414 2 9" xfId="55193" xr:uid="{00000000-0005-0000-0000-00006BAE0000}"/>
    <cellStyle name="Style 414 3" xfId="37739" xr:uid="{00000000-0005-0000-0000-00006CAE0000}"/>
    <cellStyle name="Style 414 4" xfId="35290" xr:uid="{00000000-0005-0000-0000-00006DAE0000}"/>
    <cellStyle name="Style 414 5" xfId="32841" xr:uid="{00000000-0005-0000-0000-00006EAE0000}"/>
    <cellStyle name="Style 414 6" xfId="30392" xr:uid="{00000000-0005-0000-0000-00006FAE0000}"/>
    <cellStyle name="Style 414 7" xfId="27943" xr:uid="{00000000-0005-0000-0000-000070AE0000}"/>
    <cellStyle name="Style 414 8" xfId="23043" xr:uid="{00000000-0005-0000-0000-000071AE0000}"/>
    <cellStyle name="Style 414 9" xfId="18144" xr:uid="{00000000-0005-0000-0000-000072AE0000}"/>
    <cellStyle name="Style 415" xfId="42959" xr:uid="{00000000-0005-0000-0000-000073AE0000}"/>
    <cellStyle name="Style 415 10" xfId="13244" xr:uid="{00000000-0005-0000-0000-000074AE0000}"/>
    <cellStyle name="Style 415 11" xfId="8289" xr:uid="{00000000-0005-0000-0000-000075AE0000}"/>
    <cellStyle name="Style 415 12" xfId="3333" xr:uid="{00000000-0005-0000-0000-000076AE0000}"/>
    <cellStyle name="Style 415 13" xfId="47845" xr:uid="{00000000-0005-0000-0000-000077AE0000}"/>
    <cellStyle name="Style 415 14" xfId="52744" xr:uid="{00000000-0005-0000-0000-000078AE0000}"/>
    <cellStyle name="Style 415 15" xfId="58956" xr:uid="{00000000-0005-0000-0000-000079AE0000}"/>
    <cellStyle name="Style 415 2" xfId="40187" xr:uid="{00000000-0005-0000-0000-00007AAE0000}"/>
    <cellStyle name="Style 415 2 2" xfId="25491" xr:uid="{00000000-0005-0000-0000-00007BAE0000}"/>
    <cellStyle name="Style 415 2 3" xfId="20592" xr:uid="{00000000-0005-0000-0000-00007CAE0000}"/>
    <cellStyle name="Style 415 2 4" xfId="15693" xr:uid="{00000000-0005-0000-0000-00007DAE0000}"/>
    <cellStyle name="Style 415 2 5" xfId="10794" xr:uid="{00000000-0005-0000-0000-00007EAE0000}"/>
    <cellStyle name="Style 415 2 6" xfId="5838" xr:uid="{00000000-0005-0000-0000-00007FAE0000}"/>
    <cellStyle name="Style 415 2 7" xfId="883" xr:uid="{00000000-0005-0000-0000-000080AE0000}"/>
    <cellStyle name="Style 415 2 8" xfId="50295" xr:uid="{00000000-0005-0000-0000-000081AE0000}"/>
    <cellStyle name="Style 415 2 9" xfId="55194" xr:uid="{00000000-0005-0000-0000-000082AE0000}"/>
    <cellStyle name="Style 415 3" xfId="37738" xr:uid="{00000000-0005-0000-0000-000083AE0000}"/>
    <cellStyle name="Style 415 4" xfId="35289" xr:uid="{00000000-0005-0000-0000-000084AE0000}"/>
    <cellStyle name="Style 415 5" xfId="32840" xr:uid="{00000000-0005-0000-0000-000085AE0000}"/>
    <cellStyle name="Style 415 6" xfId="30391" xr:uid="{00000000-0005-0000-0000-000086AE0000}"/>
    <cellStyle name="Style 415 7" xfId="27942" xr:uid="{00000000-0005-0000-0000-000087AE0000}"/>
    <cellStyle name="Style 415 8" xfId="23042" xr:uid="{00000000-0005-0000-0000-000088AE0000}"/>
    <cellStyle name="Style 415 9" xfId="18143" xr:uid="{00000000-0005-0000-0000-000089AE0000}"/>
    <cellStyle name="Style 416" xfId="42958" xr:uid="{00000000-0005-0000-0000-00008AAE0000}"/>
    <cellStyle name="Style 416 10" xfId="13243" xr:uid="{00000000-0005-0000-0000-00008BAE0000}"/>
    <cellStyle name="Style 416 11" xfId="8288" xr:uid="{00000000-0005-0000-0000-00008CAE0000}"/>
    <cellStyle name="Style 416 12" xfId="3332" xr:uid="{00000000-0005-0000-0000-00008DAE0000}"/>
    <cellStyle name="Style 416 13" xfId="47846" xr:uid="{00000000-0005-0000-0000-00008EAE0000}"/>
    <cellStyle name="Style 416 14" xfId="52745" xr:uid="{00000000-0005-0000-0000-00008FAE0000}"/>
    <cellStyle name="Style 416 15" xfId="58957" xr:uid="{00000000-0005-0000-0000-000090AE0000}"/>
    <cellStyle name="Style 416 2" xfId="40186" xr:uid="{00000000-0005-0000-0000-000091AE0000}"/>
    <cellStyle name="Style 416 2 2" xfId="25490" xr:uid="{00000000-0005-0000-0000-000092AE0000}"/>
    <cellStyle name="Style 416 2 3" xfId="20591" xr:uid="{00000000-0005-0000-0000-000093AE0000}"/>
    <cellStyle name="Style 416 2 4" xfId="15692" xr:uid="{00000000-0005-0000-0000-000094AE0000}"/>
    <cellStyle name="Style 416 2 5" xfId="10793" xr:uid="{00000000-0005-0000-0000-000095AE0000}"/>
    <cellStyle name="Style 416 2 6" xfId="5837" xr:uid="{00000000-0005-0000-0000-000096AE0000}"/>
    <cellStyle name="Style 416 2 7" xfId="882" xr:uid="{00000000-0005-0000-0000-000097AE0000}"/>
    <cellStyle name="Style 416 2 8" xfId="50296" xr:uid="{00000000-0005-0000-0000-000098AE0000}"/>
    <cellStyle name="Style 416 2 9" xfId="55195" xr:uid="{00000000-0005-0000-0000-000099AE0000}"/>
    <cellStyle name="Style 416 3" xfId="37737" xr:uid="{00000000-0005-0000-0000-00009AAE0000}"/>
    <cellStyle name="Style 416 4" xfId="35288" xr:uid="{00000000-0005-0000-0000-00009BAE0000}"/>
    <cellStyle name="Style 416 5" xfId="32839" xr:uid="{00000000-0005-0000-0000-00009CAE0000}"/>
    <cellStyle name="Style 416 6" xfId="30390" xr:uid="{00000000-0005-0000-0000-00009DAE0000}"/>
    <cellStyle name="Style 416 7" xfId="27941" xr:uid="{00000000-0005-0000-0000-00009EAE0000}"/>
    <cellStyle name="Style 416 8" xfId="23041" xr:uid="{00000000-0005-0000-0000-00009FAE0000}"/>
    <cellStyle name="Style 416 9" xfId="18142" xr:uid="{00000000-0005-0000-0000-0000A0AE0000}"/>
    <cellStyle name="Style 417" xfId="42957" xr:uid="{00000000-0005-0000-0000-0000A1AE0000}"/>
    <cellStyle name="Style 417 10" xfId="13242" xr:uid="{00000000-0005-0000-0000-0000A2AE0000}"/>
    <cellStyle name="Style 417 11" xfId="8287" xr:uid="{00000000-0005-0000-0000-0000A3AE0000}"/>
    <cellStyle name="Style 417 12" xfId="3331" xr:uid="{00000000-0005-0000-0000-0000A4AE0000}"/>
    <cellStyle name="Style 417 13" xfId="47847" xr:uid="{00000000-0005-0000-0000-0000A5AE0000}"/>
    <cellStyle name="Style 417 14" xfId="52746" xr:uid="{00000000-0005-0000-0000-0000A6AE0000}"/>
    <cellStyle name="Style 417 15" xfId="58958" xr:uid="{00000000-0005-0000-0000-0000A7AE0000}"/>
    <cellStyle name="Style 417 2" xfId="40185" xr:uid="{00000000-0005-0000-0000-0000A8AE0000}"/>
    <cellStyle name="Style 417 2 2" xfId="25489" xr:uid="{00000000-0005-0000-0000-0000A9AE0000}"/>
    <cellStyle name="Style 417 2 3" xfId="20590" xr:uid="{00000000-0005-0000-0000-0000AAAE0000}"/>
    <cellStyle name="Style 417 2 4" xfId="15691" xr:uid="{00000000-0005-0000-0000-0000ABAE0000}"/>
    <cellStyle name="Style 417 2 5" xfId="10792" xr:uid="{00000000-0005-0000-0000-0000ACAE0000}"/>
    <cellStyle name="Style 417 2 6" xfId="5836" xr:uid="{00000000-0005-0000-0000-0000ADAE0000}"/>
    <cellStyle name="Style 417 2 7" xfId="881" xr:uid="{00000000-0005-0000-0000-0000AEAE0000}"/>
    <cellStyle name="Style 417 2 8" xfId="50297" xr:uid="{00000000-0005-0000-0000-0000AFAE0000}"/>
    <cellStyle name="Style 417 2 9" xfId="55196" xr:uid="{00000000-0005-0000-0000-0000B0AE0000}"/>
    <cellStyle name="Style 417 3" xfId="37736" xr:uid="{00000000-0005-0000-0000-0000B1AE0000}"/>
    <cellStyle name="Style 417 4" xfId="35287" xr:uid="{00000000-0005-0000-0000-0000B2AE0000}"/>
    <cellStyle name="Style 417 5" xfId="32838" xr:uid="{00000000-0005-0000-0000-0000B3AE0000}"/>
    <cellStyle name="Style 417 6" xfId="30389" xr:uid="{00000000-0005-0000-0000-0000B4AE0000}"/>
    <cellStyle name="Style 417 7" xfId="27940" xr:uid="{00000000-0005-0000-0000-0000B5AE0000}"/>
    <cellStyle name="Style 417 8" xfId="23040" xr:uid="{00000000-0005-0000-0000-0000B6AE0000}"/>
    <cellStyle name="Style 417 9" xfId="18141" xr:uid="{00000000-0005-0000-0000-0000B7AE0000}"/>
    <cellStyle name="Style 418" xfId="42956" xr:uid="{00000000-0005-0000-0000-0000B8AE0000}"/>
    <cellStyle name="Style 418 10" xfId="13241" xr:uid="{00000000-0005-0000-0000-0000B9AE0000}"/>
    <cellStyle name="Style 418 11" xfId="8286" xr:uid="{00000000-0005-0000-0000-0000BAAE0000}"/>
    <cellStyle name="Style 418 12" xfId="3330" xr:uid="{00000000-0005-0000-0000-0000BBAE0000}"/>
    <cellStyle name="Style 418 13" xfId="47848" xr:uid="{00000000-0005-0000-0000-0000BCAE0000}"/>
    <cellStyle name="Style 418 14" xfId="52747" xr:uid="{00000000-0005-0000-0000-0000BDAE0000}"/>
    <cellStyle name="Style 418 15" xfId="58959" xr:uid="{00000000-0005-0000-0000-0000BEAE0000}"/>
    <cellStyle name="Style 418 2" xfId="40184" xr:uid="{00000000-0005-0000-0000-0000BFAE0000}"/>
    <cellStyle name="Style 418 2 2" xfId="25488" xr:uid="{00000000-0005-0000-0000-0000C0AE0000}"/>
    <cellStyle name="Style 418 2 3" xfId="20589" xr:uid="{00000000-0005-0000-0000-0000C1AE0000}"/>
    <cellStyle name="Style 418 2 4" xfId="15690" xr:uid="{00000000-0005-0000-0000-0000C2AE0000}"/>
    <cellStyle name="Style 418 2 5" xfId="10791" xr:uid="{00000000-0005-0000-0000-0000C3AE0000}"/>
    <cellStyle name="Style 418 2 6" xfId="5835" xr:uid="{00000000-0005-0000-0000-0000C4AE0000}"/>
    <cellStyle name="Style 418 2 7" xfId="880" xr:uid="{00000000-0005-0000-0000-0000C5AE0000}"/>
    <cellStyle name="Style 418 2 8" xfId="50298" xr:uid="{00000000-0005-0000-0000-0000C6AE0000}"/>
    <cellStyle name="Style 418 2 9" xfId="55197" xr:uid="{00000000-0005-0000-0000-0000C7AE0000}"/>
    <cellStyle name="Style 418 3" xfId="37735" xr:uid="{00000000-0005-0000-0000-0000C8AE0000}"/>
    <cellStyle name="Style 418 4" xfId="35286" xr:uid="{00000000-0005-0000-0000-0000C9AE0000}"/>
    <cellStyle name="Style 418 5" xfId="32837" xr:uid="{00000000-0005-0000-0000-0000CAAE0000}"/>
    <cellStyle name="Style 418 6" xfId="30388" xr:uid="{00000000-0005-0000-0000-0000CBAE0000}"/>
    <cellStyle name="Style 418 7" xfId="27939" xr:uid="{00000000-0005-0000-0000-0000CCAE0000}"/>
    <cellStyle name="Style 418 8" xfId="23039" xr:uid="{00000000-0005-0000-0000-0000CDAE0000}"/>
    <cellStyle name="Style 418 9" xfId="18140" xr:uid="{00000000-0005-0000-0000-0000CEAE0000}"/>
    <cellStyle name="Style 419" xfId="42955" xr:uid="{00000000-0005-0000-0000-0000CFAE0000}"/>
    <cellStyle name="Style 419 10" xfId="13240" xr:uid="{00000000-0005-0000-0000-0000D0AE0000}"/>
    <cellStyle name="Style 419 11" xfId="8285" xr:uid="{00000000-0005-0000-0000-0000D1AE0000}"/>
    <cellStyle name="Style 419 12" xfId="3329" xr:uid="{00000000-0005-0000-0000-0000D2AE0000}"/>
    <cellStyle name="Style 419 13" xfId="47849" xr:uid="{00000000-0005-0000-0000-0000D3AE0000}"/>
    <cellStyle name="Style 419 14" xfId="52748" xr:uid="{00000000-0005-0000-0000-0000D4AE0000}"/>
    <cellStyle name="Style 419 15" xfId="58960" xr:uid="{00000000-0005-0000-0000-0000D5AE0000}"/>
    <cellStyle name="Style 419 2" xfId="40183" xr:uid="{00000000-0005-0000-0000-0000D6AE0000}"/>
    <cellStyle name="Style 419 2 2" xfId="25487" xr:uid="{00000000-0005-0000-0000-0000D7AE0000}"/>
    <cellStyle name="Style 419 2 3" xfId="20588" xr:uid="{00000000-0005-0000-0000-0000D8AE0000}"/>
    <cellStyle name="Style 419 2 4" xfId="15689" xr:uid="{00000000-0005-0000-0000-0000D9AE0000}"/>
    <cellStyle name="Style 419 2 5" xfId="10790" xr:uid="{00000000-0005-0000-0000-0000DAAE0000}"/>
    <cellStyle name="Style 419 2 6" xfId="5834" xr:uid="{00000000-0005-0000-0000-0000DBAE0000}"/>
    <cellStyle name="Style 419 2 7" xfId="879" xr:uid="{00000000-0005-0000-0000-0000DCAE0000}"/>
    <cellStyle name="Style 419 2 8" xfId="50299" xr:uid="{00000000-0005-0000-0000-0000DDAE0000}"/>
    <cellStyle name="Style 419 2 9" xfId="55198" xr:uid="{00000000-0005-0000-0000-0000DEAE0000}"/>
    <cellStyle name="Style 419 3" xfId="37734" xr:uid="{00000000-0005-0000-0000-0000DFAE0000}"/>
    <cellStyle name="Style 419 4" xfId="35285" xr:uid="{00000000-0005-0000-0000-0000E0AE0000}"/>
    <cellStyle name="Style 419 5" xfId="32836" xr:uid="{00000000-0005-0000-0000-0000E1AE0000}"/>
    <cellStyle name="Style 419 6" xfId="30387" xr:uid="{00000000-0005-0000-0000-0000E2AE0000}"/>
    <cellStyle name="Style 419 7" xfId="27938" xr:uid="{00000000-0005-0000-0000-0000E3AE0000}"/>
    <cellStyle name="Style 419 8" xfId="23038" xr:uid="{00000000-0005-0000-0000-0000E4AE0000}"/>
    <cellStyle name="Style 419 9" xfId="18139" xr:uid="{00000000-0005-0000-0000-0000E5AE0000}"/>
    <cellStyle name="Style 42" xfId="42954" xr:uid="{00000000-0005-0000-0000-0000E6AE0000}"/>
    <cellStyle name="Style 42 10" xfId="13239" xr:uid="{00000000-0005-0000-0000-0000E7AE0000}"/>
    <cellStyle name="Style 42 11" xfId="8284" xr:uid="{00000000-0005-0000-0000-0000E8AE0000}"/>
    <cellStyle name="Style 42 12" xfId="3328" xr:uid="{00000000-0005-0000-0000-0000E9AE0000}"/>
    <cellStyle name="Style 42 13" xfId="47850" xr:uid="{00000000-0005-0000-0000-0000EAAE0000}"/>
    <cellStyle name="Style 42 14" xfId="52749" xr:uid="{00000000-0005-0000-0000-0000EBAE0000}"/>
    <cellStyle name="Style 42 15" xfId="58961" xr:uid="{00000000-0005-0000-0000-0000ECAE0000}"/>
    <cellStyle name="Style 42 2" xfId="40182" xr:uid="{00000000-0005-0000-0000-0000EDAE0000}"/>
    <cellStyle name="Style 42 2 2" xfId="25486" xr:uid="{00000000-0005-0000-0000-0000EEAE0000}"/>
    <cellStyle name="Style 42 2 3" xfId="20587" xr:uid="{00000000-0005-0000-0000-0000EFAE0000}"/>
    <cellStyle name="Style 42 2 4" xfId="15688" xr:uid="{00000000-0005-0000-0000-0000F0AE0000}"/>
    <cellStyle name="Style 42 2 5" xfId="10789" xr:uid="{00000000-0005-0000-0000-0000F1AE0000}"/>
    <cellStyle name="Style 42 2 6" xfId="5833" xr:uid="{00000000-0005-0000-0000-0000F2AE0000}"/>
    <cellStyle name="Style 42 2 7" xfId="878" xr:uid="{00000000-0005-0000-0000-0000F3AE0000}"/>
    <cellStyle name="Style 42 2 8" xfId="50300" xr:uid="{00000000-0005-0000-0000-0000F4AE0000}"/>
    <cellStyle name="Style 42 2 9" xfId="55199" xr:uid="{00000000-0005-0000-0000-0000F5AE0000}"/>
    <cellStyle name="Style 42 3" xfId="37733" xr:uid="{00000000-0005-0000-0000-0000F6AE0000}"/>
    <cellStyle name="Style 42 4" xfId="35284" xr:uid="{00000000-0005-0000-0000-0000F7AE0000}"/>
    <cellStyle name="Style 42 5" xfId="32835" xr:uid="{00000000-0005-0000-0000-0000F8AE0000}"/>
    <cellStyle name="Style 42 6" xfId="30386" xr:uid="{00000000-0005-0000-0000-0000F9AE0000}"/>
    <cellStyle name="Style 42 7" xfId="27937" xr:uid="{00000000-0005-0000-0000-0000FAAE0000}"/>
    <cellStyle name="Style 42 8" xfId="23037" xr:uid="{00000000-0005-0000-0000-0000FBAE0000}"/>
    <cellStyle name="Style 42 9" xfId="18138" xr:uid="{00000000-0005-0000-0000-0000FCAE0000}"/>
    <cellStyle name="Style 420" xfId="42953" xr:uid="{00000000-0005-0000-0000-0000FDAE0000}"/>
    <cellStyle name="Style 420 10" xfId="13238" xr:uid="{00000000-0005-0000-0000-0000FEAE0000}"/>
    <cellStyle name="Style 420 11" xfId="8283" xr:uid="{00000000-0005-0000-0000-0000FFAE0000}"/>
    <cellStyle name="Style 420 12" xfId="3327" xr:uid="{00000000-0005-0000-0000-000000AF0000}"/>
    <cellStyle name="Style 420 13" xfId="47851" xr:uid="{00000000-0005-0000-0000-000001AF0000}"/>
    <cellStyle name="Style 420 14" xfId="52750" xr:uid="{00000000-0005-0000-0000-000002AF0000}"/>
    <cellStyle name="Style 420 15" xfId="58962" xr:uid="{00000000-0005-0000-0000-000003AF0000}"/>
    <cellStyle name="Style 420 2" xfId="40181" xr:uid="{00000000-0005-0000-0000-000004AF0000}"/>
    <cellStyle name="Style 420 2 2" xfId="25485" xr:uid="{00000000-0005-0000-0000-000005AF0000}"/>
    <cellStyle name="Style 420 2 3" xfId="20586" xr:uid="{00000000-0005-0000-0000-000006AF0000}"/>
    <cellStyle name="Style 420 2 4" xfId="15687" xr:uid="{00000000-0005-0000-0000-000007AF0000}"/>
    <cellStyle name="Style 420 2 5" xfId="10788" xr:uid="{00000000-0005-0000-0000-000008AF0000}"/>
    <cellStyle name="Style 420 2 6" xfId="5832" xr:uid="{00000000-0005-0000-0000-000009AF0000}"/>
    <cellStyle name="Style 420 2 7" xfId="877" xr:uid="{00000000-0005-0000-0000-00000AAF0000}"/>
    <cellStyle name="Style 420 2 8" xfId="50301" xr:uid="{00000000-0005-0000-0000-00000BAF0000}"/>
    <cellStyle name="Style 420 2 9" xfId="55200" xr:uid="{00000000-0005-0000-0000-00000CAF0000}"/>
    <cellStyle name="Style 420 3" xfId="37732" xr:uid="{00000000-0005-0000-0000-00000DAF0000}"/>
    <cellStyle name="Style 420 4" xfId="35283" xr:uid="{00000000-0005-0000-0000-00000EAF0000}"/>
    <cellStyle name="Style 420 5" xfId="32834" xr:uid="{00000000-0005-0000-0000-00000FAF0000}"/>
    <cellStyle name="Style 420 6" xfId="30385" xr:uid="{00000000-0005-0000-0000-000010AF0000}"/>
    <cellStyle name="Style 420 7" xfId="27936" xr:uid="{00000000-0005-0000-0000-000011AF0000}"/>
    <cellStyle name="Style 420 8" xfId="23036" xr:uid="{00000000-0005-0000-0000-000012AF0000}"/>
    <cellStyle name="Style 420 9" xfId="18137" xr:uid="{00000000-0005-0000-0000-000013AF0000}"/>
    <cellStyle name="Style 421" xfId="42952" xr:uid="{00000000-0005-0000-0000-000014AF0000}"/>
    <cellStyle name="Style 421 10" xfId="13237" xr:uid="{00000000-0005-0000-0000-000015AF0000}"/>
    <cellStyle name="Style 421 11" xfId="8282" xr:uid="{00000000-0005-0000-0000-000016AF0000}"/>
    <cellStyle name="Style 421 12" xfId="3326" xr:uid="{00000000-0005-0000-0000-000017AF0000}"/>
    <cellStyle name="Style 421 13" xfId="47852" xr:uid="{00000000-0005-0000-0000-000018AF0000}"/>
    <cellStyle name="Style 421 14" xfId="52751" xr:uid="{00000000-0005-0000-0000-000019AF0000}"/>
    <cellStyle name="Style 421 15" xfId="58963" xr:uid="{00000000-0005-0000-0000-00001AAF0000}"/>
    <cellStyle name="Style 421 2" xfId="40180" xr:uid="{00000000-0005-0000-0000-00001BAF0000}"/>
    <cellStyle name="Style 421 2 2" xfId="25484" xr:uid="{00000000-0005-0000-0000-00001CAF0000}"/>
    <cellStyle name="Style 421 2 3" xfId="20585" xr:uid="{00000000-0005-0000-0000-00001DAF0000}"/>
    <cellStyle name="Style 421 2 4" xfId="15686" xr:uid="{00000000-0005-0000-0000-00001EAF0000}"/>
    <cellStyle name="Style 421 2 5" xfId="10787" xr:uid="{00000000-0005-0000-0000-00001FAF0000}"/>
    <cellStyle name="Style 421 2 6" xfId="5831" xr:uid="{00000000-0005-0000-0000-000020AF0000}"/>
    <cellStyle name="Style 421 2 7" xfId="876" xr:uid="{00000000-0005-0000-0000-000021AF0000}"/>
    <cellStyle name="Style 421 2 8" xfId="50302" xr:uid="{00000000-0005-0000-0000-000022AF0000}"/>
    <cellStyle name="Style 421 2 9" xfId="55201" xr:uid="{00000000-0005-0000-0000-000023AF0000}"/>
    <cellStyle name="Style 421 3" xfId="37731" xr:uid="{00000000-0005-0000-0000-000024AF0000}"/>
    <cellStyle name="Style 421 4" xfId="35282" xr:uid="{00000000-0005-0000-0000-000025AF0000}"/>
    <cellStyle name="Style 421 5" xfId="32833" xr:uid="{00000000-0005-0000-0000-000026AF0000}"/>
    <cellStyle name="Style 421 6" xfId="30384" xr:uid="{00000000-0005-0000-0000-000027AF0000}"/>
    <cellStyle name="Style 421 7" xfId="27935" xr:uid="{00000000-0005-0000-0000-000028AF0000}"/>
    <cellStyle name="Style 421 8" xfId="23035" xr:uid="{00000000-0005-0000-0000-000029AF0000}"/>
    <cellStyle name="Style 421 9" xfId="18136" xr:uid="{00000000-0005-0000-0000-00002AAF0000}"/>
    <cellStyle name="Style 422" xfId="42951" xr:uid="{00000000-0005-0000-0000-00002BAF0000}"/>
    <cellStyle name="Style 422 10" xfId="13236" xr:uid="{00000000-0005-0000-0000-00002CAF0000}"/>
    <cellStyle name="Style 422 11" xfId="8281" xr:uid="{00000000-0005-0000-0000-00002DAF0000}"/>
    <cellStyle name="Style 422 12" xfId="3325" xr:uid="{00000000-0005-0000-0000-00002EAF0000}"/>
    <cellStyle name="Style 422 13" xfId="47853" xr:uid="{00000000-0005-0000-0000-00002FAF0000}"/>
    <cellStyle name="Style 422 14" xfId="52752" xr:uid="{00000000-0005-0000-0000-000030AF0000}"/>
    <cellStyle name="Style 422 15" xfId="58964" xr:uid="{00000000-0005-0000-0000-000031AF0000}"/>
    <cellStyle name="Style 422 2" xfId="40179" xr:uid="{00000000-0005-0000-0000-000032AF0000}"/>
    <cellStyle name="Style 422 2 2" xfId="25483" xr:uid="{00000000-0005-0000-0000-000033AF0000}"/>
    <cellStyle name="Style 422 2 3" xfId="20584" xr:uid="{00000000-0005-0000-0000-000034AF0000}"/>
    <cellStyle name="Style 422 2 4" xfId="15685" xr:uid="{00000000-0005-0000-0000-000035AF0000}"/>
    <cellStyle name="Style 422 2 5" xfId="10786" xr:uid="{00000000-0005-0000-0000-000036AF0000}"/>
    <cellStyle name="Style 422 2 6" xfId="5830" xr:uid="{00000000-0005-0000-0000-000037AF0000}"/>
    <cellStyle name="Style 422 2 7" xfId="875" xr:uid="{00000000-0005-0000-0000-000038AF0000}"/>
    <cellStyle name="Style 422 2 8" xfId="50303" xr:uid="{00000000-0005-0000-0000-000039AF0000}"/>
    <cellStyle name="Style 422 2 9" xfId="55202" xr:uid="{00000000-0005-0000-0000-00003AAF0000}"/>
    <cellStyle name="Style 422 3" xfId="37730" xr:uid="{00000000-0005-0000-0000-00003BAF0000}"/>
    <cellStyle name="Style 422 4" xfId="35281" xr:uid="{00000000-0005-0000-0000-00003CAF0000}"/>
    <cellStyle name="Style 422 5" xfId="32832" xr:uid="{00000000-0005-0000-0000-00003DAF0000}"/>
    <cellStyle name="Style 422 6" xfId="30383" xr:uid="{00000000-0005-0000-0000-00003EAF0000}"/>
    <cellStyle name="Style 422 7" xfId="27934" xr:uid="{00000000-0005-0000-0000-00003FAF0000}"/>
    <cellStyle name="Style 422 8" xfId="23034" xr:uid="{00000000-0005-0000-0000-000040AF0000}"/>
    <cellStyle name="Style 422 9" xfId="18135" xr:uid="{00000000-0005-0000-0000-000041AF0000}"/>
    <cellStyle name="Style 423" xfId="42950" xr:uid="{00000000-0005-0000-0000-000042AF0000}"/>
    <cellStyle name="Style 423 10" xfId="13235" xr:uid="{00000000-0005-0000-0000-000043AF0000}"/>
    <cellStyle name="Style 423 11" xfId="8280" xr:uid="{00000000-0005-0000-0000-000044AF0000}"/>
    <cellStyle name="Style 423 12" xfId="3324" xr:uid="{00000000-0005-0000-0000-000045AF0000}"/>
    <cellStyle name="Style 423 13" xfId="47854" xr:uid="{00000000-0005-0000-0000-000046AF0000}"/>
    <cellStyle name="Style 423 14" xfId="52753" xr:uid="{00000000-0005-0000-0000-000047AF0000}"/>
    <cellStyle name="Style 423 15" xfId="58965" xr:uid="{00000000-0005-0000-0000-000048AF0000}"/>
    <cellStyle name="Style 423 2" xfId="40178" xr:uid="{00000000-0005-0000-0000-000049AF0000}"/>
    <cellStyle name="Style 423 2 2" xfId="25482" xr:uid="{00000000-0005-0000-0000-00004AAF0000}"/>
    <cellStyle name="Style 423 2 3" xfId="20583" xr:uid="{00000000-0005-0000-0000-00004BAF0000}"/>
    <cellStyle name="Style 423 2 4" xfId="15684" xr:uid="{00000000-0005-0000-0000-00004CAF0000}"/>
    <cellStyle name="Style 423 2 5" xfId="10785" xr:uid="{00000000-0005-0000-0000-00004DAF0000}"/>
    <cellStyle name="Style 423 2 6" xfId="5829" xr:uid="{00000000-0005-0000-0000-00004EAF0000}"/>
    <cellStyle name="Style 423 2 7" xfId="874" xr:uid="{00000000-0005-0000-0000-00004FAF0000}"/>
    <cellStyle name="Style 423 2 8" xfId="50304" xr:uid="{00000000-0005-0000-0000-000050AF0000}"/>
    <cellStyle name="Style 423 2 9" xfId="55203" xr:uid="{00000000-0005-0000-0000-000051AF0000}"/>
    <cellStyle name="Style 423 3" xfId="37729" xr:uid="{00000000-0005-0000-0000-000052AF0000}"/>
    <cellStyle name="Style 423 4" xfId="35280" xr:uid="{00000000-0005-0000-0000-000053AF0000}"/>
    <cellStyle name="Style 423 5" xfId="32831" xr:uid="{00000000-0005-0000-0000-000054AF0000}"/>
    <cellStyle name="Style 423 6" xfId="30382" xr:uid="{00000000-0005-0000-0000-000055AF0000}"/>
    <cellStyle name="Style 423 7" xfId="27933" xr:uid="{00000000-0005-0000-0000-000056AF0000}"/>
    <cellStyle name="Style 423 8" xfId="23033" xr:uid="{00000000-0005-0000-0000-000057AF0000}"/>
    <cellStyle name="Style 423 9" xfId="18134" xr:uid="{00000000-0005-0000-0000-000058AF0000}"/>
    <cellStyle name="Style 424" xfId="42949" xr:uid="{00000000-0005-0000-0000-000059AF0000}"/>
    <cellStyle name="Style 424 10" xfId="13234" xr:uid="{00000000-0005-0000-0000-00005AAF0000}"/>
    <cellStyle name="Style 424 11" xfId="8279" xr:uid="{00000000-0005-0000-0000-00005BAF0000}"/>
    <cellStyle name="Style 424 12" xfId="3323" xr:uid="{00000000-0005-0000-0000-00005CAF0000}"/>
    <cellStyle name="Style 424 13" xfId="47855" xr:uid="{00000000-0005-0000-0000-00005DAF0000}"/>
    <cellStyle name="Style 424 14" xfId="52754" xr:uid="{00000000-0005-0000-0000-00005EAF0000}"/>
    <cellStyle name="Style 424 15" xfId="58966" xr:uid="{00000000-0005-0000-0000-00005FAF0000}"/>
    <cellStyle name="Style 424 2" xfId="40177" xr:uid="{00000000-0005-0000-0000-000060AF0000}"/>
    <cellStyle name="Style 424 2 2" xfId="25481" xr:uid="{00000000-0005-0000-0000-000061AF0000}"/>
    <cellStyle name="Style 424 2 3" xfId="20582" xr:uid="{00000000-0005-0000-0000-000062AF0000}"/>
    <cellStyle name="Style 424 2 4" xfId="15683" xr:uid="{00000000-0005-0000-0000-000063AF0000}"/>
    <cellStyle name="Style 424 2 5" xfId="10784" xr:uid="{00000000-0005-0000-0000-000064AF0000}"/>
    <cellStyle name="Style 424 2 6" xfId="5828" xr:uid="{00000000-0005-0000-0000-000065AF0000}"/>
    <cellStyle name="Style 424 2 7" xfId="873" xr:uid="{00000000-0005-0000-0000-000066AF0000}"/>
    <cellStyle name="Style 424 2 8" xfId="50305" xr:uid="{00000000-0005-0000-0000-000067AF0000}"/>
    <cellStyle name="Style 424 2 9" xfId="55204" xr:uid="{00000000-0005-0000-0000-000068AF0000}"/>
    <cellStyle name="Style 424 3" xfId="37728" xr:uid="{00000000-0005-0000-0000-000069AF0000}"/>
    <cellStyle name="Style 424 4" xfId="35279" xr:uid="{00000000-0005-0000-0000-00006AAF0000}"/>
    <cellStyle name="Style 424 5" xfId="32830" xr:uid="{00000000-0005-0000-0000-00006BAF0000}"/>
    <cellStyle name="Style 424 6" xfId="30381" xr:uid="{00000000-0005-0000-0000-00006CAF0000}"/>
    <cellStyle name="Style 424 7" xfId="27932" xr:uid="{00000000-0005-0000-0000-00006DAF0000}"/>
    <cellStyle name="Style 424 8" xfId="23032" xr:uid="{00000000-0005-0000-0000-00006EAF0000}"/>
    <cellStyle name="Style 424 9" xfId="18133" xr:uid="{00000000-0005-0000-0000-00006FAF0000}"/>
    <cellStyle name="Style 425" xfId="42948" xr:uid="{00000000-0005-0000-0000-000070AF0000}"/>
    <cellStyle name="Style 425 10" xfId="13233" xr:uid="{00000000-0005-0000-0000-000071AF0000}"/>
    <cellStyle name="Style 425 11" xfId="8278" xr:uid="{00000000-0005-0000-0000-000072AF0000}"/>
    <cellStyle name="Style 425 12" xfId="3322" xr:uid="{00000000-0005-0000-0000-000073AF0000}"/>
    <cellStyle name="Style 425 13" xfId="47856" xr:uid="{00000000-0005-0000-0000-000074AF0000}"/>
    <cellStyle name="Style 425 14" xfId="52755" xr:uid="{00000000-0005-0000-0000-000075AF0000}"/>
    <cellStyle name="Style 425 15" xfId="58967" xr:uid="{00000000-0005-0000-0000-000076AF0000}"/>
    <cellStyle name="Style 425 2" xfId="40176" xr:uid="{00000000-0005-0000-0000-000077AF0000}"/>
    <cellStyle name="Style 425 2 2" xfId="25480" xr:uid="{00000000-0005-0000-0000-000078AF0000}"/>
    <cellStyle name="Style 425 2 3" xfId="20581" xr:uid="{00000000-0005-0000-0000-000079AF0000}"/>
    <cellStyle name="Style 425 2 4" xfId="15682" xr:uid="{00000000-0005-0000-0000-00007AAF0000}"/>
    <cellStyle name="Style 425 2 5" xfId="10783" xr:uid="{00000000-0005-0000-0000-00007BAF0000}"/>
    <cellStyle name="Style 425 2 6" xfId="5827" xr:uid="{00000000-0005-0000-0000-00007CAF0000}"/>
    <cellStyle name="Style 425 2 7" xfId="872" xr:uid="{00000000-0005-0000-0000-00007DAF0000}"/>
    <cellStyle name="Style 425 2 8" xfId="50306" xr:uid="{00000000-0005-0000-0000-00007EAF0000}"/>
    <cellStyle name="Style 425 2 9" xfId="55205" xr:uid="{00000000-0005-0000-0000-00007FAF0000}"/>
    <cellStyle name="Style 425 3" xfId="37727" xr:uid="{00000000-0005-0000-0000-000080AF0000}"/>
    <cellStyle name="Style 425 4" xfId="35278" xr:uid="{00000000-0005-0000-0000-000081AF0000}"/>
    <cellStyle name="Style 425 5" xfId="32829" xr:uid="{00000000-0005-0000-0000-000082AF0000}"/>
    <cellStyle name="Style 425 6" xfId="30380" xr:uid="{00000000-0005-0000-0000-000083AF0000}"/>
    <cellStyle name="Style 425 7" xfId="27931" xr:uid="{00000000-0005-0000-0000-000084AF0000}"/>
    <cellStyle name="Style 425 8" xfId="23031" xr:uid="{00000000-0005-0000-0000-000085AF0000}"/>
    <cellStyle name="Style 425 9" xfId="18132" xr:uid="{00000000-0005-0000-0000-000086AF0000}"/>
    <cellStyle name="Style 426" xfId="42947" xr:uid="{00000000-0005-0000-0000-000087AF0000}"/>
    <cellStyle name="Style 426 10" xfId="13232" xr:uid="{00000000-0005-0000-0000-000088AF0000}"/>
    <cellStyle name="Style 426 11" xfId="8277" xr:uid="{00000000-0005-0000-0000-000089AF0000}"/>
    <cellStyle name="Style 426 12" xfId="3321" xr:uid="{00000000-0005-0000-0000-00008AAF0000}"/>
    <cellStyle name="Style 426 13" xfId="47857" xr:uid="{00000000-0005-0000-0000-00008BAF0000}"/>
    <cellStyle name="Style 426 14" xfId="52756" xr:uid="{00000000-0005-0000-0000-00008CAF0000}"/>
    <cellStyle name="Style 426 15" xfId="58968" xr:uid="{00000000-0005-0000-0000-00008DAF0000}"/>
    <cellStyle name="Style 426 2" xfId="40175" xr:uid="{00000000-0005-0000-0000-00008EAF0000}"/>
    <cellStyle name="Style 426 2 2" xfId="25479" xr:uid="{00000000-0005-0000-0000-00008FAF0000}"/>
    <cellStyle name="Style 426 2 3" xfId="20580" xr:uid="{00000000-0005-0000-0000-000090AF0000}"/>
    <cellStyle name="Style 426 2 4" xfId="15681" xr:uid="{00000000-0005-0000-0000-000091AF0000}"/>
    <cellStyle name="Style 426 2 5" xfId="10782" xr:uid="{00000000-0005-0000-0000-000092AF0000}"/>
    <cellStyle name="Style 426 2 6" xfId="5826" xr:uid="{00000000-0005-0000-0000-000093AF0000}"/>
    <cellStyle name="Style 426 2 7" xfId="871" xr:uid="{00000000-0005-0000-0000-000094AF0000}"/>
    <cellStyle name="Style 426 2 8" xfId="50307" xr:uid="{00000000-0005-0000-0000-000095AF0000}"/>
    <cellStyle name="Style 426 2 9" xfId="55206" xr:uid="{00000000-0005-0000-0000-000096AF0000}"/>
    <cellStyle name="Style 426 3" xfId="37726" xr:uid="{00000000-0005-0000-0000-000097AF0000}"/>
    <cellStyle name="Style 426 4" xfId="35277" xr:uid="{00000000-0005-0000-0000-000098AF0000}"/>
    <cellStyle name="Style 426 5" xfId="32828" xr:uid="{00000000-0005-0000-0000-000099AF0000}"/>
    <cellStyle name="Style 426 6" xfId="30379" xr:uid="{00000000-0005-0000-0000-00009AAF0000}"/>
    <cellStyle name="Style 426 7" xfId="27930" xr:uid="{00000000-0005-0000-0000-00009BAF0000}"/>
    <cellStyle name="Style 426 8" xfId="23030" xr:uid="{00000000-0005-0000-0000-00009CAF0000}"/>
    <cellStyle name="Style 426 9" xfId="18131" xr:uid="{00000000-0005-0000-0000-00009DAF0000}"/>
    <cellStyle name="Style 427" xfId="42946" xr:uid="{00000000-0005-0000-0000-00009EAF0000}"/>
    <cellStyle name="Style 427 10" xfId="13231" xr:uid="{00000000-0005-0000-0000-00009FAF0000}"/>
    <cellStyle name="Style 427 11" xfId="8276" xr:uid="{00000000-0005-0000-0000-0000A0AF0000}"/>
    <cellStyle name="Style 427 12" xfId="3320" xr:uid="{00000000-0005-0000-0000-0000A1AF0000}"/>
    <cellStyle name="Style 427 13" xfId="47858" xr:uid="{00000000-0005-0000-0000-0000A2AF0000}"/>
    <cellStyle name="Style 427 14" xfId="52757" xr:uid="{00000000-0005-0000-0000-0000A3AF0000}"/>
    <cellStyle name="Style 427 15" xfId="58969" xr:uid="{00000000-0005-0000-0000-0000A4AF0000}"/>
    <cellStyle name="Style 427 2" xfId="40174" xr:uid="{00000000-0005-0000-0000-0000A5AF0000}"/>
    <cellStyle name="Style 427 2 2" xfId="25478" xr:uid="{00000000-0005-0000-0000-0000A6AF0000}"/>
    <cellStyle name="Style 427 2 3" xfId="20579" xr:uid="{00000000-0005-0000-0000-0000A7AF0000}"/>
    <cellStyle name="Style 427 2 4" xfId="15680" xr:uid="{00000000-0005-0000-0000-0000A8AF0000}"/>
    <cellStyle name="Style 427 2 5" xfId="10781" xr:uid="{00000000-0005-0000-0000-0000A9AF0000}"/>
    <cellStyle name="Style 427 2 6" xfId="5825" xr:uid="{00000000-0005-0000-0000-0000AAAF0000}"/>
    <cellStyle name="Style 427 2 7" xfId="870" xr:uid="{00000000-0005-0000-0000-0000ABAF0000}"/>
    <cellStyle name="Style 427 2 8" xfId="50308" xr:uid="{00000000-0005-0000-0000-0000ACAF0000}"/>
    <cellStyle name="Style 427 2 9" xfId="55207" xr:uid="{00000000-0005-0000-0000-0000ADAF0000}"/>
    <cellStyle name="Style 427 3" xfId="37725" xr:uid="{00000000-0005-0000-0000-0000AEAF0000}"/>
    <cellStyle name="Style 427 4" xfId="35276" xr:uid="{00000000-0005-0000-0000-0000AFAF0000}"/>
    <cellStyle name="Style 427 5" xfId="32827" xr:uid="{00000000-0005-0000-0000-0000B0AF0000}"/>
    <cellStyle name="Style 427 6" xfId="30378" xr:uid="{00000000-0005-0000-0000-0000B1AF0000}"/>
    <cellStyle name="Style 427 7" xfId="27929" xr:uid="{00000000-0005-0000-0000-0000B2AF0000}"/>
    <cellStyle name="Style 427 8" xfId="23029" xr:uid="{00000000-0005-0000-0000-0000B3AF0000}"/>
    <cellStyle name="Style 427 9" xfId="18130" xr:uid="{00000000-0005-0000-0000-0000B4AF0000}"/>
    <cellStyle name="Style 428" xfId="42945" xr:uid="{00000000-0005-0000-0000-0000B5AF0000}"/>
    <cellStyle name="Style 428 10" xfId="13230" xr:uid="{00000000-0005-0000-0000-0000B6AF0000}"/>
    <cellStyle name="Style 428 11" xfId="8275" xr:uid="{00000000-0005-0000-0000-0000B7AF0000}"/>
    <cellStyle name="Style 428 12" xfId="3319" xr:uid="{00000000-0005-0000-0000-0000B8AF0000}"/>
    <cellStyle name="Style 428 13" xfId="47859" xr:uid="{00000000-0005-0000-0000-0000B9AF0000}"/>
    <cellStyle name="Style 428 14" xfId="52758" xr:uid="{00000000-0005-0000-0000-0000BAAF0000}"/>
    <cellStyle name="Style 428 15" xfId="58970" xr:uid="{00000000-0005-0000-0000-0000BBAF0000}"/>
    <cellStyle name="Style 428 2" xfId="40173" xr:uid="{00000000-0005-0000-0000-0000BCAF0000}"/>
    <cellStyle name="Style 428 2 2" xfId="25477" xr:uid="{00000000-0005-0000-0000-0000BDAF0000}"/>
    <cellStyle name="Style 428 2 3" xfId="20578" xr:uid="{00000000-0005-0000-0000-0000BEAF0000}"/>
    <cellStyle name="Style 428 2 4" xfId="15679" xr:uid="{00000000-0005-0000-0000-0000BFAF0000}"/>
    <cellStyle name="Style 428 2 5" xfId="10780" xr:uid="{00000000-0005-0000-0000-0000C0AF0000}"/>
    <cellStyle name="Style 428 2 6" xfId="5824" xr:uid="{00000000-0005-0000-0000-0000C1AF0000}"/>
    <cellStyle name="Style 428 2 7" xfId="869" xr:uid="{00000000-0005-0000-0000-0000C2AF0000}"/>
    <cellStyle name="Style 428 2 8" xfId="50309" xr:uid="{00000000-0005-0000-0000-0000C3AF0000}"/>
    <cellStyle name="Style 428 2 9" xfId="55208" xr:uid="{00000000-0005-0000-0000-0000C4AF0000}"/>
    <cellStyle name="Style 428 3" xfId="37724" xr:uid="{00000000-0005-0000-0000-0000C5AF0000}"/>
    <cellStyle name="Style 428 4" xfId="35275" xr:uid="{00000000-0005-0000-0000-0000C6AF0000}"/>
    <cellStyle name="Style 428 5" xfId="32826" xr:uid="{00000000-0005-0000-0000-0000C7AF0000}"/>
    <cellStyle name="Style 428 6" xfId="30377" xr:uid="{00000000-0005-0000-0000-0000C8AF0000}"/>
    <cellStyle name="Style 428 7" xfId="27928" xr:uid="{00000000-0005-0000-0000-0000C9AF0000}"/>
    <cellStyle name="Style 428 8" xfId="23028" xr:uid="{00000000-0005-0000-0000-0000CAAF0000}"/>
    <cellStyle name="Style 428 9" xfId="18129" xr:uid="{00000000-0005-0000-0000-0000CBAF0000}"/>
    <cellStyle name="Style 429" xfId="42944" xr:uid="{00000000-0005-0000-0000-0000CCAF0000}"/>
    <cellStyle name="Style 429 10" xfId="13229" xr:uid="{00000000-0005-0000-0000-0000CDAF0000}"/>
    <cellStyle name="Style 429 11" xfId="8274" xr:uid="{00000000-0005-0000-0000-0000CEAF0000}"/>
    <cellStyle name="Style 429 12" xfId="3318" xr:uid="{00000000-0005-0000-0000-0000CFAF0000}"/>
    <cellStyle name="Style 429 13" xfId="47860" xr:uid="{00000000-0005-0000-0000-0000D0AF0000}"/>
    <cellStyle name="Style 429 14" xfId="52759" xr:uid="{00000000-0005-0000-0000-0000D1AF0000}"/>
    <cellStyle name="Style 429 15" xfId="58971" xr:uid="{00000000-0005-0000-0000-0000D2AF0000}"/>
    <cellStyle name="Style 429 2" xfId="40172" xr:uid="{00000000-0005-0000-0000-0000D3AF0000}"/>
    <cellStyle name="Style 429 2 2" xfId="25476" xr:uid="{00000000-0005-0000-0000-0000D4AF0000}"/>
    <cellStyle name="Style 429 2 3" xfId="20577" xr:uid="{00000000-0005-0000-0000-0000D5AF0000}"/>
    <cellStyle name="Style 429 2 4" xfId="15678" xr:uid="{00000000-0005-0000-0000-0000D6AF0000}"/>
    <cellStyle name="Style 429 2 5" xfId="10779" xr:uid="{00000000-0005-0000-0000-0000D7AF0000}"/>
    <cellStyle name="Style 429 2 6" xfId="5823" xr:uid="{00000000-0005-0000-0000-0000D8AF0000}"/>
    <cellStyle name="Style 429 2 7" xfId="868" xr:uid="{00000000-0005-0000-0000-0000D9AF0000}"/>
    <cellStyle name="Style 429 2 8" xfId="50310" xr:uid="{00000000-0005-0000-0000-0000DAAF0000}"/>
    <cellStyle name="Style 429 2 9" xfId="55209" xr:uid="{00000000-0005-0000-0000-0000DBAF0000}"/>
    <cellStyle name="Style 429 3" xfId="37723" xr:uid="{00000000-0005-0000-0000-0000DCAF0000}"/>
    <cellStyle name="Style 429 4" xfId="35274" xr:uid="{00000000-0005-0000-0000-0000DDAF0000}"/>
    <cellStyle name="Style 429 5" xfId="32825" xr:uid="{00000000-0005-0000-0000-0000DEAF0000}"/>
    <cellStyle name="Style 429 6" xfId="30376" xr:uid="{00000000-0005-0000-0000-0000DFAF0000}"/>
    <cellStyle name="Style 429 7" xfId="27927" xr:uid="{00000000-0005-0000-0000-0000E0AF0000}"/>
    <cellStyle name="Style 429 8" xfId="23027" xr:uid="{00000000-0005-0000-0000-0000E1AF0000}"/>
    <cellStyle name="Style 429 9" xfId="18128" xr:uid="{00000000-0005-0000-0000-0000E2AF0000}"/>
    <cellStyle name="Style 43" xfId="42943" xr:uid="{00000000-0005-0000-0000-0000E3AF0000}"/>
    <cellStyle name="Style 43 10" xfId="13228" xr:uid="{00000000-0005-0000-0000-0000E4AF0000}"/>
    <cellStyle name="Style 43 11" xfId="8273" xr:uid="{00000000-0005-0000-0000-0000E5AF0000}"/>
    <cellStyle name="Style 43 12" xfId="3317" xr:uid="{00000000-0005-0000-0000-0000E6AF0000}"/>
    <cellStyle name="Style 43 13" xfId="47861" xr:uid="{00000000-0005-0000-0000-0000E7AF0000}"/>
    <cellStyle name="Style 43 14" xfId="52760" xr:uid="{00000000-0005-0000-0000-0000E8AF0000}"/>
    <cellStyle name="Style 43 15" xfId="58972" xr:uid="{00000000-0005-0000-0000-0000E9AF0000}"/>
    <cellStyle name="Style 43 2" xfId="40171" xr:uid="{00000000-0005-0000-0000-0000EAAF0000}"/>
    <cellStyle name="Style 43 2 2" xfId="25475" xr:uid="{00000000-0005-0000-0000-0000EBAF0000}"/>
    <cellStyle name="Style 43 2 3" xfId="20576" xr:uid="{00000000-0005-0000-0000-0000ECAF0000}"/>
    <cellStyle name="Style 43 2 4" xfId="15677" xr:uid="{00000000-0005-0000-0000-0000EDAF0000}"/>
    <cellStyle name="Style 43 2 5" xfId="10778" xr:uid="{00000000-0005-0000-0000-0000EEAF0000}"/>
    <cellStyle name="Style 43 2 6" xfId="5822" xr:uid="{00000000-0005-0000-0000-0000EFAF0000}"/>
    <cellStyle name="Style 43 2 7" xfId="867" xr:uid="{00000000-0005-0000-0000-0000F0AF0000}"/>
    <cellStyle name="Style 43 2 8" xfId="50311" xr:uid="{00000000-0005-0000-0000-0000F1AF0000}"/>
    <cellStyle name="Style 43 2 9" xfId="55210" xr:uid="{00000000-0005-0000-0000-0000F2AF0000}"/>
    <cellStyle name="Style 43 3" xfId="37722" xr:uid="{00000000-0005-0000-0000-0000F3AF0000}"/>
    <cellStyle name="Style 43 4" xfId="35273" xr:uid="{00000000-0005-0000-0000-0000F4AF0000}"/>
    <cellStyle name="Style 43 5" xfId="32824" xr:uid="{00000000-0005-0000-0000-0000F5AF0000}"/>
    <cellStyle name="Style 43 6" xfId="30375" xr:uid="{00000000-0005-0000-0000-0000F6AF0000}"/>
    <cellStyle name="Style 43 7" xfId="27926" xr:uid="{00000000-0005-0000-0000-0000F7AF0000}"/>
    <cellStyle name="Style 43 8" xfId="23026" xr:uid="{00000000-0005-0000-0000-0000F8AF0000}"/>
    <cellStyle name="Style 43 9" xfId="18127" xr:uid="{00000000-0005-0000-0000-0000F9AF0000}"/>
    <cellStyle name="Style 430" xfId="42942" xr:uid="{00000000-0005-0000-0000-0000FAAF0000}"/>
    <cellStyle name="Style 430 10" xfId="13227" xr:uid="{00000000-0005-0000-0000-0000FBAF0000}"/>
    <cellStyle name="Style 430 11" xfId="8272" xr:uid="{00000000-0005-0000-0000-0000FCAF0000}"/>
    <cellStyle name="Style 430 12" xfId="3316" xr:uid="{00000000-0005-0000-0000-0000FDAF0000}"/>
    <cellStyle name="Style 430 13" xfId="47862" xr:uid="{00000000-0005-0000-0000-0000FEAF0000}"/>
    <cellStyle name="Style 430 14" xfId="52761" xr:uid="{00000000-0005-0000-0000-0000FFAF0000}"/>
    <cellStyle name="Style 430 15" xfId="58973" xr:uid="{00000000-0005-0000-0000-000000B00000}"/>
    <cellStyle name="Style 430 2" xfId="40170" xr:uid="{00000000-0005-0000-0000-000001B00000}"/>
    <cellStyle name="Style 430 2 2" xfId="25474" xr:uid="{00000000-0005-0000-0000-000002B00000}"/>
    <cellStyle name="Style 430 2 3" xfId="20575" xr:uid="{00000000-0005-0000-0000-000003B00000}"/>
    <cellStyle name="Style 430 2 4" xfId="15676" xr:uid="{00000000-0005-0000-0000-000004B00000}"/>
    <cellStyle name="Style 430 2 5" xfId="10777" xr:uid="{00000000-0005-0000-0000-000005B00000}"/>
    <cellStyle name="Style 430 2 6" xfId="5821" xr:uid="{00000000-0005-0000-0000-000006B00000}"/>
    <cellStyle name="Style 430 2 7" xfId="866" xr:uid="{00000000-0005-0000-0000-000007B00000}"/>
    <cellStyle name="Style 430 2 8" xfId="50312" xr:uid="{00000000-0005-0000-0000-000008B00000}"/>
    <cellStyle name="Style 430 2 9" xfId="55211" xr:uid="{00000000-0005-0000-0000-000009B00000}"/>
    <cellStyle name="Style 430 3" xfId="37721" xr:uid="{00000000-0005-0000-0000-00000AB00000}"/>
    <cellStyle name="Style 430 4" xfId="35272" xr:uid="{00000000-0005-0000-0000-00000BB00000}"/>
    <cellStyle name="Style 430 5" xfId="32823" xr:uid="{00000000-0005-0000-0000-00000CB00000}"/>
    <cellStyle name="Style 430 6" xfId="30374" xr:uid="{00000000-0005-0000-0000-00000DB00000}"/>
    <cellStyle name="Style 430 7" xfId="27925" xr:uid="{00000000-0005-0000-0000-00000EB00000}"/>
    <cellStyle name="Style 430 8" xfId="23025" xr:uid="{00000000-0005-0000-0000-00000FB00000}"/>
    <cellStyle name="Style 430 9" xfId="18126" xr:uid="{00000000-0005-0000-0000-000010B00000}"/>
    <cellStyle name="Style 431" xfId="42941" xr:uid="{00000000-0005-0000-0000-000011B00000}"/>
    <cellStyle name="Style 431 10" xfId="13226" xr:uid="{00000000-0005-0000-0000-000012B00000}"/>
    <cellStyle name="Style 431 11" xfId="8271" xr:uid="{00000000-0005-0000-0000-000013B00000}"/>
    <cellStyle name="Style 431 12" xfId="3315" xr:uid="{00000000-0005-0000-0000-000014B00000}"/>
    <cellStyle name="Style 431 13" xfId="47863" xr:uid="{00000000-0005-0000-0000-000015B00000}"/>
    <cellStyle name="Style 431 14" xfId="52762" xr:uid="{00000000-0005-0000-0000-000016B00000}"/>
    <cellStyle name="Style 431 15" xfId="58974" xr:uid="{00000000-0005-0000-0000-000017B00000}"/>
    <cellStyle name="Style 431 2" xfId="40169" xr:uid="{00000000-0005-0000-0000-000018B00000}"/>
    <cellStyle name="Style 431 2 2" xfId="25473" xr:uid="{00000000-0005-0000-0000-000019B00000}"/>
    <cellStyle name="Style 431 2 3" xfId="20574" xr:uid="{00000000-0005-0000-0000-00001AB00000}"/>
    <cellStyle name="Style 431 2 4" xfId="15675" xr:uid="{00000000-0005-0000-0000-00001BB00000}"/>
    <cellStyle name="Style 431 2 5" xfId="10776" xr:uid="{00000000-0005-0000-0000-00001CB00000}"/>
    <cellStyle name="Style 431 2 6" xfId="5820" xr:uid="{00000000-0005-0000-0000-00001DB00000}"/>
    <cellStyle name="Style 431 2 7" xfId="865" xr:uid="{00000000-0005-0000-0000-00001EB00000}"/>
    <cellStyle name="Style 431 2 8" xfId="50313" xr:uid="{00000000-0005-0000-0000-00001FB00000}"/>
    <cellStyle name="Style 431 2 9" xfId="55212" xr:uid="{00000000-0005-0000-0000-000020B00000}"/>
    <cellStyle name="Style 431 3" xfId="37720" xr:uid="{00000000-0005-0000-0000-000021B00000}"/>
    <cellStyle name="Style 431 4" xfId="35271" xr:uid="{00000000-0005-0000-0000-000022B00000}"/>
    <cellStyle name="Style 431 5" xfId="32822" xr:uid="{00000000-0005-0000-0000-000023B00000}"/>
    <cellStyle name="Style 431 6" xfId="30373" xr:uid="{00000000-0005-0000-0000-000024B00000}"/>
    <cellStyle name="Style 431 7" xfId="27924" xr:uid="{00000000-0005-0000-0000-000025B00000}"/>
    <cellStyle name="Style 431 8" xfId="23024" xr:uid="{00000000-0005-0000-0000-000026B00000}"/>
    <cellStyle name="Style 431 9" xfId="18125" xr:uid="{00000000-0005-0000-0000-000027B00000}"/>
    <cellStyle name="Style 432" xfId="42940" xr:uid="{00000000-0005-0000-0000-000028B00000}"/>
    <cellStyle name="Style 432 10" xfId="13225" xr:uid="{00000000-0005-0000-0000-000029B00000}"/>
    <cellStyle name="Style 432 11" xfId="8270" xr:uid="{00000000-0005-0000-0000-00002AB00000}"/>
    <cellStyle name="Style 432 12" xfId="3314" xr:uid="{00000000-0005-0000-0000-00002BB00000}"/>
    <cellStyle name="Style 432 13" xfId="47864" xr:uid="{00000000-0005-0000-0000-00002CB00000}"/>
    <cellStyle name="Style 432 14" xfId="52763" xr:uid="{00000000-0005-0000-0000-00002DB00000}"/>
    <cellStyle name="Style 432 15" xfId="58975" xr:uid="{00000000-0005-0000-0000-00002EB00000}"/>
    <cellStyle name="Style 432 2" xfId="40168" xr:uid="{00000000-0005-0000-0000-00002FB00000}"/>
    <cellStyle name="Style 432 2 2" xfId="25472" xr:uid="{00000000-0005-0000-0000-000030B00000}"/>
    <cellStyle name="Style 432 2 3" xfId="20573" xr:uid="{00000000-0005-0000-0000-000031B00000}"/>
    <cellStyle name="Style 432 2 4" xfId="15674" xr:uid="{00000000-0005-0000-0000-000032B00000}"/>
    <cellStyle name="Style 432 2 5" xfId="10775" xr:uid="{00000000-0005-0000-0000-000033B00000}"/>
    <cellStyle name="Style 432 2 6" xfId="5819" xr:uid="{00000000-0005-0000-0000-000034B00000}"/>
    <cellStyle name="Style 432 2 7" xfId="864" xr:uid="{00000000-0005-0000-0000-000035B00000}"/>
    <cellStyle name="Style 432 2 8" xfId="50314" xr:uid="{00000000-0005-0000-0000-000036B00000}"/>
    <cellStyle name="Style 432 2 9" xfId="55213" xr:uid="{00000000-0005-0000-0000-000037B00000}"/>
    <cellStyle name="Style 432 3" xfId="37719" xr:uid="{00000000-0005-0000-0000-000038B00000}"/>
    <cellStyle name="Style 432 4" xfId="35270" xr:uid="{00000000-0005-0000-0000-000039B00000}"/>
    <cellStyle name="Style 432 5" xfId="32821" xr:uid="{00000000-0005-0000-0000-00003AB00000}"/>
    <cellStyle name="Style 432 6" xfId="30372" xr:uid="{00000000-0005-0000-0000-00003BB00000}"/>
    <cellStyle name="Style 432 7" xfId="27923" xr:uid="{00000000-0005-0000-0000-00003CB00000}"/>
    <cellStyle name="Style 432 8" xfId="23023" xr:uid="{00000000-0005-0000-0000-00003DB00000}"/>
    <cellStyle name="Style 432 9" xfId="18124" xr:uid="{00000000-0005-0000-0000-00003EB00000}"/>
    <cellStyle name="Style 433" xfId="42939" xr:uid="{00000000-0005-0000-0000-00003FB00000}"/>
    <cellStyle name="Style 433 10" xfId="13224" xr:uid="{00000000-0005-0000-0000-000040B00000}"/>
    <cellStyle name="Style 433 11" xfId="8269" xr:uid="{00000000-0005-0000-0000-000041B00000}"/>
    <cellStyle name="Style 433 12" xfId="3313" xr:uid="{00000000-0005-0000-0000-000042B00000}"/>
    <cellStyle name="Style 433 13" xfId="47865" xr:uid="{00000000-0005-0000-0000-000043B00000}"/>
    <cellStyle name="Style 433 14" xfId="52764" xr:uid="{00000000-0005-0000-0000-000044B00000}"/>
    <cellStyle name="Style 433 15" xfId="58976" xr:uid="{00000000-0005-0000-0000-000045B00000}"/>
    <cellStyle name="Style 433 2" xfId="40167" xr:uid="{00000000-0005-0000-0000-000046B00000}"/>
    <cellStyle name="Style 433 2 2" xfId="25471" xr:uid="{00000000-0005-0000-0000-000047B00000}"/>
    <cellStyle name="Style 433 2 3" xfId="20572" xr:uid="{00000000-0005-0000-0000-000048B00000}"/>
    <cellStyle name="Style 433 2 4" xfId="15673" xr:uid="{00000000-0005-0000-0000-000049B00000}"/>
    <cellStyle name="Style 433 2 5" xfId="10774" xr:uid="{00000000-0005-0000-0000-00004AB00000}"/>
    <cellStyle name="Style 433 2 6" xfId="5818" xr:uid="{00000000-0005-0000-0000-00004BB00000}"/>
    <cellStyle name="Style 433 2 7" xfId="863" xr:uid="{00000000-0005-0000-0000-00004CB00000}"/>
    <cellStyle name="Style 433 2 8" xfId="50315" xr:uid="{00000000-0005-0000-0000-00004DB00000}"/>
    <cellStyle name="Style 433 2 9" xfId="55214" xr:uid="{00000000-0005-0000-0000-00004EB00000}"/>
    <cellStyle name="Style 433 3" xfId="37718" xr:uid="{00000000-0005-0000-0000-00004FB00000}"/>
    <cellStyle name="Style 433 4" xfId="35269" xr:uid="{00000000-0005-0000-0000-000050B00000}"/>
    <cellStyle name="Style 433 5" xfId="32820" xr:uid="{00000000-0005-0000-0000-000051B00000}"/>
    <cellStyle name="Style 433 6" xfId="30371" xr:uid="{00000000-0005-0000-0000-000052B00000}"/>
    <cellStyle name="Style 433 7" xfId="27922" xr:uid="{00000000-0005-0000-0000-000053B00000}"/>
    <cellStyle name="Style 433 8" xfId="23022" xr:uid="{00000000-0005-0000-0000-000054B00000}"/>
    <cellStyle name="Style 433 9" xfId="18123" xr:uid="{00000000-0005-0000-0000-000055B00000}"/>
    <cellStyle name="Style 434" xfId="42938" xr:uid="{00000000-0005-0000-0000-000056B00000}"/>
    <cellStyle name="Style 434 10" xfId="13223" xr:uid="{00000000-0005-0000-0000-000057B00000}"/>
    <cellStyle name="Style 434 11" xfId="8268" xr:uid="{00000000-0005-0000-0000-000058B00000}"/>
    <cellStyle name="Style 434 12" xfId="3312" xr:uid="{00000000-0005-0000-0000-000059B00000}"/>
    <cellStyle name="Style 434 13" xfId="47866" xr:uid="{00000000-0005-0000-0000-00005AB00000}"/>
    <cellStyle name="Style 434 14" xfId="52765" xr:uid="{00000000-0005-0000-0000-00005BB00000}"/>
    <cellStyle name="Style 434 15" xfId="58977" xr:uid="{00000000-0005-0000-0000-00005CB00000}"/>
    <cellStyle name="Style 434 2" xfId="40166" xr:uid="{00000000-0005-0000-0000-00005DB00000}"/>
    <cellStyle name="Style 434 2 2" xfId="25470" xr:uid="{00000000-0005-0000-0000-00005EB00000}"/>
    <cellStyle name="Style 434 2 3" xfId="20571" xr:uid="{00000000-0005-0000-0000-00005FB00000}"/>
    <cellStyle name="Style 434 2 4" xfId="15672" xr:uid="{00000000-0005-0000-0000-000060B00000}"/>
    <cellStyle name="Style 434 2 5" xfId="10773" xr:uid="{00000000-0005-0000-0000-000061B00000}"/>
    <cellStyle name="Style 434 2 6" xfId="5817" xr:uid="{00000000-0005-0000-0000-000062B00000}"/>
    <cellStyle name="Style 434 2 7" xfId="862" xr:uid="{00000000-0005-0000-0000-000063B00000}"/>
    <cellStyle name="Style 434 2 8" xfId="50316" xr:uid="{00000000-0005-0000-0000-000064B00000}"/>
    <cellStyle name="Style 434 2 9" xfId="55215" xr:uid="{00000000-0005-0000-0000-000065B00000}"/>
    <cellStyle name="Style 434 3" xfId="37717" xr:uid="{00000000-0005-0000-0000-000066B00000}"/>
    <cellStyle name="Style 434 4" xfId="35268" xr:uid="{00000000-0005-0000-0000-000067B00000}"/>
    <cellStyle name="Style 434 5" xfId="32819" xr:uid="{00000000-0005-0000-0000-000068B00000}"/>
    <cellStyle name="Style 434 6" xfId="30370" xr:uid="{00000000-0005-0000-0000-000069B00000}"/>
    <cellStyle name="Style 434 7" xfId="27921" xr:uid="{00000000-0005-0000-0000-00006AB00000}"/>
    <cellStyle name="Style 434 8" xfId="23021" xr:uid="{00000000-0005-0000-0000-00006BB00000}"/>
    <cellStyle name="Style 434 9" xfId="18122" xr:uid="{00000000-0005-0000-0000-00006CB00000}"/>
    <cellStyle name="Style 435" xfId="42937" xr:uid="{00000000-0005-0000-0000-00006DB00000}"/>
    <cellStyle name="Style 435 10" xfId="13222" xr:uid="{00000000-0005-0000-0000-00006EB00000}"/>
    <cellStyle name="Style 435 11" xfId="8267" xr:uid="{00000000-0005-0000-0000-00006FB00000}"/>
    <cellStyle name="Style 435 12" xfId="3311" xr:uid="{00000000-0005-0000-0000-000070B00000}"/>
    <cellStyle name="Style 435 13" xfId="47867" xr:uid="{00000000-0005-0000-0000-000071B00000}"/>
    <cellStyle name="Style 435 14" xfId="52766" xr:uid="{00000000-0005-0000-0000-000072B00000}"/>
    <cellStyle name="Style 435 15" xfId="58978" xr:uid="{00000000-0005-0000-0000-000073B00000}"/>
    <cellStyle name="Style 435 2" xfId="40165" xr:uid="{00000000-0005-0000-0000-000074B00000}"/>
    <cellStyle name="Style 435 2 2" xfId="25469" xr:uid="{00000000-0005-0000-0000-000075B00000}"/>
    <cellStyle name="Style 435 2 3" xfId="20570" xr:uid="{00000000-0005-0000-0000-000076B00000}"/>
    <cellStyle name="Style 435 2 4" xfId="15671" xr:uid="{00000000-0005-0000-0000-000077B00000}"/>
    <cellStyle name="Style 435 2 5" xfId="10772" xr:uid="{00000000-0005-0000-0000-000078B00000}"/>
    <cellStyle name="Style 435 2 6" xfId="5816" xr:uid="{00000000-0005-0000-0000-000079B00000}"/>
    <cellStyle name="Style 435 2 7" xfId="861" xr:uid="{00000000-0005-0000-0000-00007AB00000}"/>
    <cellStyle name="Style 435 2 8" xfId="50317" xr:uid="{00000000-0005-0000-0000-00007BB00000}"/>
    <cellStyle name="Style 435 2 9" xfId="55216" xr:uid="{00000000-0005-0000-0000-00007CB00000}"/>
    <cellStyle name="Style 435 3" xfId="37716" xr:uid="{00000000-0005-0000-0000-00007DB00000}"/>
    <cellStyle name="Style 435 4" xfId="35267" xr:uid="{00000000-0005-0000-0000-00007EB00000}"/>
    <cellStyle name="Style 435 5" xfId="32818" xr:uid="{00000000-0005-0000-0000-00007FB00000}"/>
    <cellStyle name="Style 435 6" xfId="30369" xr:uid="{00000000-0005-0000-0000-000080B00000}"/>
    <cellStyle name="Style 435 7" xfId="27920" xr:uid="{00000000-0005-0000-0000-000081B00000}"/>
    <cellStyle name="Style 435 8" xfId="23020" xr:uid="{00000000-0005-0000-0000-000082B00000}"/>
    <cellStyle name="Style 435 9" xfId="18121" xr:uid="{00000000-0005-0000-0000-000083B00000}"/>
    <cellStyle name="Style 436" xfId="42936" xr:uid="{00000000-0005-0000-0000-000084B00000}"/>
    <cellStyle name="Style 436 10" xfId="13221" xr:uid="{00000000-0005-0000-0000-000085B00000}"/>
    <cellStyle name="Style 436 11" xfId="8266" xr:uid="{00000000-0005-0000-0000-000086B00000}"/>
    <cellStyle name="Style 436 12" xfId="3310" xr:uid="{00000000-0005-0000-0000-000087B00000}"/>
    <cellStyle name="Style 436 13" xfId="47868" xr:uid="{00000000-0005-0000-0000-000088B00000}"/>
    <cellStyle name="Style 436 14" xfId="52767" xr:uid="{00000000-0005-0000-0000-000089B00000}"/>
    <cellStyle name="Style 436 15" xfId="58979" xr:uid="{00000000-0005-0000-0000-00008AB00000}"/>
    <cellStyle name="Style 436 2" xfId="40164" xr:uid="{00000000-0005-0000-0000-00008BB00000}"/>
    <cellStyle name="Style 436 2 2" xfId="25468" xr:uid="{00000000-0005-0000-0000-00008CB00000}"/>
    <cellStyle name="Style 436 2 3" xfId="20569" xr:uid="{00000000-0005-0000-0000-00008DB00000}"/>
    <cellStyle name="Style 436 2 4" xfId="15670" xr:uid="{00000000-0005-0000-0000-00008EB00000}"/>
    <cellStyle name="Style 436 2 5" xfId="10771" xr:uid="{00000000-0005-0000-0000-00008FB00000}"/>
    <cellStyle name="Style 436 2 6" xfId="5815" xr:uid="{00000000-0005-0000-0000-000090B00000}"/>
    <cellStyle name="Style 436 2 7" xfId="860" xr:uid="{00000000-0005-0000-0000-000091B00000}"/>
    <cellStyle name="Style 436 2 8" xfId="50318" xr:uid="{00000000-0005-0000-0000-000092B00000}"/>
    <cellStyle name="Style 436 2 9" xfId="55217" xr:uid="{00000000-0005-0000-0000-000093B00000}"/>
    <cellStyle name="Style 436 3" xfId="37715" xr:uid="{00000000-0005-0000-0000-000094B00000}"/>
    <cellStyle name="Style 436 4" xfId="35266" xr:uid="{00000000-0005-0000-0000-000095B00000}"/>
    <cellStyle name="Style 436 5" xfId="32817" xr:uid="{00000000-0005-0000-0000-000096B00000}"/>
    <cellStyle name="Style 436 6" xfId="30368" xr:uid="{00000000-0005-0000-0000-000097B00000}"/>
    <cellStyle name="Style 436 7" xfId="27919" xr:uid="{00000000-0005-0000-0000-000098B00000}"/>
    <cellStyle name="Style 436 8" xfId="23019" xr:uid="{00000000-0005-0000-0000-000099B00000}"/>
    <cellStyle name="Style 436 9" xfId="18120" xr:uid="{00000000-0005-0000-0000-00009AB00000}"/>
    <cellStyle name="Style 437" xfId="42935" xr:uid="{00000000-0005-0000-0000-00009BB00000}"/>
    <cellStyle name="Style 437 10" xfId="13220" xr:uid="{00000000-0005-0000-0000-00009CB00000}"/>
    <cellStyle name="Style 437 11" xfId="8265" xr:uid="{00000000-0005-0000-0000-00009DB00000}"/>
    <cellStyle name="Style 437 12" xfId="3309" xr:uid="{00000000-0005-0000-0000-00009EB00000}"/>
    <cellStyle name="Style 437 13" xfId="47869" xr:uid="{00000000-0005-0000-0000-00009FB00000}"/>
    <cellStyle name="Style 437 14" xfId="52768" xr:uid="{00000000-0005-0000-0000-0000A0B00000}"/>
    <cellStyle name="Style 437 15" xfId="58980" xr:uid="{00000000-0005-0000-0000-0000A1B00000}"/>
    <cellStyle name="Style 437 2" xfId="40163" xr:uid="{00000000-0005-0000-0000-0000A2B00000}"/>
    <cellStyle name="Style 437 2 2" xfId="25467" xr:uid="{00000000-0005-0000-0000-0000A3B00000}"/>
    <cellStyle name="Style 437 2 3" xfId="20568" xr:uid="{00000000-0005-0000-0000-0000A4B00000}"/>
    <cellStyle name="Style 437 2 4" xfId="15669" xr:uid="{00000000-0005-0000-0000-0000A5B00000}"/>
    <cellStyle name="Style 437 2 5" xfId="10770" xr:uid="{00000000-0005-0000-0000-0000A6B00000}"/>
    <cellStyle name="Style 437 2 6" xfId="5814" xr:uid="{00000000-0005-0000-0000-0000A7B00000}"/>
    <cellStyle name="Style 437 2 7" xfId="859" xr:uid="{00000000-0005-0000-0000-0000A8B00000}"/>
    <cellStyle name="Style 437 2 8" xfId="50319" xr:uid="{00000000-0005-0000-0000-0000A9B00000}"/>
    <cellStyle name="Style 437 2 9" xfId="55218" xr:uid="{00000000-0005-0000-0000-0000AAB00000}"/>
    <cellStyle name="Style 437 3" xfId="37714" xr:uid="{00000000-0005-0000-0000-0000ABB00000}"/>
    <cellStyle name="Style 437 4" xfId="35265" xr:uid="{00000000-0005-0000-0000-0000ACB00000}"/>
    <cellStyle name="Style 437 5" xfId="32816" xr:uid="{00000000-0005-0000-0000-0000ADB00000}"/>
    <cellStyle name="Style 437 6" xfId="30367" xr:uid="{00000000-0005-0000-0000-0000AEB00000}"/>
    <cellStyle name="Style 437 7" xfId="27918" xr:uid="{00000000-0005-0000-0000-0000AFB00000}"/>
    <cellStyle name="Style 437 8" xfId="23018" xr:uid="{00000000-0005-0000-0000-0000B0B00000}"/>
    <cellStyle name="Style 437 9" xfId="18119" xr:uid="{00000000-0005-0000-0000-0000B1B00000}"/>
    <cellStyle name="Style 438" xfId="42934" xr:uid="{00000000-0005-0000-0000-0000B2B00000}"/>
    <cellStyle name="Style 438 10" xfId="13219" xr:uid="{00000000-0005-0000-0000-0000B3B00000}"/>
    <cellStyle name="Style 438 11" xfId="8264" xr:uid="{00000000-0005-0000-0000-0000B4B00000}"/>
    <cellStyle name="Style 438 12" xfId="3308" xr:uid="{00000000-0005-0000-0000-0000B5B00000}"/>
    <cellStyle name="Style 438 13" xfId="47870" xr:uid="{00000000-0005-0000-0000-0000B6B00000}"/>
    <cellStyle name="Style 438 14" xfId="52769" xr:uid="{00000000-0005-0000-0000-0000B7B00000}"/>
    <cellStyle name="Style 438 15" xfId="58981" xr:uid="{00000000-0005-0000-0000-0000B8B00000}"/>
    <cellStyle name="Style 438 2" xfId="40162" xr:uid="{00000000-0005-0000-0000-0000B9B00000}"/>
    <cellStyle name="Style 438 2 2" xfId="25466" xr:uid="{00000000-0005-0000-0000-0000BAB00000}"/>
    <cellStyle name="Style 438 2 3" xfId="20567" xr:uid="{00000000-0005-0000-0000-0000BBB00000}"/>
    <cellStyle name="Style 438 2 4" xfId="15668" xr:uid="{00000000-0005-0000-0000-0000BCB00000}"/>
    <cellStyle name="Style 438 2 5" xfId="10769" xr:uid="{00000000-0005-0000-0000-0000BDB00000}"/>
    <cellStyle name="Style 438 2 6" xfId="5813" xr:uid="{00000000-0005-0000-0000-0000BEB00000}"/>
    <cellStyle name="Style 438 2 7" xfId="858" xr:uid="{00000000-0005-0000-0000-0000BFB00000}"/>
    <cellStyle name="Style 438 2 8" xfId="50320" xr:uid="{00000000-0005-0000-0000-0000C0B00000}"/>
    <cellStyle name="Style 438 2 9" xfId="55219" xr:uid="{00000000-0005-0000-0000-0000C1B00000}"/>
    <cellStyle name="Style 438 3" xfId="37713" xr:uid="{00000000-0005-0000-0000-0000C2B00000}"/>
    <cellStyle name="Style 438 4" xfId="35264" xr:uid="{00000000-0005-0000-0000-0000C3B00000}"/>
    <cellStyle name="Style 438 5" xfId="32815" xr:uid="{00000000-0005-0000-0000-0000C4B00000}"/>
    <cellStyle name="Style 438 6" xfId="30366" xr:uid="{00000000-0005-0000-0000-0000C5B00000}"/>
    <cellStyle name="Style 438 7" xfId="27917" xr:uid="{00000000-0005-0000-0000-0000C6B00000}"/>
    <cellStyle name="Style 438 8" xfId="23017" xr:uid="{00000000-0005-0000-0000-0000C7B00000}"/>
    <cellStyle name="Style 438 9" xfId="18118" xr:uid="{00000000-0005-0000-0000-0000C8B00000}"/>
    <cellStyle name="Style 439" xfId="42933" xr:uid="{00000000-0005-0000-0000-0000C9B00000}"/>
    <cellStyle name="Style 439 10" xfId="13218" xr:uid="{00000000-0005-0000-0000-0000CAB00000}"/>
    <cellStyle name="Style 439 11" xfId="8263" xr:uid="{00000000-0005-0000-0000-0000CBB00000}"/>
    <cellStyle name="Style 439 12" xfId="3307" xr:uid="{00000000-0005-0000-0000-0000CCB00000}"/>
    <cellStyle name="Style 439 13" xfId="47871" xr:uid="{00000000-0005-0000-0000-0000CDB00000}"/>
    <cellStyle name="Style 439 14" xfId="52770" xr:uid="{00000000-0005-0000-0000-0000CEB00000}"/>
    <cellStyle name="Style 439 15" xfId="58982" xr:uid="{00000000-0005-0000-0000-0000CFB00000}"/>
    <cellStyle name="Style 439 2" xfId="40161" xr:uid="{00000000-0005-0000-0000-0000D0B00000}"/>
    <cellStyle name="Style 439 2 2" xfId="25465" xr:uid="{00000000-0005-0000-0000-0000D1B00000}"/>
    <cellStyle name="Style 439 2 3" xfId="20566" xr:uid="{00000000-0005-0000-0000-0000D2B00000}"/>
    <cellStyle name="Style 439 2 4" xfId="15667" xr:uid="{00000000-0005-0000-0000-0000D3B00000}"/>
    <cellStyle name="Style 439 2 5" xfId="10768" xr:uid="{00000000-0005-0000-0000-0000D4B00000}"/>
    <cellStyle name="Style 439 2 6" xfId="5812" xr:uid="{00000000-0005-0000-0000-0000D5B00000}"/>
    <cellStyle name="Style 439 2 7" xfId="857" xr:uid="{00000000-0005-0000-0000-0000D6B00000}"/>
    <cellStyle name="Style 439 2 8" xfId="50321" xr:uid="{00000000-0005-0000-0000-0000D7B00000}"/>
    <cellStyle name="Style 439 2 9" xfId="55220" xr:uid="{00000000-0005-0000-0000-0000D8B00000}"/>
    <cellStyle name="Style 439 3" xfId="37712" xr:uid="{00000000-0005-0000-0000-0000D9B00000}"/>
    <cellStyle name="Style 439 4" xfId="35263" xr:uid="{00000000-0005-0000-0000-0000DAB00000}"/>
    <cellStyle name="Style 439 5" xfId="32814" xr:uid="{00000000-0005-0000-0000-0000DBB00000}"/>
    <cellStyle name="Style 439 6" xfId="30365" xr:uid="{00000000-0005-0000-0000-0000DCB00000}"/>
    <cellStyle name="Style 439 7" xfId="27916" xr:uid="{00000000-0005-0000-0000-0000DDB00000}"/>
    <cellStyle name="Style 439 8" xfId="23016" xr:uid="{00000000-0005-0000-0000-0000DEB00000}"/>
    <cellStyle name="Style 439 9" xfId="18117" xr:uid="{00000000-0005-0000-0000-0000DFB00000}"/>
    <cellStyle name="Style 44" xfId="42932" xr:uid="{00000000-0005-0000-0000-0000E0B00000}"/>
    <cellStyle name="Style 44 10" xfId="13217" xr:uid="{00000000-0005-0000-0000-0000E1B00000}"/>
    <cellStyle name="Style 44 11" xfId="8262" xr:uid="{00000000-0005-0000-0000-0000E2B00000}"/>
    <cellStyle name="Style 44 12" xfId="3306" xr:uid="{00000000-0005-0000-0000-0000E3B00000}"/>
    <cellStyle name="Style 44 13" xfId="47872" xr:uid="{00000000-0005-0000-0000-0000E4B00000}"/>
    <cellStyle name="Style 44 14" xfId="52771" xr:uid="{00000000-0005-0000-0000-0000E5B00000}"/>
    <cellStyle name="Style 44 15" xfId="58983" xr:uid="{00000000-0005-0000-0000-0000E6B00000}"/>
    <cellStyle name="Style 44 2" xfId="40160" xr:uid="{00000000-0005-0000-0000-0000E7B00000}"/>
    <cellStyle name="Style 44 2 2" xfId="25464" xr:uid="{00000000-0005-0000-0000-0000E8B00000}"/>
    <cellStyle name="Style 44 2 3" xfId="20565" xr:uid="{00000000-0005-0000-0000-0000E9B00000}"/>
    <cellStyle name="Style 44 2 4" xfId="15666" xr:uid="{00000000-0005-0000-0000-0000EAB00000}"/>
    <cellStyle name="Style 44 2 5" xfId="10767" xr:uid="{00000000-0005-0000-0000-0000EBB00000}"/>
    <cellStyle name="Style 44 2 6" xfId="5811" xr:uid="{00000000-0005-0000-0000-0000ECB00000}"/>
    <cellStyle name="Style 44 2 7" xfId="856" xr:uid="{00000000-0005-0000-0000-0000EDB00000}"/>
    <cellStyle name="Style 44 2 8" xfId="50322" xr:uid="{00000000-0005-0000-0000-0000EEB00000}"/>
    <cellStyle name="Style 44 2 9" xfId="55221" xr:uid="{00000000-0005-0000-0000-0000EFB00000}"/>
    <cellStyle name="Style 44 3" xfId="37711" xr:uid="{00000000-0005-0000-0000-0000F0B00000}"/>
    <cellStyle name="Style 44 4" xfId="35262" xr:uid="{00000000-0005-0000-0000-0000F1B00000}"/>
    <cellStyle name="Style 44 5" xfId="32813" xr:uid="{00000000-0005-0000-0000-0000F2B00000}"/>
    <cellStyle name="Style 44 6" xfId="30364" xr:uid="{00000000-0005-0000-0000-0000F3B00000}"/>
    <cellStyle name="Style 44 7" xfId="27915" xr:uid="{00000000-0005-0000-0000-0000F4B00000}"/>
    <cellStyle name="Style 44 8" xfId="23015" xr:uid="{00000000-0005-0000-0000-0000F5B00000}"/>
    <cellStyle name="Style 44 9" xfId="18116" xr:uid="{00000000-0005-0000-0000-0000F6B00000}"/>
    <cellStyle name="Style 440" xfId="42931" xr:uid="{00000000-0005-0000-0000-0000F7B00000}"/>
    <cellStyle name="Style 440 10" xfId="13216" xr:uid="{00000000-0005-0000-0000-0000F8B00000}"/>
    <cellStyle name="Style 440 11" xfId="8261" xr:uid="{00000000-0005-0000-0000-0000F9B00000}"/>
    <cellStyle name="Style 440 12" xfId="3305" xr:uid="{00000000-0005-0000-0000-0000FAB00000}"/>
    <cellStyle name="Style 440 13" xfId="47873" xr:uid="{00000000-0005-0000-0000-0000FBB00000}"/>
    <cellStyle name="Style 440 14" xfId="52772" xr:uid="{00000000-0005-0000-0000-0000FCB00000}"/>
    <cellStyle name="Style 440 15" xfId="58984" xr:uid="{00000000-0005-0000-0000-0000FDB00000}"/>
    <cellStyle name="Style 440 2" xfId="40159" xr:uid="{00000000-0005-0000-0000-0000FEB00000}"/>
    <cellStyle name="Style 440 2 2" xfId="25463" xr:uid="{00000000-0005-0000-0000-0000FFB00000}"/>
    <cellStyle name="Style 440 2 3" xfId="20564" xr:uid="{00000000-0005-0000-0000-000000B10000}"/>
    <cellStyle name="Style 440 2 4" xfId="15665" xr:uid="{00000000-0005-0000-0000-000001B10000}"/>
    <cellStyle name="Style 440 2 5" xfId="10766" xr:uid="{00000000-0005-0000-0000-000002B10000}"/>
    <cellStyle name="Style 440 2 6" xfId="5810" xr:uid="{00000000-0005-0000-0000-000003B10000}"/>
    <cellStyle name="Style 440 2 7" xfId="855" xr:uid="{00000000-0005-0000-0000-000004B10000}"/>
    <cellStyle name="Style 440 2 8" xfId="50323" xr:uid="{00000000-0005-0000-0000-000005B10000}"/>
    <cellStyle name="Style 440 2 9" xfId="55222" xr:uid="{00000000-0005-0000-0000-000006B10000}"/>
    <cellStyle name="Style 440 3" xfId="37710" xr:uid="{00000000-0005-0000-0000-000007B10000}"/>
    <cellStyle name="Style 440 4" xfId="35261" xr:uid="{00000000-0005-0000-0000-000008B10000}"/>
    <cellStyle name="Style 440 5" xfId="32812" xr:uid="{00000000-0005-0000-0000-000009B10000}"/>
    <cellStyle name="Style 440 6" xfId="30363" xr:uid="{00000000-0005-0000-0000-00000AB10000}"/>
    <cellStyle name="Style 440 7" xfId="27914" xr:uid="{00000000-0005-0000-0000-00000BB10000}"/>
    <cellStyle name="Style 440 8" xfId="23014" xr:uid="{00000000-0005-0000-0000-00000CB10000}"/>
    <cellStyle name="Style 440 9" xfId="18115" xr:uid="{00000000-0005-0000-0000-00000DB10000}"/>
    <cellStyle name="Style 441" xfId="42930" xr:uid="{00000000-0005-0000-0000-00000EB10000}"/>
    <cellStyle name="Style 441 10" xfId="13215" xr:uid="{00000000-0005-0000-0000-00000FB10000}"/>
    <cellStyle name="Style 441 11" xfId="8260" xr:uid="{00000000-0005-0000-0000-000010B10000}"/>
    <cellStyle name="Style 441 12" xfId="3304" xr:uid="{00000000-0005-0000-0000-000011B10000}"/>
    <cellStyle name="Style 441 13" xfId="47874" xr:uid="{00000000-0005-0000-0000-000012B10000}"/>
    <cellStyle name="Style 441 14" xfId="52773" xr:uid="{00000000-0005-0000-0000-000013B10000}"/>
    <cellStyle name="Style 441 15" xfId="58985" xr:uid="{00000000-0005-0000-0000-000014B10000}"/>
    <cellStyle name="Style 441 2" xfId="40158" xr:uid="{00000000-0005-0000-0000-000015B10000}"/>
    <cellStyle name="Style 441 2 2" xfId="25462" xr:uid="{00000000-0005-0000-0000-000016B10000}"/>
    <cellStyle name="Style 441 2 3" xfId="20563" xr:uid="{00000000-0005-0000-0000-000017B10000}"/>
    <cellStyle name="Style 441 2 4" xfId="15664" xr:uid="{00000000-0005-0000-0000-000018B10000}"/>
    <cellStyle name="Style 441 2 5" xfId="10765" xr:uid="{00000000-0005-0000-0000-000019B10000}"/>
    <cellStyle name="Style 441 2 6" xfId="5809" xr:uid="{00000000-0005-0000-0000-00001AB10000}"/>
    <cellStyle name="Style 441 2 7" xfId="854" xr:uid="{00000000-0005-0000-0000-00001BB10000}"/>
    <cellStyle name="Style 441 2 8" xfId="50324" xr:uid="{00000000-0005-0000-0000-00001CB10000}"/>
    <cellStyle name="Style 441 2 9" xfId="55223" xr:uid="{00000000-0005-0000-0000-00001DB10000}"/>
    <cellStyle name="Style 441 3" xfId="37709" xr:uid="{00000000-0005-0000-0000-00001EB10000}"/>
    <cellStyle name="Style 441 4" xfId="35260" xr:uid="{00000000-0005-0000-0000-00001FB10000}"/>
    <cellStyle name="Style 441 5" xfId="32811" xr:uid="{00000000-0005-0000-0000-000020B10000}"/>
    <cellStyle name="Style 441 6" xfId="30362" xr:uid="{00000000-0005-0000-0000-000021B10000}"/>
    <cellStyle name="Style 441 7" xfId="27913" xr:uid="{00000000-0005-0000-0000-000022B10000}"/>
    <cellStyle name="Style 441 8" xfId="23013" xr:uid="{00000000-0005-0000-0000-000023B10000}"/>
    <cellStyle name="Style 441 9" xfId="18114" xr:uid="{00000000-0005-0000-0000-000024B10000}"/>
    <cellStyle name="Style 442" xfId="42929" xr:uid="{00000000-0005-0000-0000-000025B10000}"/>
    <cellStyle name="Style 442 10" xfId="13214" xr:uid="{00000000-0005-0000-0000-000026B10000}"/>
    <cellStyle name="Style 442 11" xfId="8259" xr:uid="{00000000-0005-0000-0000-000027B10000}"/>
    <cellStyle name="Style 442 12" xfId="3303" xr:uid="{00000000-0005-0000-0000-000028B10000}"/>
    <cellStyle name="Style 442 13" xfId="47875" xr:uid="{00000000-0005-0000-0000-000029B10000}"/>
    <cellStyle name="Style 442 14" xfId="52774" xr:uid="{00000000-0005-0000-0000-00002AB10000}"/>
    <cellStyle name="Style 442 15" xfId="58986" xr:uid="{00000000-0005-0000-0000-00002BB10000}"/>
    <cellStyle name="Style 442 2" xfId="40157" xr:uid="{00000000-0005-0000-0000-00002CB10000}"/>
    <cellStyle name="Style 442 2 2" xfId="25461" xr:uid="{00000000-0005-0000-0000-00002DB10000}"/>
    <cellStyle name="Style 442 2 3" xfId="20562" xr:uid="{00000000-0005-0000-0000-00002EB10000}"/>
    <cellStyle name="Style 442 2 4" xfId="15663" xr:uid="{00000000-0005-0000-0000-00002FB10000}"/>
    <cellStyle name="Style 442 2 5" xfId="10764" xr:uid="{00000000-0005-0000-0000-000030B10000}"/>
    <cellStyle name="Style 442 2 6" xfId="5808" xr:uid="{00000000-0005-0000-0000-000031B10000}"/>
    <cellStyle name="Style 442 2 7" xfId="853" xr:uid="{00000000-0005-0000-0000-000032B10000}"/>
    <cellStyle name="Style 442 2 8" xfId="50325" xr:uid="{00000000-0005-0000-0000-000033B10000}"/>
    <cellStyle name="Style 442 2 9" xfId="55224" xr:uid="{00000000-0005-0000-0000-000034B10000}"/>
    <cellStyle name="Style 442 3" xfId="37708" xr:uid="{00000000-0005-0000-0000-000035B10000}"/>
    <cellStyle name="Style 442 4" xfId="35259" xr:uid="{00000000-0005-0000-0000-000036B10000}"/>
    <cellStyle name="Style 442 5" xfId="32810" xr:uid="{00000000-0005-0000-0000-000037B10000}"/>
    <cellStyle name="Style 442 6" xfId="30361" xr:uid="{00000000-0005-0000-0000-000038B10000}"/>
    <cellStyle name="Style 442 7" xfId="27912" xr:uid="{00000000-0005-0000-0000-000039B10000}"/>
    <cellStyle name="Style 442 8" xfId="23012" xr:uid="{00000000-0005-0000-0000-00003AB10000}"/>
    <cellStyle name="Style 442 9" xfId="18113" xr:uid="{00000000-0005-0000-0000-00003BB10000}"/>
    <cellStyle name="Style 443" xfId="42928" xr:uid="{00000000-0005-0000-0000-00003CB10000}"/>
    <cellStyle name="Style 443 10" xfId="13213" xr:uid="{00000000-0005-0000-0000-00003DB10000}"/>
    <cellStyle name="Style 443 11" xfId="8258" xr:uid="{00000000-0005-0000-0000-00003EB10000}"/>
    <cellStyle name="Style 443 12" xfId="3302" xr:uid="{00000000-0005-0000-0000-00003FB10000}"/>
    <cellStyle name="Style 443 13" xfId="47876" xr:uid="{00000000-0005-0000-0000-000040B10000}"/>
    <cellStyle name="Style 443 14" xfId="52775" xr:uid="{00000000-0005-0000-0000-000041B10000}"/>
    <cellStyle name="Style 443 15" xfId="58987" xr:uid="{00000000-0005-0000-0000-000042B10000}"/>
    <cellStyle name="Style 443 2" xfId="40156" xr:uid="{00000000-0005-0000-0000-000043B10000}"/>
    <cellStyle name="Style 443 2 2" xfId="25460" xr:uid="{00000000-0005-0000-0000-000044B10000}"/>
    <cellStyle name="Style 443 2 3" xfId="20561" xr:uid="{00000000-0005-0000-0000-000045B10000}"/>
    <cellStyle name="Style 443 2 4" xfId="15662" xr:uid="{00000000-0005-0000-0000-000046B10000}"/>
    <cellStyle name="Style 443 2 5" xfId="10763" xr:uid="{00000000-0005-0000-0000-000047B10000}"/>
    <cellStyle name="Style 443 2 6" xfId="5807" xr:uid="{00000000-0005-0000-0000-000048B10000}"/>
    <cellStyle name="Style 443 2 7" xfId="852" xr:uid="{00000000-0005-0000-0000-000049B10000}"/>
    <cellStyle name="Style 443 2 8" xfId="50326" xr:uid="{00000000-0005-0000-0000-00004AB10000}"/>
    <cellStyle name="Style 443 2 9" xfId="55225" xr:uid="{00000000-0005-0000-0000-00004BB10000}"/>
    <cellStyle name="Style 443 3" xfId="37707" xr:uid="{00000000-0005-0000-0000-00004CB10000}"/>
    <cellStyle name="Style 443 4" xfId="35258" xr:uid="{00000000-0005-0000-0000-00004DB10000}"/>
    <cellStyle name="Style 443 5" xfId="32809" xr:uid="{00000000-0005-0000-0000-00004EB10000}"/>
    <cellStyle name="Style 443 6" xfId="30360" xr:uid="{00000000-0005-0000-0000-00004FB10000}"/>
    <cellStyle name="Style 443 7" xfId="27911" xr:uid="{00000000-0005-0000-0000-000050B10000}"/>
    <cellStyle name="Style 443 8" xfId="23011" xr:uid="{00000000-0005-0000-0000-000051B10000}"/>
    <cellStyle name="Style 443 9" xfId="18112" xr:uid="{00000000-0005-0000-0000-000052B10000}"/>
    <cellStyle name="Style 444" xfId="42927" xr:uid="{00000000-0005-0000-0000-000053B10000}"/>
    <cellStyle name="Style 444 10" xfId="13212" xr:uid="{00000000-0005-0000-0000-000054B10000}"/>
    <cellStyle name="Style 444 11" xfId="8257" xr:uid="{00000000-0005-0000-0000-000055B10000}"/>
    <cellStyle name="Style 444 12" xfId="3301" xr:uid="{00000000-0005-0000-0000-000056B10000}"/>
    <cellStyle name="Style 444 13" xfId="47877" xr:uid="{00000000-0005-0000-0000-000057B10000}"/>
    <cellStyle name="Style 444 14" xfId="52776" xr:uid="{00000000-0005-0000-0000-000058B10000}"/>
    <cellStyle name="Style 444 15" xfId="58988" xr:uid="{00000000-0005-0000-0000-000059B10000}"/>
    <cellStyle name="Style 444 2" xfId="40155" xr:uid="{00000000-0005-0000-0000-00005AB10000}"/>
    <cellStyle name="Style 444 2 2" xfId="25459" xr:uid="{00000000-0005-0000-0000-00005BB10000}"/>
    <cellStyle name="Style 444 2 3" xfId="20560" xr:uid="{00000000-0005-0000-0000-00005CB10000}"/>
    <cellStyle name="Style 444 2 4" xfId="15661" xr:uid="{00000000-0005-0000-0000-00005DB10000}"/>
    <cellStyle name="Style 444 2 5" xfId="10762" xr:uid="{00000000-0005-0000-0000-00005EB10000}"/>
    <cellStyle name="Style 444 2 6" xfId="5806" xr:uid="{00000000-0005-0000-0000-00005FB10000}"/>
    <cellStyle name="Style 444 2 7" xfId="851" xr:uid="{00000000-0005-0000-0000-000060B10000}"/>
    <cellStyle name="Style 444 2 8" xfId="50327" xr:uid="{00000000-0005-0000-0000-000061B10000}"/>
    <cellStyle name="Style 444 2 9" xfId="55226" xr:uid="{00000000-0005-0000-0000-000062B10000}"/>
    <cellStyle name="Style 444 3" xfId="37706" xr:uid="{00000000-0005-0000-0000-000063B10000}"/>
    <cellStyle name="Style 444 4" xfId="35257" xr:uid="{00000000-0005-0000-0000-000064B10000}"/>
    <cellStyle name="Style 444 5" xfId="32808" xr:uid="{00000000-0005-0000-0000-000065B10000}"/>
    <cellStyle name="Style 444 6" xfId="30359" xr:uid="{00000000-0005-0000-0000-000066B10000}"/>
    <cellStyle name="Style 444 7" xfId="27910" xr:uid="{00000000-0005-0000-0000-000067B10000}"/>
    <cellStyle name="Style 444 8" xfId="23010" xr:uid="{00000000-0005-0000-0000-000068B10000}"/>
    <cellStyle name="Style 444 9" xfId="18111" xr:uid="{00000000-0005-0000-0000-000069B10000}"/>
    <cellStyle name="Style 445" xfId="42926" xr:uid="{00000000-0005-0000-0000-00006AB10000}"/>
    <cellStyle name="Style 445 10" xfId="13211" xr:uid="{00000000-0005-0000-0000-00006BB10000}"/>
    <cellStyle name="Style 445 11" xfId="8256" xr:uid="{00000000-0005-0000-0000-00006CB10000}"/>
    <cellStyle name="Style 445 12" xfId="3300" xr:uid="{00000000-0005-0000-0000-00006DB10000}"/>
    <cellStyle name="Style 445 13" xfId="47878" xr:uid="{00000000-0005-0000-0000-00006EB10000}"/>
    <cellStyle name="Style 445 14" xfId="52777" xr:uid="{00000000-0005-0000-0000-00006FB10000}"/>
    <cellStyle name="Style 445 15" xfId="58989" xr:uid="{00000000-0005-0000-0000-000070B10000}"/>
    <cellStyle name="Style 445 2" xfId="40154" xr:uid="{00000000-0005-0000-0000-000071B10000}"/>
    <cellStyle name="Style 445 2 2" xfId="25458" xr:uid="{00000000-0005-0000-0000-000072B10000}"/>
    <cellStyle name="Style 445 2 3" xfId="20559" xr:uid="{00000000-0005-0000-0000-000073B10000}"/>
    <cellStyle name="Style 445 2 4" xfId="15660" xr:uid="{00000000-0005-0000-0000-000074B10000}"/>
    <cellStyle name="Style 445 2 5" xfId="10761" xr:uid="{00000000-0005-0000-0000-000075B10000}"/>
    <cellStyle name="Style 445 2 6" xfId="5805" xr:uid="{00000000-0005-0000-0000-000076B10000}"/>
    <cellStyle name="Style 445 2 7" xfId="850" xr:uid="{00000000-0005-0000-0000-000077B10000}"/>
    <cellStyle name="Style 445 2 8" xfId="50328" xr:uid="{00000000-0005-0000-0000-000078B10000}"/>
    <cellStyle name="Style 445 2 9" xfId="55227" xr:uid="{00000000-0005-0000-0000-000079B10000}"/>
    <cellStyle name="Style 445 3" xfId="37705" xr:uid="{00000000-0005-0000-0000-00007AB10000}"/>
    <cellStyle name="Style 445 4" xfId="35256" xr:uid="{00000000-0005-0000-0000-00007BB10000}"/>
    <cellStyle name="Style 445 5" xfId="32807" xr:uid="{00000000-0005-0000-0000-00007CB10000}"/>
    <cellStyle name="Style 445 6" xfId="30358" xr:uid="{00000000-0005-0000-0000-00007DB10000}"/>
    <cellStyle name="Style 445 7" xfId="27909" xr:uid="{00000000-0005-0000-0000-00007EB10000}"/>
    <cellStyle name="Style 445 8" xfId="23009" xr:uid="{00000000-0005-0000-0000-00007FB10000}"/>
    <cellStyle name="Style 445 9" xfId="18110" xr:uid="{00000000-0005-0000-0000-000080B10000}"/>
    <cellStyle name="Style 446" xfId="42925" xr:uid="{00000000-0005-0000-0000-000081B10000}"/>
    <cellStyle name="Style 446 10" xfId="13210" xr:uid="{00000000-0005-0000-0000-000082B10000}"/>
    <cellStyle name="Style 446 11" xfId="8255" xr:uid="{00000000-0005-0000-0000-000083B10000}"/>
    <cellStyle name="Style 446 12" xfId="3299" xr:uid="{00000000-0005-0000-0000-000084B10000}"/>
    <cellStyle name="Style 446 13" xfId="47879" xr:uid="{00000000-0005-0000-0000-000085B10000}"/>
    <cellStyle name="Style 446 14" xfId="52778" xr:uid="{00000000-0005-0000-0000-000086B10000}"/>
    <cellStyle name="Style 446 15" xfId="58990" xr:uid="{00000000-0005-0000-0000-000087B10000}"/>
    <cellStyle name="Style 446 2" xfId="40153" xr:uid="{00000000-0005-0000-0000-000088B10000}"/>
    <cellStyle name="Style 446 2 2" xfId="25457" xr:uid="{00000000-0005-0000-0000-000089B10000}"/>
    <cellStyle name="Style 446 2 3" xfId="20558" xr:uid="{00000000-0005-0000-0000-00008AB10000}"/>
    <cellStyle name="Style 446 2 4" xfId="15659" xr:uid="{00000000-0005-0000-0000-00008BB10000}"/>
    <cellStyle name="Style 446 2 5" xfId="10760" xr:uid="{00000000-0005-0000-0000-00008CB10000}"/>
    <cellStyle name="Style 446 2 6" xfId="5804" xr:uid="{00000000-0005-0000-0000-00008DB10000}"/>
    <cellStyle name="Style 446 2 7" xfId="849" xr:uid="{00000000-0005-0000-0000-00008EB10000}"/>
    <cellStyle name="Style 446 2 8" xfId="50329" xr:uid="{00000000-0005-0000-0000-00008FB10000}"/>
    <cellStyle name="Style 446 2 9" xfId="55228" xr:uid="{00000000-0005-0000-0000-000090B10000}"/>
    <cellStyle name="Style 446 3" xfId="37704" xr:uid="{00000000-0005-0000-0000-000091B10000}"/>
    <cellStyle name="Style 446 4" xfId="35255" xr:uid="{00000000-0005-0000-0000-000092B10000}"/>
    <cellStyle name="Style 446 5" xfId="32806" xr:uid="{00000000-0005-0000-0000-000093B10000}"/>
    <cellStyle name="Style 446 6" xfId="30357" xr:uid="{00000000-0005-0000-0000-000094B10000}"/>
    <cellStyle name="Style 446 7" xfId="27908" xr:uid="{00000000-0005-0000-0000-000095B10000}"/>
    <cellStyle name="Style 446 8" xfId="23008" xr:uid="{00000000-0005-0000-0000-000096B10000}"/>
    <cellStyle name="Style 446 9" xfId="18109" xr:uid="{00000000-0005-0000-0000-000097B10000}"/>
    <cellStyle name="Style 447" xfId="42924" xr:uid="{00000000-0005-0000-0000-000098B10000}"/>
    <cellStyle name="Style 447 10" xfId="13209" xr:uid="{00000000-0005-0000-0000-000099B10000}"/>
    <cellStyle name="Style 447 11" xfId="8254" xr:uid="{00000000-0005-0000-0000-00009AB10000}"/>
    <cellStyle name="Style 447 12" xfId="3298" xr:uid="{00000000-0005-0000-0000-00009BB10000}"/>
    <cellStyle name="Style 447 13" xfId="47880" xr:uid="{00000000-0005-0000-0000-00009CB10000}"/>
    <cellStyle name="Style 447 14" xfId="52779" xr:uid="{00000000-0005-0000-0000-00009DB10000}"/>
    <cellStyle name="Style 447 15" xfId="58991" xr:uid="{00000000-0005-0000-0000-00009EB10000}"/>
    <cellStyle name="Style 447 2" xfId="40152" xr:uid="{00000000-0005-0000-0000-00009FB10000}"/>
    <cellStyle name="Style 447 2 2" xfId="25456" xr:uid="{00000000-0005-0000-0000-0000A0B10000}"/>
    <cellStyle name="Style 447 2 3" xfId="20557" xr:uid="{00000000-0005-0000-0000-0000A1B10000}"/>
    <cellStyle name="Style 447 2 4" xfId="15658" xr:uid="{00000000-0005-0000-0000-0000A2B10000}"/>
    <cellStyle name="Style 447 2 5" xfId="10759" xr:uid="{00000000-0005-0000-0000-0000A3B10000}"/>
    <cellStyle name="Style 447 2 6" xfId="5803" xr:uid="{00000000-0005-0000-0000-0000A4B10000}"/>
    <cellStyle name="Style 447 2 7" xfId="848" xr:uid="{00000000-0005-0000-0000-0000A5B10000}"/>
    <cellStyle name="Style 447 2 8" xfId="50330" xr:uid="{00000000-0005-0000-0000-0000A6B10000}"/>
    <cellStyle name="Style 447 2 9" xfId="55229" xr:uid="{00000000-0005-0000-0000-0000A7B10000}"/>
    <cellStyle name="Style 447 3" xfId="37703" xr:uid="{00000000-0005-0000-0000-0000A8B10000}"/>
    <cellStyle name="Style 447 4" xfId="35254" xr:uid="{00000000-0005-0000-0000-0000A9B10000}"/>
    <cellStyle name="Style 447 5" xfId="32805" xr:uid="{00000000-0005-0000-0000-0000AAB10000}"/>
    <cellStyle name="Style 447 6" xfId="30356" xr:uid="{00000000-0005-0000-0000-0000ABB10000}"/>
    <cellStyle name="Style 447 7" xfId="27907" xr:uid="{00000000-0005-0000-0000-0000ACB10000}"/>
    <cellStyle name="Style 447 8" xfId="23007" xr:uid="{00000000-0005-0000-0000-0000ADB10000}"/>
    <cellStyle name="Style 447 9" xfId="18108" xr:uid="{00000000-0005-0000-0000-0000AEB10000}"/>
    <cellStyle name="Style 448" xfId="42923" xr:uid="{00000000-0005-0000-0000-0000AFB10000}"/>
    <cellStyle name="Style 448 10" xfId="13208" xr:uid="{00000000-0005-0000-0000-0000B0B10000}"/>
    <cellStyle name="Style 448 11" xfId="8253" xr:uid="{00000000-0005-0000-0000-0000B1B10000}"/>
    <cellStyle name="Style 448 12" xfId="3297" xr:uid="{00000000-0005-0000-0000-0000B2B10000}"/>
    <cellStyle name="Style 448 13" xfId="47881" xr:uid="{00000000-0005-0000-0000-0000B3B10000}"/>
    <cellStyle name="Style 448 14" xfId="52780" xr:uid="{00000000-0005-0000-0000-0000B4B10000}"/>
    <cellStyle name="Style 448 15" xfId="58992" xr:uid="{00000000-0005-0000-0000-0000B5B10000}"/>
    <cellStyle name="Style 448 2" xfId="40151" xr:uid="{00000000-0005-0000-0000-0000B6B10000}"/>
    <cellStyle name="Style 448 2 2" xfId="25455" xr:uid="{00000000-0005-0000-0000-0000B7B10000}"/>
    <cellStyle name="Style 448 2 3" xfId="20556" xr:uid="{00000000-0005-0000-0000-0000B8B10000}"/>
    <cellStyle name="Style 448 2 4" xfId="15657" xr:uid="{00000000-0005-0000-0000-0000B9B10000}"/>
    <cellStyle name="Style 448 2 5" xfId="10758" xr:uid="{00000000-0005-0000-0000-0000BAB10000}"/>
    <cellStyle name="Style 448 2 6" xfId="5802" xr:uid="{00000000-0005-0000-0000-0000BBB10000}"/>
    <cellStyle name="Style 448 2 7" xfId="847" xr:uid="{00000000-0005-0000-0000-0000BCB10000}"/>
    <cellStyle name="Style 448 2 8" xfId="50331" xr:uid="{00000000-0005-0000-0000-0000BDB10000}"/>
    <cellStyle name="Style 448 2 9" xfId="55230" xr:uid="{00000000-0005-0000-0000-0000BEB10000}"/>
    <cellStyle name="Style 448 3" xfId="37702" xr:uid="{00000000-0005-0000-0000-0000BFB10000}"/>
    <cellStyle name="Style 448 4" xfId="35253" xr:uid="{00000000-0005-0000-0000-0000C0B10000}"/>
    <cellStyle name="Style 448 5" xfId="32804" xr:uid="{00000000-0005-0000-0000-0000C1B10000}"/>
    <cellStyle name="Style 448 6" xfId="30355" xr:uid="{00000000-0005-0000-0000-0000C2B10000}"/>
    <cellStyle name="Style 448 7" xfId="27906" xr:uid="{00000000-0005-0000-0000-0000C3B10000}"/>
    <cellStyle name="Style 448 8" xfId="23006" xr:uid="{00000000-0005-0000-0000-0000C4B10000}"/>
    <cellStyle name="Style 448 9" xfId="18107" xr:uid="{00000000-0005-0000-0000-0000C5B10000}"/>
    <cellStyle name="Style 449" xfId="42922" xr:uid="{00000000-0005-0000-0000-0000C6B10000}"/>
    <cellStyle name="Style 449 10" xfId="13207" xr:uid="{00000000-0005-0000-0000-0000C7B10000}"/>
    <cellStyle name="Style 449 11" xfId="8252" xr:uid="{00000000-0005-0000-0000-0000C8B10000}"/>
    <cellStyle name="Style 449 12" xfId="3296" xr:uid="{00000000-0005-0000-0000-0000C9B10000}"/>
    <cellStyle name="Style 449 13" xfId="47882" xr:uid="{00000000-0005-0000-0000-0000CAB10000}"/>
    <cellStyle name="Style 449 14" xfId="52781" xr:uid="{00000000-0005-0000-0000-0000CBB10000}"/>
    <cellStyle name="Style 449 15" xfId="58993" xr:uid="{00000000-0005-0000-0000-0000CCB10000}"/>
    <cellStyle name="Style 449 2" xfId="40150" xr:uid="{00000000-0005-0000-0000-0000CDB10000}"/>
    <cellStyle name="Style 449 2 2" xfId="25454" xr:uid="{00000000-0005-0000-0000-0000CEB10000}"/>
    <cellStyle name="Style 449 2 3" xfId="20555" xr:uid="{00000000-0005-0000-0000-0000CFB10000}"/>
    <cellStyle name="Style 449 2 4" xfId="15656" xr:uid="{00000000-0005-0000-0000-0000D0B10000}"/>
    <cellStyle name="Style 449 2 5" xfId="10757" xr:uid="{00000000-0005-0000-0000-0000D1B10000}"/>
    <cellStyle name="Style 449 2 6" xfId="5801" xr:uid="{00000000-0005-0000-0000-0000D2B10000}"/>
    <cellStyle name="Style 449 2 7" xfId="846" xr:uid="{00000000-0005-0000-0000-0000D3B10000}"/>
    <cellStyle name="Style 449 2 8" xfId="50332" xr:uid="{00000000-0005-0000-0000-0000D4B10000}"/>
    <cellStyle name="Style 449 2 9" xfId="55231" xr:uid="{00000000-0005-0000-0000-0000D5B10000}"/>
    <cellStyle name="Style 449 3" xfId="37701" xr:uid="{00000000-0005-0000-0000-0000D6B10000}"/>
    <cellStyle name="Style 449 4" xfId="35252" xr:uid="{00000000-0005-0000-0000-0000D7B10000}"/>
    <cellStyle name="Style 449 5" xfId="32803" xr:uid="{00000000-0005-0000-0000-0000D8B10000}"/>
    <cellStyle name="Style 449 6" xfId="30354" xr:uid="{00000000-0005-0000-0000-0000D9B10000}"/>
    <cellStyle name="Style 449 7" xfId="27905" xr:uid="{00000000-0005-0000-0000-0000DAB10000}"/>
    <cellStyle name="Style 449 8" xfId="23005" xr:uid="{00000000-0005-0000-0000-0000DBB10000}"/>
    <cellStyle name="Style 449 9" xfId="18106" xr:uid="{00000000-0005-0000-0000-0000DCB10000}"/>
    <cellStyle name="Style 45" xfId="42921" xr:uid="{00000000-0005-0000-0000-0000DDB10000}"/>
    <cellStyle name="Style 45 10" xfId="13206" xr:uid="{00000000-0005-0000-0000-0000DEB10000}"/>
    <cellStyle name="Style 45 11" xfId="8251" xr:uid="{00000000-0005-0000-0000-0000DFB10000}"/>
    <cellStyle name="Style 45 12" xfId="3295" xr:uid="{00000000-0005-0000-0000-0000E0B10000}"/>
    <cellStyle name="Style 45 13" xfId="47883" xr:uid="{00000000-0005-0000-0000-0000E1B10000}"/>
    <cellStyle name="Style 45 14" xfId="52782" xr:uid="{00000000-0005-0000-0000-0000E2B10000}"/>
    <cellStyle name="Style 45 15" xfId="58994" xr:uid="{00000000-0005-0000-0000-0000E3B10000}"/>
    <cellStyle name="Style 45 2" xfId="40149" xr:uid="{00000000-0005-0000-0000-0000E4B10000}"/>
    <cellStyle name="Style 45 2 2" xfId="25453" xr:uid="{00000000-0005-0000-0000-0000E5B10000}"/>
    <cellStyle name="Style 45 2 3" xfId="20554" xr:uid="{00000000-0005-0000-0000-0000E6B10000}"/>
    <cellStyle name="Style 45 2 4" xfId="15655" xr:uid="{00000000-0005-0000-0000-0000E7B10000}"/>
    <cellStyle name="Style 45 2 5" xfId="10756" xr:uid="{00000000-0005-0000-0000-0000E8B10000}"/>
    <cellStyle name="Style 45 2 6" xfId="5800" xr:uid="{00000000-0005-0000-0000-0000E9B10000}"/>
    <cellStyle name="Style 45 2 7" xfId="845" xr:uid="{00000000-0005-0000-0000-0000EAB10000}"/>
    <cellStyle name="Style 45 2 8" xfId="50333" xr:uid="{00000000-0005-0000-0000-0000EBB10000}"/>
    <cellStyle name="Style 45 2 9" xfId="55232" xr:uid="{00000000-0005-0000-0000-0000ECB10000}"/>
    <cellStyle name="Style 45 3" xfId="37700" xr:uid="{00000000-0005-0000-0000-0000EDB10000}"/>
    <cellStyle name="Style 45 4" xfId="35251" xr:uid="{00000000-0005-0000-0000-0000EEB10000}"/>
    <cellStyle name="Style 45 5" xfId="32802" xr:uid="{00000000-0005-0000-0000-0000EFB10000}"/>
    <cellStyle name="Style 45 6" xfId="30353" xr:uid="{00000000-0005-0000-0000-0000F0B10000}"/>
    <cellStyle name="Style 45 7" xfId="27904" xr:uid="{00000000-0005-0000-0000-0000F1B10000}"/>
    <cellStyle name="Style 45 8" xfId="23004" xr:uid="{00000000-0005-0000-0000-0000F2B10000}"/>
    <cellStyle name="Style 45 9" xfId="18105" xr:uid="{00000000-0005-0000-0000-0000F3B10000}"/>
    <cellStyle name="Style 450" xfId="42920" xr:uid="{00000000-0005-0000-0000-0000F4B10000}"/>
    <cellStyle name="Style 450 10" xfId="13205" xr:uid="{00000000-0005-0000-0000-0000F5B10000}"/>
    <cellStyle name="Style 450 11" xfId="8250" xr:uid="{00000000-0005-0000-0000-0000F6B10000}"/>
    <cellStyle name="Style 450 12" xfId="3294" xr:uid="{00000000-0005-0000-0000-0000F7B10000}"/>
    <cellStyle name="Style 450 13" xfId="47884" xr:uid="{00000000-0005-0000-0000-0000F8B10000}"/>
    <cellStyle name="Style 450 14" xfId="52783" xr:uid="{00000000-0005-0000-0000-0000F9B10000}"/>
    <cellStyle name="Style 450 15" xfId="58995" xr:uid="{00000000-0005-0000-0000-0000FAB10000}"/>
    <cellStyle name="Style 450 2" xfId="40148" xr:uid="{00000000-0005-0000-0000-0000FBB10000}"/>
    <cellStyle name="Style 450 2 2" xfId="25452" xr:uid="{00000000-0005-0000-0000-0000FCB10000}"/>
    <cellStyle name="Style 450 2 3" xfId="20553" xr:uid="{00000000-0005-0000-0000-0000FDB10000}"/>
    <cellStyle name="Style 450 2 4" xfId="15654" xr:uid="{00000000-0005-0000-0000-0000FEB10000}"/>
    <cellStyle name="Style 450 2 5" xfId="10755" xr:uid="{00000000-0005-0000-0000-0000FFB10000}"/>
    <cellStyle name="Style 450 2 6" xfId="5799" xr:uid="{00000000-0005-0000-0000-000000B20000}"/>
    <cellStyle name="Style 450 2 7" xfId="844" xr:uid="{00000000-0005-0000-0000-000001B20000}"/>
    <cellStyle name="Style 450 2 8" xfId="50334" xr:uid="{00000000-0005-0000-0000-000002B20000}"/>
    <cellStyle name="Style 450 2 9" xfId="55233" xr:uid="{00000000-0005-0000-0000-000003B20000}"/>
    <cellStyle name="Style 450 3" xfId="37699" xr:uid="{00000000-0005-0000-0000-000004B20000}"/>
    <cellStyle name="Style 450 4" xfId="35250" xr:uid="{00000000-0005-0000-0000-000005B20000}"/>
    <cellStyle name="Style 450 5" xfId="32801" xr:uid="{00000000-0005-0000-0000-000006B20000}"/>
    <cellStyle name="Style 450 6" xfId="30352" xr:uid="{00000000-0005-0000-0000-000007B20000}"/>
    <cellStyle name="Style 450 7" xfId="27903" xr:uid="{00000000-0005-0000-0000-000008B20000}"/>
    <cellStyle name="Style 450 8" xfId="23003" xr:uid="{00000000-0005-0000-0000-000009B20000}"/>
    <cellStyle name="Style 450 9" xfId="18104" xr:uid="{00000000-0005-0000-0000-00000AB20000}"/>
    <cellStyle name="Style 451" xfId="42919" xr:uid="{00000000-0005-0000-0000-00000BB20000}"/>
    <cellStyle name="Style 451 10" xfId="13204" xr:uid="{00000000-0005-0000-0000-00000CB20000}"/>
    <cellStyle name="Style 451 11" xfId="8249" xr:uid="{00000000-0005-0000-0000-00000DB20000}"/>
    <cellStyle name="Style 451 12" xfId="3293" xr:uid="{00000000-0005-0000-0000-00000EB20000}"/>
    <cellStyle name="Style 451 13" xfId="47885" xr:uid="{00000000-0005-0000-0000-00000FB20000}"/>
    <cellStyle name="Style 451 14" xfId="52784" xr:uid="{00000000-0005-0000-0000-000010B20000}"/>
    <cellStyle name="Style 451 15" xfId="58996" xr:uid="{00000000-0005-0000-0000-000011B20000}"/>
    <cellStyle name="Style 451 2" xfId="40147" xr:uid="{00000000-0005-0000-0000-000012B20000}"/>
    <cellStyle name="Style 451 2 2" xfId="25451" xr:uid="{00000000-0005-0000-0000-000013B20000}"/>
    <cellStyle name="Style 451 2 3" xfId="20552" xr:uid="{00000000-0005-0000-0000-000014B20000}"/>
    <cellStyle name="Style 451 2 4" xfId="15653" xr:uid="{00000000-0005-0000-0000-000015B20000}"/>
    <cellStyle name="Style 451 2 5" xfId="10754" xr:uid="{00000000-0005-0000-0000-000016B20000}"/>
    <cellStyle name="Style 451 2 6" xfId="5798" xr:uid="{00000000-0005-0000-0000-000017B20000}"/>
    <cellStyle name="Style 451 2 7" xfId="843" xr:uid="{00000000-0005-0000-0000-000018B20000}"/>
    <cellStyle name="Style 451 2 8" xfId="50335" xr:uid="{00000000-0005-0000-0000-000019B20000}"/>
    <cellStyle name="Style 451 2 9" xfId="55234" xr:uid="{00000000-0005-0000-0000-00001AB20000}"/>
    <cellStyle name="Style 451 3" xfId="37698" xr:uid="{00000000-0005-0000-0000-00001BB20000}"/>
    <cellStyle name="Style 451 4" xfId="35249" xr:uid="{00000000-0005-0000-0000-00001CB20000}"/>
    <cellStyle name="Style 451 5" xfId="32800" xr:uid="{00000000-0005-0000-0000-00001DB20000}"/>
    <cellStyle name="Style 451 6" xfId="30351" xr:uid="{00000000-0005-0000-0000-00001EB20000}"/>
    <cellStyle name="Style 451 7" xfId="27902" xr:uid="{00000000-0005-0000-0000-00001FB20000}"/>
    <cellStyle name="Style 451 8" xfId="23002" xr:uid="{00000000-0005-0000-0000-000020B20000}"/>
    <cellStyle name="Style 451 9" xfId="18103" xr:uid="{00000000-0005-0000-0000-000021B20000}"/>
    <cellStyle name="Style 452" xfId="42918" xr:uid="{00000000-0005-0000-0000-000022B20000}"/>
    <cellStyle name="Style 452 10" xfId="13203" xr:uid="{00000000-0005-0000-0000-000023B20000}"/>
    <cellStyle name="Style 452 11" xfId="8248" xr:uid="{00000000-0005-0000-0000-000024B20000}"/>
    <cellStyle name="Style 452 12" xfId="3292" xr:uid="{00000000-0005-0000-0000-000025B20000}"/>
    <cellStyle name="Style 452 13" xfId="47886" xr:uid="{00000000-0005-0000-0000-000026B20000}"/>
    <cellStyle name="Style 452 14" xfId="52785" xr:uid="{00000000-0005-0000-0000-000027B20000}"/>
    <cellStyle name="Style 452 15" xfId="58997" xr:uid="{00000000-0005-0000-0000-000028B20000}"/>
    <cellStyle name="Style 452 2" xfId="40146" xr:uid="{00000000-0005-0000-0000-000029B20000}"/>
    <cellStyle name="Style 452 2 2" xfId="25450" xr:uid="{00000000-0005-0000-0000-00002AB20000}"/>
    <cellStyle name="Style 452 2 3" xfId="20551" xr:uid="{00000000-0005-0000-0000-00002BB20000}"/>
    <cellStyle name="Style 452 2 4" xfId="15652" xr:uid="{00000000-0005-0000-0000-00002CB20000}"/>
    <cellStyle name="Style 452 2 5" xfId="10753" xr:uid="{00000000-0005-0000-0000-00002DB20000}"/>
    <cellStyle name="Style 452 2 6" xfId="5797" xr:uid="{00000000-0005-0000-0000-00002EB20000}"/>
    <cellStyle name="Style 452 2 7" xfId="842" xr:uid="{00000000-0005-0000-0000-00002FB20000}"/>
    <cellStyle name="Style 452 2 8" xfId="50336" xr:uid="{00000000-0005-0000-0000-000030B20000}"/>
    <cellStyle name="Style 452 2 9" xfId="55235" xr:uid="{00000000-0005-0000-0000-000031B20000}"/>
    <cellStyle name="Style 452 3" xfId="37697" xr:uid="{00000000-0005-0000-0000-000032B20000}"/>
    <cellStyle name="Style 452 4" xfId="35248" xr:uid="{00000000-0005-0000-0000-000033B20000}"/>
    <cellStyle name="Style 452 5" xfId="32799" xr:uid="{00000000-0005-0000-0000-000034B20000}"/>
    <cellStyle name="Style 452 6" xfId="30350" xr:uid="{00000000-0005-0000-0000-000035B20000}"/>
    <cellStyle name="Style 452 7" xfId="27901" xr:uid="{00000000-0005-0000-0000-000036B20000}"/>
    <cellStyle name="Style 452 8" xfId="23001" xr:uid="{00000000-0005-0000-0000-000037B20000}"/>
    <cellStyle name="Style 452 9" xfId="18102" xr:uid="{00000000-0005-0000-0000-000038B20000}"/>
    <cellStyle name="Style 453" xfId="42917" xr:uid="{00000000-0005-0000-0000-000039B20000}"/>
    <cellStyle name="Style 453 10" xfId="13202" xr:uid="{00000000-0005-0000-0000-00003AB20000}"/>
    <cellStyle name="Style 453 11" xfId="8247" xr:uid="{00000000-0005-0000-0000-00003BB20000}"/>
    <cellStyle name="Style 453 12" xfId="3291" xr:uid="{00000000-0005-0000-0000-00003CB20000}"/>
    <cellStyle name="Style 453 13" xfId="47887" xr:uid="{00000000-0005-0000-0000-00003DB20000}"/>
    <cellStyle name="Style 453 14" xfId="52786" xr:uid="{00000000-0005-0000-0000-00003EB20000}"/>
    <cellStyle name="Style 453 15" xfId="58998" xr:uid="{00000000-0005-0000-0000-00003FB20000}"/>
    <cellStyle name="Style 453 2" xfId="40145" xr:uid="{00000000-0005-0000-0000-000040B20000}"/>
    <cellStyle name="Style 453 2 2" xfId="25449" xr:uid="{00000000-0005-0000-0000-000041B20000}"/>
    <cellStyle name="Style 453 2 3" xfId="20550" xr:uid="{00000000-0005-0000-0000-000042B20000}"/>
    <cellStyle name="Style 453 2 4" xfId="15651" xr:uid="{00000000-0005-0000-0000-000043B20000}"/>
    <cellStyle name="Style 453 2 5" xfId="10752" xr:uid="{00000000-0005-0000-0000-000044B20000}"/>
    <cellStyle name="Style 453 2 6" xfId="5796" xr:uid="{00000000-0005-0000-0000-000045B20000}"/>
    <cellStyle name="Style 453 2 7" xfId="841" xr:uid="{00000000-0005-0000-0000-000046B20000}"/>
    <cellStyle name="Style 453 2 8" xfId="50337" xr:uid="{00000000-0005-0000-0000-000047B20000}"/>
    <cellStyle name="Style 453 2 9" xfId="55236" xr:uid="{00000000-0005-0000-0000-000048B20000}"/>
    <cellStyle name="Style 453 3" xfId="37696" xr:uid="{00000000-0005-0000-0000-000049B20000}"/>
    <cellStyle name="Style 453 4" xfId="35247" xr:uid="{00000000-0005-0000-0000-00004AB20000}"/>
    <cellStyle name="Style 453 5" xfId="32798" xr:uid="{00000000-0005-0000-0000-00004BB20000}"/>
    <cellStyle name="Style 453 6" xfId="30349" xr:uid="{00000000-0005-0000-0000-00004CB20000}"/>
    <cellStyle name="Style 453 7" xfId="27900" xr:uid="{00000000-0005-0000-0000-00004DB20000}"/>
    <cellStyle name="Style 453 8" xfId="23000" xr:uid="{00000000-0005-0000-0000-00004EB20000}"/>
    <cellStyle name="Style 453 9" xfId="18101" xr:uid="{00000000-0005-0000-0000-00004FB20000}"/>
    <cellStyle name="Style 454" xfId="42916" xr:uid="{00000000-0005-0000-0000-000050B20000}"/>
    <cellStyle name="Style 454 10" xfId="13201" xr:uid="{00000000-0005-0000-0000-000051B20000}"/>
    <cellStyle name="Style 454 11" xfId="8246" xr:uid="{00000000-0005-0000-0000-000052B20000}"/>
    <cellStyle name="Style 454 12" xfId="3290" xr:uid="{00000000-0005-0000-0000-000053B20000}"/>
    <cellStyle name="Style 454 13" xfId="47888" xr:uid="{00000000-0005-0000-0000-000054B20000}"/>
    <cellStyle name="Style 454 14" xfId="52787" xr:uid="{00000000-0005-0000-0000-000055B20000}"/>
    <cellStyle name="Style 454 15" xfId="58999" xr:uid="{00000000-0005-0000-0000-000056B20000}"/>
    <cellStyle name="Style 454 2" xfId="40144" xr:uid="{00000000-0005-0000-0000-000057B20000}"/>
    <cellStyle name="Style 454 2 2" xfId="25448" xr:uid="{00000000-0005-0000-0000-000058B20000}"/>
    <cellStyle name="Style 454 2 3" xfId="20549" xr:uid="{00000000-0005-0000-0000-000059B20000}"/>
    <cellStyle name="Style 454 2 4" xfId="15650" xr:uid="{00000000-0005-0000-0000-00005AB20000}"/>
    <cellStyle name="Style 454 2 5" xfId="10751" xr:uid="{00000000-0005-0000-0000-00005BB20000}"/>
    <cellStyle name="Style 454 2 6" xfId="5795" xr:uid="{00000000-0005-0000-0000-00005CB20000}"/>
    <cellStyle name="Style 454 2 7" xfId="840" xr:uid="{00000000-0005-0000-0000-00005DB20000}"/>
    <cellStyle name="Style 454 2 8" xfId="50338" xr:uid="{00000000-0005-0000-0000-00005EB20000}"/>
    <cellStyle name="Style 454 2 9" xfId="55237" xr:uid="{00000000-0005-0000-0000-00005FB20000}"/>
    <cellStyle name="Style 454 3" xfId="37695" xr:uid="{00000000-0005-0000-0000-000060B20000}"/>
    <cellStyle name="Style 454 4" xfId="35246" xr:uid="{00000000-0005-0000-0000-000061B20000}"/>
    <cellStyle name="Style 454 5" xfId="32797" xr:uid="{00000000-0005-0000-0000-000062B20000}"/>
    <cellStyle name="Style 454 6" xfId="30348" xr:uid="{00000000-0005-0000-0000-000063B20000}"/>
    <cellStyle name="Style 454 7" xfId="27899" xr:uid="{00000000-0005-0000-0000-000064B20000}"/>
    <cellStyle name="Style 454 8" xfId="22999" xr:uid="{00000000-0005-0000-0000-000065B20000}"/>
    <cellStyle name="Style 454 9" xfId="18100" xr:uid="{00000000-0005-0000-0000-000066B20000}"/>
    <cellStyle name="Style 455" xfId="42915" xr:uid="{00000000-0005-0000-0000-000067B20000}"/>
    <cellStyle name="Style 455 10" xfId="13200" xr:uid="{00000000-0005-0000-0000-000068B20000}"/>
    <cellStyle name="Style 455 11" xfId="8245" xr:uid="{00000000-0005-0000-0000-000069B20000}"/>
    <cellStyle name="Style 455 12" xfId="3289" xr:uid="{00000000-0005-0000-0000-00006AB20000}"/>
    <cellStyle name="Style 455 13" xfId="47889" xr:uid="{00000000-0005-0000-0000-00006BB20000}"/>
    <cellStyle name="Style 455 14" xfId="52788" xr:uid="{00000000-0005-0000-0000-00006CB20000}"/>
    <cellStyle name="Style 455 15" xfId="59000" xr:uid="{00000000-0005-0000-0000-00006DB20000}"/>
    <cellStyle name="Style 455 2" xfId="40143" xr:uid="{00000000-0005-0000-0000-00006EB20000}"/>
    <cellStyle name="Style 455 2 2" xfId="25447" xr:uid="{00000000-0005-0000-0000-00006FB20000}"/>
    <cellStyle name="Style 455 2 3" xfId="20548" xr:uid="{00000000-0005-0000-0000-000070B20000}"/>
    <cellStyle name="Style 455 2 4" xfId="15649" xr:uid="{00000000-0005-0000-0000-000071B20000}"/>
    <cellStyle name="Style 455 2 5" xfId="10750" xr:uid="{00000000-0005-0000-0000-000072B20000}"/>
    <cellStyle name="Style 455 2 6" xfId="5794" xr:uid="{00000000-0005-0000-0000-000073B20000}"/>
    <cellStyle name="Style 455 2 7" xfId="839" xr:uid="{00000000-0005-0000-0000-000074B20000}"/>
    <cellStyle name="Style 455 2 8" xfId="50339" xr:uid="{00000000-0005-0000-0000-000075B20000}"/>
    <cellStyle name="Style 455 2 9" xfId="55238" xr:uid="{00000000-0005-0000-0000-000076B20000}"/>
    <cellStyle name="Style 455 3" xfId="37694" xr:uid="{00000000-0005-0000-0000-000077B20000}"/>
    <cellStyle name="Style 455 4" xfId="35245" xr:uid="{00000000-0005-0000-0000-000078B20000}"/>
    <cellStyle name="Style 455 5" xfId="32796" xr:uid="{00000000-0005-0000-0000-000079B20000}"/>
    <cellStyle name="Style 455 6" xfId="30347" xr:uid="{00000000-0005-0000-0000-00007AB20000}"/>
    <cellStyle name="Style 455 7" xfId="27898" xr:uid="{00000000-0005-0000-0000-00007BB20000}"/>
    <cellStyle name="Style 455 8" xfId="22998" xr:uid="{00000000-0005-0000-0000-00007CB20000}"/>
    <cellStyle name="Style 455 9" xfId="18099" xr:uid="{00000000-0005-0000-0000-00007DB20000}"/>
    <cellStyle name="Style 456" xfId="42914" xr:uid="{00000000-0005-0000-0000-00007EB20000}"/>
    <cellStyle name="Style 456 10" xfId="13199" xr:uid="{00000000-0005-0000-0000-00007FB20000}"/>
    <cellStyle name="Style 456 11" xfId="8244" xr:uid="{00000000-0005-0000-0000-000080B20000}"/>
    <cellStyle name="Style 456 12" xfId="3288" xr:uid="{00000000-0005-0000-0000-000081B20000}"/>
    <cellStyle name="Style 456 13" xfId="47890" xr:uid="{00000000-0005-0000-0000-000082B20000}"/>
    <cellStyle name="Style 456 14" xfId="52789" xr:uid="{00000000-0005-0000-0000-000083B20000}"/>
    <cellStyle name="Style 456 15" xfId="59001" xr:uid="{00000000-0005-0000-0000-000084B20000}"/>
    <cellStyle name="Style 456 2" xfId="40142" xr:uid="{00000000-0005-0000-0000-000085B20000}"/>
    <cellStyle name="Style 456 2 2" xfId="25446" xr:uid="{00000000-0005-0000-0000-000086B20000}"/>
    <cellStyle name="Style 456 2 3" xfId="20547" xr:uid="{00000000-0005-0000-0000-000087B20000}"/>
    <cellStyle name="Style 456 2 4" xfId="15648" xr:uid="{00000000-0005-0000-0000-000088B20000}"/>
    <cellStyle name="Style 456 2 5" xfId="10749" xr:uid="{00000000-0005-0000-0000-000089B20000}"/>
    <cellStyle name="Style 456 2 6" xfId="5793" xr:uid="{00000000-0005-0000-0000-00008AB20000}"/>
    <cellStyle name="Style 456 2 7" xfId="838" xr:uid="{00000000-0005-0000-0000-00008BB20000}"/>
    <cellStyle name="Style 456 2 8" xfId="50340" xr:uid="{00000000-0005-0000-0000-00008CB20000}"/>
    <cellStyle name="Style 456 2 9" xfId="55239" xr:uid="{00000000-0005-0000-0000-00008DB20000}"/>
    <cellStyle name="Style 456 3" xfId="37693" xr:uid="{00000000-0005-0000-0000-00008EB20000}"/>
    <cellStyle name="Style 456 4" xfId="35244" xr:uid="{00000000-0005-0000-0000-00008FB20000}"/>
    <cellStyle name="Style 456 5" xfId="32795" xr:uid="{00000000-0005-0000-0000-000090B20000}"/>
    <cellStyle name="Style 456 6" xfId="30346" xr:uid="{00000000-0005-0000-0000-000091B20000}"/>
    <cellStyle name="Style 456 7" xfId="27897" xr:uid="{00000000-0005-0000-0000-000092B20000}"/>
    <cellStyle name="Style 456 8" xfId="22997" xr:uid="{00000000-0005-0000-0000-000093B20000}"/>
    <cellStyle name="Style 456 9" xfId="18098" xr:uid="{00000000-0005-0000-0000-000094B20000}"/>
    <cellStyle name="Style 457" xfId="42913" xr:uid="{00000000-0005-0000-0000-000095B20000}"/>
    <cellStyle name="Style 457 10" xfId="13198" xr:uid="{00000000-0005-0000-0000-000096B20000}"/>
    <cellStyle name="Style 457 11" xfId="8243" xr:uid="{00000000-0005-0000-0000-000097B20000}"/>
    <cellStyle name="Style 457 12" xfId="3287" xr:uid="{00000000-0005-0000-0000-000098B20000}"/>
    <cellStyle name="Style 457 13" xfId="47891" xr:uid="{00000000-0005-0000-0000-000099B20000}"/>
    <cellStyle name="Style 457 14" xfId="52790" xr:uid="{00000000-0005-0000-0000-00009AB20000}"/>
    <cellStyle name="Style 457 15" xfId="59002" xr:uid="{00000000-0005-0000-0000-00009BB20000}"/>
    <cellStyle name="Style 457 2" xfId="40141" xr:uid="{00000000-0005-0000-0000-00009CB20000}"/>
    <cellStyle name="Style 457 2 2" xfId="25445" xr:uid="{00000000-0005-0000-0000-00009DB20000}"/>
    <cellStyle name="Style 457 2 3" xfId="20546" xr:uid="{00000000-0005-0000-0000-00009EB20000}"/>
    <cellStyle name="Style 457 2 4" xfId="15647" xr:uid="{00000000-0005-0000-0000-00009FB20000}"/>
    <cellStyle name="Style 457 2 5" xfId="10748" xr:uid="{00000000-0005-0000-0000-0000A0B20000}"/>
    <cellStyle name="Style 457 2 6" xfId="5792" xr:uid="{00000000-0005-0000-0000-0000A1B20000}"/>
    <cellStyle name="Style 457 2 7" xfId="837" xr:uid="{00000000-0005-0000-0000-0000A2B20000}"/>
    <cellStyle name="Style 457 2 8" xfId="50341" xr:uid="{00000000-0005-0000-0000-0000A3B20000}"/>
    <cellStyle name="Style 457 2 9" xfId="55240" xr:uid="{00000000-0005-0000-0000-0000A4B20000}"/>
    <cellStyle name="Style 457 3" xfId="37692" xr:uid="{00000000-0005-0000-0000-0000A5B20000}"/>
    <cellStyle name="Style 457 4" xfId="35243" xr:uid="{00000000-0005-0000-0000-0000A6B20000}"/>
    <cellStyle name="Style 457 5" xfId="32794" xr:uid="{00000000-0005-0000-0000-0000A7B20000}"/>
    <cellStyle name="Style 457 6" xfId="30345" xr:uid="{00000000-0005-0000-0000-0000A8B20000}"/>
    <cellStyle name="Style 457 7" xfId="27896" xr:uid="{00000000-0005-0000-0000-0000A9B20000}"/>
    <cellStyle name="Style 457 8" xfId="22996" xr:uid="{00000000-0005-0000-0000-0000AAB20000}"/>
    <cellStyle name="Style 457 9" xfId="18097" xr:uid="{00000000-0005-0000-0000-0000ABB20000}"/>
    <cellStyle name="Style 458" xfId="42912" xr:uid="{00000000-0005-0000-0000-0000ACB20000}"/>
    <cellStyle name="Style 458 10" xfId="13197" xr:uid="{00000000-0005-0000-0000-0000ADB20000}"/>
    <cellStyle name="Style 458 11" xfId="8242" xr:uid="{00000000-0005-0000-0000-0000AEB20000}"/>
    <cellStyle name="Style 458 12" xfId="3286" xr:uid="{00000000-0005-0000-0000-0000AFB20000}"/>
    <cellStyle name="Style 458 13" xfId="47892" xr:uid="{00000000-0005-0000-0000-0000B0B20000}"/>
    <cellStyle name="Style 458 14" xfId="52791" xr:uid="{00000000-0005-0000-0000-0000B1B20000}"/>
    <cellStyle name="Style 458 15" xfId="59003" xr:uid="{00000000-0005-0000-0000-0000B2B20000}"/>
    <cellStyle name="Style 458 2" xfId="40140" xr:uid="{00000000-0005-0000-0000-0000B3B20000}"/>
    <cellStyle name="Style 458 2 2" xfId="25444" xr:uid="{00000000-0005-0000-0000-0000B4B20000}"/>
    <cellStyle name="Style 458 2 3" xfId="20545" xr:uid="{00000000-0005-0000-0000-0000B5B20000}"/>
    <cellStyle name="Style 458 2 4" xfId="15646" xr:uid="{00000000-0005-0000-0000-0000B6B20000}"/>
    <cellStyle name="Style 458 2 5" xfId="10747" xr:uid="{00000000-0005-0000-0000-0000B7B20000}"/>
    <cellStyle name="Style 458 2 6" xfId="5791" xr:uid="{00000000-0005-0000-0000-0000B8B20000}"/>
    <cellStyle name="Style 458 2 7" xfId="836" xr:uid="{00000000-0005-0000-0000-0000B9B20000}"/>
    <cellStyle name="Style 458 2 8" xfId="50342" xr:uid="{00000000-0005-0000-0000-0000BAB20000}"/>
    <cellStyle name="Style 458 2 9" xfId="55241" xr:uid="{00000000-0005-0000-0000-0000BBB20000}"/>
    <cellStyle name="Style 458 3" xfId="37691" xr:uid="{00000000-0005-0000-0000-0000BCB20000}"/>
    <cellStyle name="Style 458 4" xfId="35242" xr:uid="{00000000-0005-0000-0000-0000BDB20000}"/>
    <cellStyle name="Style 458 5" xfId="32793" xr:uid="{00000000-0005-0000-0000-0000BEB20000}"/>
    <cellStyle name="Style 458 6" xfId="30344" xr:uid="{00000000-0005-0000-0000-0000BFB20000}"/>
    <cellStyle name="Style 458 7" xfId="27895" xr:uid="{00000000-0005-0000-0000-0000C0B20000}"/>
    <cellStyle name="Style 458 8" xfId="22995" xr:uid="{00000000-0005-0000-0000-0000C1B20000}"/>
    <cellStyle name="Style 458 9" xfId="18096" xr:uid="{00000000-0005-0000-0000-0000C2B20000}"/>
    <cellStyle name="Style 459" xfId="42911" xr:uid="{00000000-0005-0000-0000-0000C3B20000}"/>
    <cellStyle name="Style 459 10" xfId="13196" xr:uid="{00000000-0005-0000-0000-0000C4B20000}"/>
    <cellStyle name="Style 459 11" xfId="8241" xr:uid="{00000000-0005-0000-0000-0000C5B20000}"/>
    <cellStyle name="Style 459 12" xfId="3285" xr:uid="{00000000-0005-0000-0000-0000C6B20000}"/>
    <cellStyle name="Style 459 13" xfId="47893" xr:uid="{00000000-0005-0000-0000-0000C7B20000}"/>
    <cellStyle name="Style 459 14" xfId="52792" xr:uid="{00000000-0005-0000-0000-0000C8B20000}"/>
    <cellStyle name="Style 459 15" xfId="59004" xr:uid="{00000000-0005-0000-0000-0000C9B20000}"/>
    <cellStyle name="Style 459 2" xfId="40139" xr:uid="{00000000-0005-0000-0000-0000CAB20000}"/>
    <cellStyle name="Style 459 2 2" xfId="25443" xr:uid="{00000000-0005-0000-0000-0000CBB20000}"/>
    <cellStyle name="Style 459 2 3" xfId="20544" xr:uid="{00000000-0005-0000-0000-0000CCB20000}"/>
    <cellStyle name="Style 459 2 4" xfId="15645" xr:uid="{00000000-0005-0000-0000-0000CDB20000}"/>
    <cellStyle name="Style 459 2 5" xfId="10746" xr:uid="{00000000-0005-0000-0000-0000CEB20000}"/>
    <cellStyle name="Style 459 2 6" xfId="5790" xr:uid="{00000000-0005-0000-0000-0000CFB20000}"/>
    <cellStyle name="Style 459 2 7" xfId="835" xr:uid="{00000000-0005-0000-0000-0000D0B20000}"/>
    <cellStyle name="Style 459 2 8" xfId="50343" xr:uid="{00000000-0005-0000-0000-0000D1B20000}"/>
    <cellStyle name="Style 459 2 9" xfId="55242" xr:uid="{00000000-0005-0000-0000-0000D2B20000}"/>
    <cellStyle name="Style 459 3" xfId="37690" xr:uid="{00000000-0005-0000-0000-0000D3B20000}"/>
    <cellStyle name="Style 459 4" xfId="35241" xr:uid="{00000000-0005-0000-0000-0000D4B20000}"/>
    <cellStyle name="Style 459 5" xfId="32792" xr:uid="{00000000-0005-0000-0000-0000D5B20000}"/>
    <cellStyle name="Style 459 6" xfId="30343" xr:uid="{00000000-0005-0000-0000-0000D6B20000}"/>
    <cellStyle name="Style 459 7" xfId="27894" xr:uid="{00000000-0005-0000-0000-0000D7B20000}"/>
    <cellStyle name="Style 459 8" xfId="22994" xr:uid="{00000000-0005-0000-0000-0000D8B20000}"/>
    <cellStyle name="Style 459 9" xfId="18095" xr:uid="{00000000-0005-0000-0000-0000D9B20000}"/>
    <cellStyle name="Style 46" xfId="42910" xr:uid="{00000000-0005-0000-0000-0000DAB20000}"/>
    <cellStyle name="Style 46 10" xfId="13195" xr:uid="{00000000-0005-0000-0000-0000DBB20000}"/>
    <cellStyle name="Style 46 11" xfId="8240" xr:uid="{00000000-0005-0000-0000-0000DCB20000}"/>
    <cellStyle name="Style 46 12" xfId="3284" xr:uid="{00000000-0005-0000-0000-0000DDB20000}"/>
    <cellStyle name="Style 46 13" xfId="47894" xr:uid="{00000000-0005-0000-0000-0000DEB20000}"/>
    <cellStyle name="Style 46 14" xfId="52793" xr:uid="{00000000-0005-0000-0000-0000DFB20000}"/>
    <cellStyle name="Style 46 15" xfId="59005" xr:uid="{00000000-0005-0000-0000-0000E0B20000}"/>
    <cellStyle name="Style 46 2" xfId="40138" xr:uid="{00000000-0005-0000-0000-0000E1B20000}"/>
    <cellStyle name="Style 46 2 2" xfId="25442" xr:uid="{00000000-0005-0000-0000-0000E2B20000}"/>
    <cellStyle name="Style 46 2 3" xfId="20543" xr:uid="{00000000-0005-0000-0000-0000E3B20000}"/>
    <cellStyle name="Style 46 2 4" xfId="15644" xr:uid="{00000000-0005-0000-0000-0000E4B20000}"/>
    <cellStyle name="Style 46 2 5" xfId="10745" xr:uid="{00000000-0005-0000-0000-0000E5B20000}"/>
    <cellStyle name="Style 46 2 6" xfId="5789" xr:uid="{00000000-0005-0000-0000-0000E6B20000}"/>
    <cellStyle name="Style 46 2 7" xfId="834" xr:uid="{00000000-0005-0000-0000-0000E7B20000}"/>
    <cellStyle name="Style 46 2 8" xfId="50344" xr:uid="{00000000-0005-0000-0000-0000E8B20000}"/>
    <cellStyle name="Style 46 2 9" xfId="55243" xr:uid="{00000000-0005-0000-0000-0000E9B20000}"/>
    <cellStyle name="Style 46 3" xfId="37689" xr:uid="{00000000-0005-0000-0000-0000EAB20000}"/>
    <cellStyle name="Style 46 4" xfId="35240" xr:uid="{00000000-0005-0000-0000-0000EBB20000}"/>
    <cellStyle name="Style 46 5" xfId="32791" xr:uid="{00000000-0005-0000-0000-0000ECB20000}"/>
    <cellStyle name="Style 46 6" xfId="30342" xr:uid="{00000000-0005-0000-0000-0000EDB20000}"/>
    <cellStyle name="Style 46 7" xfId="27893" xr:uid="{00000000-0005-0000-0000-0000EEB20000}"/>
    <cellStyle name="Style 46 8" xfId="22993" xr:uid="{00000000-0005-0000-0000-0000EFB20000}"/>
    <cellStyle name="Style 46 9" xfId="18094" xr:uid="{00000000-0005-0000-0000-0000F0B20000}"/>
    <cellStyle name="Style 460" xfId="42909" xr:uid="{00000000-0005-0000-0000-0000F1B20000}"/>
    <cellStyle name="Style 460 10" xfId="13194" xr:uid="{00000000-0005-0000-0000-0000F2B20000}"/>
    <cellStyle name="Style 460 11" xfId="8239" xr:uid="{00000000-0005-0000-0000-0000F3B20000}"/>
    <cellStyle name="Style 460 12" xfId="3283" xr:uid="{00000000-0005-0000-0000-0000F4B20000}"/>
    <cellStyle name="Style 460 13" xfId="47895" xr:uid="{00000000-0005-0000-0000-0000F5B20000}"/>
    <cellStyle name="Style 460 14" xfId="52794" xr:uid="{00000000-0005-0000-0000-0000F6B20000}"/>
    <cellStyle name="Style 460 15" xfId="59006" xr:uid="{00000000-0005-0000-0000-0000F7B20000}"/>
    <cellStyle name="Style 460 2" xfId="40137" xr:uid="{00000000-0005-0000-0000-0000F8B20000}"/>
    <cellStyle name="Style 460 2 2" xfId="25441" xr:uid="{00000000-0005-0000-0000-0000F9B20000}"/>
    <cellStyle name="Style 460 2 3" xfId="20542" xr:uid="{00000000-0005-0000-0000-0000FAB20000}"/>
    <cellStyle name="Style 460 2 4" xfId="15643" xr:uid="{00000000-0005-0000-0000-0000FBB20000}"/>
    <cellStyle name="Style 460 2 5" xfId="10744" xr:uid="{00000000-0005-0000-0000-0000FCB20000}"/>
    <cellStyle name="Style 460 2 6" xfId="5788" xr:uid="{00000000-0005-0000-0000-0000FDB20000}"/>
    <cellStyle name="Style 460 2 7" xfId="833" xr:uid="{00000000-0005-0000-0000-0000FEB20000}"/>
    <cellStyle name="Style 460 2 8" xfId="50345" xr:uid="{00000000-0005-0000-0000-0000FFB20000}"/>
    <cellStyle name="Style 460 2 9" xfId="55244" xr:uid="{00000000-0005-0000-0000-000000B30000}"/>
    <cellStyle name="Style 460 3" xfId="37688" xr:uid="{00000000-0005-0000-0000-000001B30000}"/>
    <cellStyle name="Style 460 4" xfId="35239" xr:uid="{00000000-0005-0000-0000-000002B30000}"/>
    <cellStyle name="Style 460 5" xfId="32790" xr:uid="{00000000-0005-0000-0000-000003B30000}"/>
    <cellStyle name="Style 460 6" xfId="30341" xr:uid="{00000000-0005-0000-0000-000004B30000}"/>
    <cellStyle name="Style 460 7" xfId="27892" xr:uid="{00000000-0005-0000-0000-000005B30000}"/>
    <cellStyle name="Style 460 8" xfId="22992" xr:uid="{00000000-0005-0000-0000-000006B30000}"/>
    <cellStyle name="Style 460 9" xfId="18093" xr:uid="{00000000-0005-0000-0000-000007B30000}"/>
    <cellStyle name="Style 461" xfId="42908" xr:uid="{00000000-0005-0000-0000-000008B30000}"/>
    <cellStyle name="Style 461 10" xfId="13193" xr:uid="{00000000-0005-0000-0000-000009B30000}"/>
    <cellStyle name="Style 461 11" xfId="8238" xr:uid="{00000000-0005-0000-0000-00000AB30000}"/>
    <cellStyle name="Style 461 12" xfId="3282" xr:uid="{00000000-0005-0000-0000-00000BB30000}"/>
    <cellStyle name="Style 461 13" xfId="47896" xr:uid="{00000000-0005-0000-0000-00000CB30000}"/>
    <cellStyle name="Style 461 14" xfId="52795" xr:uid="{00000000-0005-0000-0000-00000DB30000}"/>
    <cellStyle name="Style 461 15" xfId="59007" xr:uid="{00000000-0005-0000-0000-00000EB30000}"/>
    <cellStyle name="Style 461 2" xfId="40136" xr:uid="{00000000-0005-0000-0000-00000FB30000}"/>
    <cellStyle name="Style 461 2 2" xfId="25440" xr:uid="{00000000-0005-0000-0000-000010B30000}"/>
    <cellStyle name="Style 461 2 3" xfId="20541" xr:uid="{00000000-0005-0000-0000-000011B30000}"/>
    <cellStyle name="Style 461 2 4" xfId="15642" xr:uid="{00000000-0005-0000-0000-000012B30000}"/>
    <cellStyle name="Style 461 2 5" xfId="10743" xr:uid="{00000000-0005-0000-0000-000013B30000}"/>
    <cellStyle name="Style 461 2 6" xfId="5787" xr:uid="{00000000-0005-0000-0000-000014B30000}"/>
    <cellStyle name="Style 461 2 7" xfId="832" xr:uid="{00000000-0005-0000-0000-000015B30000}"/>
    <cellStyle name="Style 461 2 8" xfId="50346" xr:uid="{00000000-0005-0000-0000-000016B30000}"/>
    <cellStyle name="Style 461 2 9" xfId="55245" xr:uid="{00000000-0005-0000-0000-000017B30000}"/>
    <cellStyle name="Style 461 3" xfId="37687" xr:uid="{00000000-0005-0000-0000-000018B30000}"/>
    <cellStyle name="Style 461 4" xfId="35238" xr:uid="{00000000-0005-0000-0000-000019B30000}"/>
    <cellStyle name="Style 461 5" xfId="32789" xr:uid="{00000000-0005-0000-0000-00001AB30000}"/>
    <cellStyle name="Style 461 6" xfId="30340" xr:uid="{00000000-0005-0000-0000-00001BB30000}"/>
    <cellStyle name="Style 461 7" xfId="27891" xr:uid="{00000000-0005-0000-0000-00001CB30000}"/>
    <cellStyle name="Style 461 8" xfId="22991" xr:uid="{00000000-0005-0000-0000-00001DB30000}"/>
    <cellStyle name="Style 461 9" xfId="18092" xr:uid="{00000000-0005-0000-0000-00001EB30000}"/>
    <cellStyle name="Style 462" xfId="42907" xr:uid="{00000000-0005-0000-0000-00001FB30000}"/>
    <cellStyle name="Style 462 10" xfId="13192" xr:uid="{00000000-0005-0000-0000-000020B30000}"/>
    <cellStyle name="Style 462 11" xfId="8237" xr:uid="{00000000-0005-0000-0000-000021B30000}"/>
    <cellStyle name="Style 462 12" xfId="3281" xr:uid="{00000000-0005-0000-0000-000022B30000}"/>
    <cellStyle name="Style 462 13" xfId="47897" xr:uid="{00000000-0005-0000-0000-000023B30000}"/>
    <cellStyle name="Style 462 14" xfId="52796" xr:uid="{00000000-0005-0000-0000-000024B30000}"/>
    <cellStyle name="Style 462 15" xfId="59008" xr:uid="{00000000-0005-0000-0000-000025B30000}"/>
    <cellStyle name="Style 462 2" xfId="40135" xr:uid="{00000000-0005-0000-0000-000026B30000}"/>
    <cellStyle name="Style 462 2 2" xfId="25439" xr:uid="{00000000-0005-0000-0000-000027B30000}"/>
    <cellStyle name="Style 462 2 3" xfId="20540" xr:uid="{00000000-0005-0000-0000-000028B30000}"/>
    <cellStyle name="Style 462 2 4" xfId="15641" xr:uid="{00000000-0005-0000-0000-000029B30000}"/>
    <cellStyle name="Style 462 2 5" xfId="10742" xr:uid="{00000000-0005-0000-0000-00002AB30000}"/>
    <cellStyle name="Style 462 2 6" xfId="5786" xr:uid="{00000000-0005-0000-0000-00002BB30000}"/>
    <cellStyle name="Style 462 2 7" xfId="831" xr:uid="{00000000-0005-0000-0000-00002CB30000}"/>
    <cellStyle name="Style 462 2 8" xfId="50347" xr:uid="{00000000-0005-0000-0000-00002DB30000}"/>
    <cellStyle name="Style 462 2 9" xfId="55246" xr:uid="{00000000-0005-0000-0000-00002EB30000}"/>
    <cellStyle name="Style 462 3" xfId="37686" xr:uid="{00000000-0005-0000-0000-00002FB30000}"/>
    <cellStyle name="Style 462 4" xfId="35237" xr:uid="{00000000-0005-0000-0000-000030B30000}"/>
    <cellStyle name="Style 462 5" xfId="32788" xr:uid="{00000000-0005-0000-0000-000031B30000}"/>
    <cellStyle name="Style 462 6" xfId="30339" xr:uid="{00000000-0005-0000-0000-000032B30000}"/>
    <cellStyle name="Style 462 7" xfId="27890" xr:uid="{00000000-0005-0000-0000-000033B30000}"/>
    <cellStyle name="Style 462 8" xfId="22990" xr:uid="{00000000-0005-0000-0000-000034B30000}"/>
    <cellStyle name="Style 462 9" xfId="18091" xr:uid="{00000000-0005-0000-0000-000035B30000}"/>
    <cellStyle name="Style 463" xfId="42906" xr:uid="{00000000-0005-0000-0000-000036B30000}"/>
    <cellStyle name="Style 463 10" xfId="13191" xr:uid="{00000000-0005-0000-0000-000037B30000}"/>
    <cellStyle name="Style 463 11" xfId="8236" xr:uid="{00000000-0005-0000-0000-000038B30000}"/>
    <cellStyle name="Style 463 12" xfId="3280" xr:uid="{00000000-0005-0000-0000-000039B30000}"/>
    <cellStyle name="Style 463 13" xfId="47898" xr:uid="{00000000-0005-0000-0000-00003AB30000}"/>
    <cellStyle name="Style 463 14" xfId="52797" xr:uid="{00000000-0005-0000-0000-00003BB30000}"/>
    <cellStyle name="Style 463 15" xfId="59009" xr:uid="{00000000-0005-0000-0000-00003CB30000}"/>
    <cellStyle name="Style 463 2" xfId="40134" xr:uid="{00000000-0005-0000-0000-00003DB30000}"/>
    <cellStyle name="Style 463 2 2" xfId="25438" xr:uid="{00000000-0005-0000-0000-00003EB30000}"/>
    <cellStyle name="Style 463 2 3" xfId="20539" xr:uid="{00000000-0005-0000-0000-00003FB30000}"/>
    <cellStyle name="Style 463 2 4" xfId="15640" xr:uid="{00000000-0005-0000-0000-000040B30000}"/>
    <cellStyle name="Style 463 2 5" xfId="10741" xr:uid="{00000000-0005-0000-0000-000041B30000}"/>
    <cellStyle name="Style 463 2 6" xfId="5785" xr:uid="{00000000-0005-0000-0000-000042B30000}"/>
    <cellStyle name="Style 463 2 7" xfId="830" xr:uid="{00000000-0005-0000-0000-000043B30000}"/>
    <cellStyle name="Style 463 2 8" xfId="50348" xr:uid="{00000000-0005-0000-0000-000044B30000}"/>
    <cellStyle name="Style 463 2 9" xfId="55247" xr:uid="{00000000-0005-0000-0000-000045B30000}"/>
    <cellStyle name="Style 463 3" xfId="37685" xr:uid="{00000000-0005-0000-0000-000046B30000}"/>
    <cellStyle name="Style 463 4" xfId="35236" xr:uid="{00000000-0005-0000-0000-000047B30000}"/>
    <cellStyle name="Style 463 5" xfId="32787" xr:uid="{00000000-0005-0000-0000-000048B30000}"/>
    <cellStyle name="Style 463 6" xfId="30338" xr:uid="{00000000-0005-0000-0000-000049B30000}"/>
    <cellStyle name="Style 463 7" xfId="27889" xr:uid="{00000000-0005-0000-0000-00004AB30000}"/>
    <cellStyle name="Style 463 8" xfId="22989" xr:uid="{00000000-0005-0000-0000-00004BB30000}"/>
    <cellStyle name="Style 463 9" xfId="18090" xr:uid="{00000000-0005-0000-0000-00004CB30000}"/>
    <cellStyle name="Style 464" xfId="42905" xr:uid="{00000000-0005-0000-0000-00004DB30000}"/>
    <cellStyle name="Style 464 10" xfId="13190" xr:uid="{00000000-0005-0000-0000-00004EB30000}"/>
    <cellStyle name="Style 464 11" xfId="8235" xr:uid="{00000000-0005-0000-0000-00004FB30000}"/>
    <cellStyle name="Style 464 12" xfId="3279" xr:uid="{00000000-0005-0000-0000-000050B30000}"/>
    <cellStyle name="Style 464 13" xfId="47899" xr:uid="{00000000-0005-0000-0000-000051B30000}"/>
    <cellStyle name="Style 464 14" xfId="52798" xr:uid="{00000000-0005-0000-0000-000052B30000}"/>
    <cellStyle name="Style 464 15" xfId="59010" xr:uid="{00000000-0005-0000-0000-000053B30000}"/>
    <cellStyle name="Style 464 2" xfId="40133" xr:uid="{00000000-0005-0000-0000-000054B30000}"/>
    <cellStyle name="Style 464 2 2" xfId="25437" xr:uid="{00000000-0005-0000-0000-000055B30000}"/>
    <cellStyle name="Style 464 2 3" xfId="20538" xr:uid="{00000000-0005-0000-0000-000056B30000}"/>
    <cellStyle name="Style 464 2 4" xfId="15639" xr:uid="{00000000-0005-0000-0000-000057B30000}"/>
    <cellStyle name="Style 464 2 5" xfId="10740" xr:uid="{00000000-0005-0000-0000-000058B30000}"/>
    <cellStyle name="Style 464 2 6" xfId="5784" xr:uid="{00000000-0005-0000-0000-000059B30000}"/>
    <cellStyle name="Style 464 2 7" xfId="829" xr:uid="{00000000-0005-0000-0000-00005AB30000}"/>
    <cellStyle name="Style 464 2 8" xfId="50349" xr:uid="{00000000-0005-0000-0000-00005BB30000}"/>
    <cellStyle name="Style 464 2 9" xfId="55248" xr:uid="{00000000-0005-0000-0000-00005CB30000}"/>
    <cellStyle name="Style 464 3" xfId="37684" xr:uid="{00000000-0005-0000-0000-00005DB30000}"/>
    <cellStyle name="Style 464 4" xfId="35235" xr:uid="{00000000-0005-0000-0000-00005EB30000}"/>
    <cellStyle name="Style 464 5" xfId="32786" xr:uid="{00000000-0005-0000-0000-00005FB30000}"/>
    <cellStyle name="Style 464 6" xfId="30337" xr:uid="{00000000-0005-0000-0000-000060B30000}"/>
    <cellStyle name="Style 464 7" xfId="27888" xr:uid="{00000000-0005-0000-0000-000061B30000}"/>
    <cellStyle name="Style 464 8" xfId="22988" xr:uid="{00000000-0005-0000-0000-000062B30000}"/>
    <cellStyle name="Style 464 9" xfId="18089" xr:uid="{00000000-0005-0000-0000-000063B30000}"/>
    <cellStyle name="Style 465" xfId="42904" xr:uid="{00000000-0005-0000-0000-000064B30000}"/>
    <cellStyle name="Style 465 10" xfId="13189" xr:uid="{00000000-0005-0000-0000-000065B30000}"/>
    <cellStyle name="Style 465 11" xfId="8234" xr:uid="{00000000-0005-0000-0000-000066B30000}"/>
    <cellStyle name="Style 465 12" xfId="3278" xr:uid="{00000000-0005-0000-0000-000067B30000}"/>
    <cellStyle name="Style 465 13" xfId="47900" xr:uid="{00000000-0005-0000-0000-000068B30000}"/>
    <cellStyle name="Style 465 14" xfId="52799" xr:uid="{00000000-0005-0000-0000-000069B30000}"/>
    <cellStyle name="Style 465 15" xfId="59011" xr:uid="{00000000-0005-0000-0000-00006AB30000}"/>
    <cellStyle name="Style 465 2" xfId="40132" xr:uid="{00000000-0005-0000-0000-00006BB30000}"/>
    <cellStyle name="Style 465 2 2" xfId="25436" xr:uid="{00000000-0005-0000-0000-00006CB30000}"/>
    <cellStyle name="Style 465 2 3" xfId="20537" xr:uid="{00000000-0005-0000-0000-00006DB30000}"/>
    <cellStyle name="Style 465 2 4" xfId="15638" xr:uid="{00000000-0005-0000-0000-00006EB30000}"/>
    <cellStyle name="Style 465 2 5" xfId="10739" xr:uid="{00000000-0005-0000-0000-00006FB30000}"/>
    <cellStyle name="Style 465 2 6" xfId="5783" xr:uid="{00000000-0005-0000-0000-000070B30000}"/>
    <cellStyle name="Style 465 2 7" xfId="828" xr:uid="{00000000-0005-0000-0000-000071B30000}"/>
    <cellStyle name="Style 465 2 8" xfId="50350" xr:uid="{00000000-0005-0000-0000-000072B30000}"/>
    <cellStyle name="Style 465 2 9" xfId="55249" xr:uid="{00000000-0005-0000-0000-000073B30000}"/>
    <cellStyle name="Style 465 3" xfId="37683" xr:uid="{00000000-0005-0000-0000-000074B30000}"/>
    <cellStyle name="Style 465 4" xfId="35234" xr:uid="{00000000-0005-0000-0000-000075B30000}"/>
    <cellStyle name="Style 465 5" xfId="32785" xr:uid="{00000000-0005-0000-0000-000076B30000}"/>
    <cellStyle name="Style 465 6" xfId="30336" xr:uid="{00000000-0005-0000-0000-000077B30000}"/>
    <cellStyle name="Style 465 7" xfId="27887" xr:uid="{00000000-0005-0000-0000-000078B30000}"/>
    <cellStyle name="Style 465 8" xfId="22987" xr:uid="{00000000-0005-0000-0000-000079B30000}"/>
    <cellStyle name="Style 465 9" xfId="18088" xr:uid="{00000000-0005-0000-0000-00007AB30000}"/>
    <cellStyle name="Style 466" xfId="42903" xr:uid="{00000000-0005-0000-0000-00007BB30000}"/>
    <cellStyle name="Style 466 10" xfId="13188" xr:uid="{00000000-0005-0000-0000-00007CB30000}"/>
    <cellStyle name="Style 466 11" xfId="8233" xr:uid="{00000000-0005-0000-0000-00007DB30000}"/>
    <cellStyle name="Style 466 12" xfId="3277" xr:uid="{00000000-0005-0000-0000-00007EB30000}"/>
    <cellStyle name="Style 466 13" xfId="47901" xr:uid="{00000000-0005-0000-0000-00007FB30000}"/>
    <cellStyle name="Style 466 14" xfId="52800" xr:uid="{00000000-0005-0000-0000-000080B30000}"/>
    <cellStyle name="Style 466 15" xfId="59012" xr:uid="{00000000-0005-0000-0000-000081B30000}"/>
    <cellStyle name="Style 466 2" xfId="40131" xr:uid="{00000000-0005-0000-0000-000082B30000}"/>
    <cellStyle name="Style 466 2 2" xfId="25435" xr:uid="{00000000-0005-0000-0000-000083B30000}"/>
    <cellStyle name="Style 466 2 3" xfId="20536" xr:uid="{00000000-0005-0000-0000-000084B30000}"/>
    <cellStyle name="Style 466 2 4" xfId="15637" xr:uid="{00000000-0005-0000-0000-000085B30000}"/>
    <cellStyle name="Style 466 2 5" xfId="10738" xr:uid="{00000000-0005-0000-0000-000086B30000}"/>
    <cellStyle name="Style 466 2 6" xfId="5782" xr:uid="{00000000-0005-0000-0000-000087B30000}"/>
    <cellStyle name="Style 466 2 7" xfId="827" xr:uid="{00000000-0005-0000-0000-000088B30000}"/>
    <cellStyle name="Style 466 2 8" xfId="50351" xr:uid="{00000000-0005-0000-0000-000089B30000}"/>
    <cellStyle name="Style 466 2 9" xfId="55250" xr:uid="{00000000-0005-0000-0000-00008AB30000}"/>
    <cellStyle name="Style 466 3" xfId="37682" xr:uid="{00000000-0005-0000-0000-00008BB30000}"/>
    <cellStyle name="Style 466 4" xfId="35233" xr:uid="{00000000-0005-0000-0000-00008CB30000}"/>
    <cellStyle name="Style 466 5" xfId="32784" xr:uid="{00000000-0005-0000-0000-00008DB30000}"/>
    <cellStyle name="Style 466 6" xfId="30335" xr:uid="{00000000-0005-0000-0000-00008EB30000}"/>
    <cellStyle name="Style 466 7" xfId="27886" xr:uid="{00000000-0005-0000-0000-00008FB30000}"/>
    <cellStyle name="Style 466 8" xfId="22986" xr:uid="{00000000-0005-0000-0000-000090B30000}"/>
    <cellStyle name="Style 466 9" xfId="18087" xr:uid="{00000000-0005-0000-0000-000091B30000}"/>
    <cellStyle name="Style 467" xfId="42902" xr:uid="{00000000-0005-0000-0000-000092B30000}"/>
    <cellStyle name="Style 467 10" xfId="13187" xr:uid="{00000000-0005-0000-0000-000093B30000}"/>
    <cellStyle name="Style 467 11" xfId="8232" xr:uid="{00000000-0005-0000-0000-000094B30000}"/>
    <cellStyle name="Style 467 12" xfId="3276" xr:uid="{00000000-0005-0000-0000-000095B30000}"/>
    <cellStyle name="Style 467 13" xfId="47902" xr:uid="{00000000-0005-0000-0000-000096B30000}"/>
    <cellStyle name="Style 467 14" xfId="52801" xr:uid="{00000000-0005-0000-0000-000097B30000}"/>
    <cellStyle name="Style 467 15" xfId="59013" xr:uid="{00000000-0005-0000-0000-000098B30000}"/>
    <cellStyle name="Style 467 2" xfId="40130" xr:uid="{00000000-0005-0000-0000-000099B30000}"/>
    <cellStyle name="Style 467 2 2" xfId="25434" xr:uid="{00000000-0005-0000-0000-00009AB30000}"/>
    <cellStyle name="Style 467 2 3" xfId="20535" xr:uid="{00000000-0005-0000-0000-00009BB30000}"/>
    <cellStyle name="Style 467 2 4" xfId="15636" xr:uid="{00000000-0005-0000-0000-00009CB30000}"/>
    <cellStyle name="Style 467 2 5" xfId="10737" xr:uid="{00000000-0005-0000-0000-00009DB30000}"/>
    <cellStyle name="Style 467 2 6" xfId="5781" xr:uid="{00000000-0005-0000-0000-00009EB30000}"/>
    <cellStyle name="Style 467 2 7" xfId="826" xr:uid="{00000000-0005-0000-0000-00009FB30000}"/>
    <cellStyle name="Style 467 2 8" xfId="50352" xr:uid="{00000000-0005-0000-0000-0000A0B30000}"/>
    <cellStyle name="Style 467 2 9" xfId="55251" xr:uid="{00000000-0005-0000-0000-0000A1B30000}"/>
    <cellStyle name="Style 467 3" xfId="37681" xr:uid="{00000000-0005-0000-0000-0000A2B30000}"/>
    <cellStyle name="Style 467 4" xfId="35232" xr:uid="{00000000-0005-0000-0000-0000A3B30000}"/>
    <cellStyle name="Style 467 5" xfId="32783" xr:uid="{00000000-0005-0000-0000-0000A4B30000}"/>
    <cellStyle name="Style 467 6" xfId="30334" xr:uid="{00000000-0005-0000-0000-0000A5B30000}"/>
    <cellStyle name="Style 467 7" xfId="27885" xr:uid="{00000000-0005-0000-0000-0000A6B30000}"/>
    <cellStyle name="Style 467 8" xfId="22985" xr:uid="{00000000-0005-0000-0000-0000A7B30000}"/>
    <cellStyle name="Style 467 9" xfId="18086" xr:uid="{00000000-0005-0000-0000-0000A8B30000}"/>
    <cellStyle name="Style 468" xfId="42901" xr:uid="{00000000-0005-0000-0000-0000A9B30000}"/>
    <cellStyle name="Style 468 10" xfId="13186" xr:uid="{00000000-0005-0000-0000-0000AAB30000}"/>
    <cellStyle name="Style 468 11" xfId="8231" xr:uid="{00000000-0005-0000-0000-0000ABB30000}"/>
    <cellStyle name="Style 468 12" xfId="3275" xr:uid="{00000000-0005-0000-0000-0000ACB30000}"/>
    <cellStyle name="Style 468 13" xfId="47903" xr:uid="{00000000-0005-0000-0000-0000ADB30000}"/>
    <cellStyle name="Style 468 14" xfId="52802" xr:uid="{00000000-0005-0000-0000-0000AEB30000}"/>
    <cellStyle name="Style 468 15" xfId="59014" xr:uid="{00000000-0005-0000-0000-0000AFB30000}"/>
    <cellStyle name="Style 468 2" xfId="40129" xr:uid="{00000000-0005-0000-0000-0000B0B30000}"/>
    <cellStyle name="Style 468 2 2" xfId="25433" xr:uid="{00000000-0005-0000-0000-0000B1B30000}"/>
    <cellStyle name="Style 468 2 3" xfId="20534" xr:uid="{00000000-0005-0000-0000-0000B2B30000}"/>
    <cellStyle name="Style 468 2 4" xfId="15635" xr:uid="{00000000-0005-0000-0000-0000B3B30000}"/>
    <cellStyle name="Style 468 2 5" xfId="10736" xr:uid="{00000000-0005-0000-0000-0000B4B30000}"/>
    <cellStyle name="Style 468 2 6" xfId="5780" xr:uid="{00000000-0005-0000-0000-0000B5B30000}"/>
    <cellStyle name="Style 468 2 7" xfId="825" xr:uid="{00000000-0005-0000-0000-0000B6B30000}"/>
    <cellStyle name="Style 468 2 8" xfId="50353" xr:uid="{00000000-0005-0000-0000-0000B7B30000}"/>
    <cellStyle name="Style 468 2 9" xfId="55252" xr:uid="{00000000-0005-0000-0000-0000B8B30000}"/>
    <cellStyle name="Style 468 3" xfId="37680" xr:uid="{00000000-0005-0000-0000-0000B9B30000}"/>
    <cellStyle name="Style 468 4" xfId="35231" xr:uid="{00000000-0005-0000-0000-0000BAB30000}"/>
    <cellStyle name="Style 468 5" xfId="32782" xr:uid="{00000000-0005-0000-0000-0000BBB30000}"/>
    <cellStyle name="Style 468 6" xfId="30333" xr:uid="{00000000-0005-0000-0000-0000BCB30000}"/>
    <cellStyle name="Style 468 7" xfId="27884" xr:uid="{00000000-0005-0000-0000-0000BDB30000}"/>
    <cellStyle name="Style 468 8" xfId="22984" xr:uid="{00000000-0005-0000-0000-0000BEB30000}"/>
    <cellStyle name="Style 468 9" xfId="18085" xr:uid="{00000000-0005-0000-0000-0000BFB30000}"/>
    <cellStyle name="Style 469" xfId="42900" xr:uid="{00000000-0005-0000-0000-0000C0B30000}"/>
    <cellStyle name="Style 469 10" xfId="13185" xr:uid="{00000000-0005-0000-0000-0000C1B30000}"/>
    <cellStyle name="Style 469 11" xfId="8230" xr:uid="{00000000-0005-0000-0000-0000C2B30000}"/>
    <cellStyle name="Style 469 12" xfId="3274" xr:uid="{00000000-0005-0000-0000-0000C3B30000}"/>
    <cellStyle name="Style 469 13" xfId="47904" xr:uid="{00000000-0005-0000-0000-0000C4B30000}"/>
    <cellStyle name="Style 469 14" xfId="52803" xr:uid="{00000000-0005-0000-0000-0000C5B30000}"/>
    <cellStyle name="Style 469 15" xfId="59015" xr:uid="{00000000-0005-0000-0000-0000C6B30000}"/>
    <cellStyle name="Style 469 2" xfId="40128" xr:uid="{00000000-0005-0000-0000-0000C7B30000}"/>
    <cellStyle name="Style 469 2 2" xfId="25432" xr:uid="{00000000-0005-0000-0000-0000C8B30000}"/>
    <cellStyle name="Style 469 2 3" xfId="20533" xr:uid="{00000000-0005-0000-0000-0000C9B30000}"/>
    <cellStyle name="Style 469 2 4" xfId="15634" xr:uid="{00000000-0005-0000-0000-0000CAB30000}"/>
    <cellStyle name="Style 469 2 5" xfId="10735" xr:uid="{00000000-0005-0000-0000-0000CBB30000}"/>
    <cellStyle name="Style 469 2 6" xfId="5779" xr:uid="{00000000-0005-0000-0000-0000CCB30000}"/>
    <cellStyle name="Style 469 2 7" xfId="824" xr:uid="{00000000-0005-0000-0000-0000CDB30000}"/>
    <cellStyle name="Style 469 2 8" xfId="50354" xr:uid="{00000000-0005-0000-0000-0000CEB30000}"/>
    <cellStyle name="Style 469 2 9" xfId="55253" xr:uid="{00000000-0005-0000-0000-0000CFB30000}"/>
    <cellStyle name="Style 469 3" xfId="37679" xr:uid="{00000000-0005-0000-0000-0000D0B30000}"/>
    <cellStyle name="Style 469 4" xfId="35230" xr:uid="{00000000-0005-0000-0000-0000D1B30000}"/>
    <cellStyle name="Style 469 5" xfId="32781" xr:uid="{00000000-0005-0000-0000-0000D2B30000}"/>
    <cellStyle name="Style 469 6" xfId="30332" xr:uid="{00000000-0005-0000-0000-0000D3B30000}"/>
    <cellStyle name="Style 469 7" xfId="27883" xr:uid="{00000000-0005-0000-0000-0000D4B30000}"/>
    <cellStyle name="Style 469 8" xfId="22983" xr:uid="{00000000-0005-0000-0000-0000D5B30000}"/>
    <cellStyle name="Style 469 9" xfId="18084" xr:uid="{00000000-0005-0000-0000-0000D6B30000}"/>
    <cellStyle name="Style 47" xfId="42899" xr:uid="{00000000-0005-0000-0000-0000D7B30000}"/>
    <cellStyle name="Style 47 10" xfId="13184" xr:uid="{00000000-0005-0000-0000-0000D8B30000}"/>
    <cellStyle name="Style 47 11" xfId="8229" xr:uid="{00000000-0005-0000-0000-0000D9B30000}"/>
    <cellStyle name="Style 47 12" xfId="3273" xr:uid="{00000000-0005-0000-0000-0000DAB30000}"/>
    <cellStyle name="Style 47 13" xfId="47905" xr:uid="{00000000-0005-0000-0000-0000DBB30000}"/>
    <cellStyle name="Style 47 14" xfId="52804" xr:uid="{00000000-0005-0000-0000-0000DCB30000}"/>
    <cellStyle name="Style 47 15" xfId="59016" xr:uid="{00000000-0005-0000-0000-0000DDB30000}"/>
    <cellStyle name="Style 47 2" xfId="40127" xr:uid="{00000000-0005-0000-0000-0000DEB30000}"/>
    <cellStyle name="Style 47 2 2" xfId="25431" xr:uid="{00000000-0005-0000-0000-0000DFB30000}"/>
    <cellStyle name="Style 47 2 3" xfId="20532" xr:uid="{00000000-0005-0000-0000-0000E0B30000}"/>
    <cellStyle name="Style 47 2 4" xfId="15633" xr:uid="{00000000-0005-0000-0000-0000E1B30000}"/>
    <cellStyle name="Style 47 2 5" xfId="10734" xr:uid="{00000000-0005-0000-0000-0000E2B30000}"/>
    <cellStyle name="Style 47 2 6" xfId="5778" xr:uid="{00000000-0005-0000-0000-0000E3B30000}"/>
    <cellStyle name="Style 47 2 7" xfId="823" xr:uid="{00000000-0005-0000-0000-0000E4B30000}"/>
    <cellStyle name="Style 47 2 8" xfId="50355" xr:uid="{00000000-0005-0000-0000-0000E5B30000}"/>
    <cellStyle name="Style 47 2 9" xfId="55254" xr:uid="{00000000-0005-0000-0000-0000E6B30000}"/>
    <cellStyle name="Style 47 3" xfId="37678" xr:uid="{00000000-0005-0000-0000-0000E7B30000}"/>
    <cellStyle name="Style 47 4" xfId="35229" xr:uid="{00000000-0005-0000-0000-0000E8B30000}"/>
    <cellStyle name="Style 47 5" xfId="32780" xr:uid="{00000000-0005-0000-0000-0000E9B30000}"/>
    <cellStyle name="Style 47 6" xfId="30331" xr:uid="{00000000-0005-0000-0000-0000EAB30000}"/>
    <cellStyle name="Style 47 7" xfId="27882" xr:uid="{00000000-0005-0000-0000-0000EBB30000}"/>
    <cellStyle name="Style 47 8" xfId="22982" xr:uid="{00000000-0005-0000-0000-0000ECB30000}"/>
    <cellStyle name="Style 47 9" xfId="18083" xr:uid="{00000000-0005-0000-0000-0000EDB30000}"/>
    <cellStyle name="Style 470" xfId="42898" xr:uid="{00000000-0005-0000-0000-0000EEB30000}"/>
    <cellStyle name="Style 470 10" xfId="13183" xr:uid="{00000000-0005-0000-0000-0000EFB30000}"/>
    <cellStyle name="Style 470 11" xfId="8228" xr:uid="{00000000-0005-0000-0000-0000F0B30000}"/>
    <cellStyle name="Style 470 12" xfId="3272" xr:uid="{00000000-0005-0000-0000-0000F1B30000}"/>
    <cellStyle name="Style 470 13" xfId="47906" xr:uid="{00000000-0005-0000-0000-0000F2B30000}"/>
    <cellStyle name="Style 470 14" xfId="52805" xr:uid="{00000000-0005-0000-0000-0000F3B30000}"/>
    <cellStyle name="Style 470 15" xfId="59017" xr:uid="{00000000-0005-0000-0000-0000F4B30000}"/>
    <cellStyle name="Style 470 2" xfId="40126" xr:uid="{00000000-0005-0000-0000-0000F5B30000}"/>
    <cellStyle name="Style 470 2 2" xfId="25430" xr:uid="{00000000-0005-0000-0000-0000F6B30000}"/>
    <cellStyle name="Style 470 2 3" xfId="20531" xr:uid="{00000000-0005-0000-0000-0000F7B30000}"/>
    <cellStyle name="Style 470 2 4" xfId="15632" xr:uid="{00000000-0005-0000-0000-0000F8B30000}"/>
    <cellStyle name="Style 470 2 5" xfId="10733" xr:uid="{00000000-0005-0000-0000-0000F9B30000}"/>
    <cellStyle name="Style 470 2 6" xfId="5777" xr:uid="{00000000-0005-0000-0000-0000FAB30000}"/>
    <cellStyle name="Style 470 2 7" xfId="822" xr:uid="{00000000-0005-0000-0000-0000FBB30000}"/>
    <cellStyle name="Style 470 2 8" xfId="50356" xr:uid="{00000000-0005-0000-0000-0000FCB30000}"/>
    <cellStyle name="Style 470 2 9" xfId="55255" xr:uid="{00000000-0005-0000-0000-0000FDB30000}"/>
    <cellStyle name="Style 470 3" xfId="37677" xr:uid="{00000000-0005-0000-0000-0000FEB30000}"/>
    <cellStyle name="Style 470 4" xfId="35228" xr:uid="{00000000-0005-0000-0000-0000FFB30000}"/>
    <cellStyle name="Style 470 5" xfId="32779" xr:uid="{00000000-0005-0000-0000-000000B40000}"/>
    <cellStyle name="Style 470 6" xfId="30330" xr:uid="{00000000-0005-0000-0000-000001B40000}"/>
    <cellStyle name="Style 470 7" xfId="27881" xr:uid="{00000000-0005-0000-0000-000002B40000}"/>
    <cellStyle name="Style 470 8" xfId="22981" xr:uid="{00000000-0005-0000-0000-000003B40000}"/>
    <cellStyle name="Style 470 9" xfId="18082" xr:uid="{00000000-0005-0000-0000-000004B40000}"/>
    <cellStyle name="Style 471" xfId="42897" xr:uid="{00000000-0005-0000-0000-000005B40000}"/>
    <cellStyle name="Style 471 10" xfId="13182" xr:uid="{00000000-0005-0000-0000-000006B40000}"/>
    <cellStyle name="Style 471 11" xfId="8227" xr:uid="{00000000-0005-0000-0000-000007B40000}"/>
    <cellStyle name="Style 471 12" xfId="3271" xr:uid="{00000000-0005-0000-0000-000008B40000}"/>
    <cellStyle name="Style 471 13" xfId="47907" xr:uid="{00000000-0005-0000-0000-000009B40000}"/>
    <cellStyle name="Style 471 14" xfId="52806" xr:uid="{00000000-0005-0000-0000-00000AB40000}"/>
    <cellStyle name="Style 471 15" xfId="59018" xr:uid="{00000000-0005-0000-0000-00000BB40000}"/>
    <cellStyle name="Style 471 2" xfId="40125" xr:uid="{00000000-0005-0000-0000-00000CB40000}"/>
    <cellStyle name="Style 471 2 2" xfId="25429" xr:uid="{00000000-0005-0000-0000-00000DB40000}"/>
    <cellStyle name="Style 471 2 3" xfId="20530" xr:uid="{00000000-0005-0000-0000-00000EB40000}"/>
    <cellStyle name="Style 471 2 4" xfId="15631" xr:uid="{00000000-0005-0000-0000-00000FB40000}"/>
    <cellStyle name="Style 471 2 5" xfId="10732" xr:uid="{00000000-0005-0000-0000-000010B40000}"/>
    <cellStyle name="Style 471 2 6" xfId="5776" xr:uid="{00000000-0005-0000-0000-000011B40000}"/>
    <cellStyle name="Style 471 2 7" xfId="821" xr:uid="{00000000-0005-0000-0000-000012B40000}"/>
    <cellStyle name="Style 471 2 8" xfId="50357" xr:uid="{00000000-0005-0000-0000-000013B40000}"/>
    <cellStyle name="Style 471 2 9" xfId="55256" xr:uid="{00000000-0005-0000-0000-000014B40000}"/>
    <cellStyle name="Style 471 3" xfId="37676" xr:uid="{00000000-0005-0000-0000-000015B40000}"/>
    <cellStyle name="Style 471 4" xfId="35227" xr:uid="{00000000-0005-0000-0000-000016B40000}"/>
    <cellStyle name="Style 471 5" xfId="32778" xr:uid="{00000000-0005-0000-0000-000017B40000}"/>
    <cellStyle name="Style 471 6" xfId="30329" xr:uid="{00000000-0005-0000-0000-000018B40000}"/>
    <cellStyle name="Style 471 7" xfId="27880" xr:uid="{00000000-0005-0000-0000-000019B40000}"/>
    <cellStyle name="Style 471 8" xfId="22980" xr:uid="{00000000-0005-0000-0000-00001AB40000}"/>
    <cellStyle name="Style 471 9" xfId="18081" xr:uid="{00000000-0005-0000-0000-00001BB40000}"/>
    <cellStyle name="Style 472" xfId="42896" xr:uid="{00000000-0005-0000-0000-00001CB40000}"/>
    <cellStyle name="Style 472 10" xfId="13181" xr:uid="{00000000-0005-0000-0000-00001DB40000}"/>
    <cellStyle name="Style 472 11" xfId="8226" xr:uid="{00000000-0005-0000-0000-00001EB40000}"/>
    <cellStyle name="Style 472 12" xfId="3270" xr:uid="{00000000-0005-0000-0000-00001FB40000}"/>
    <cellStyle name="Style 472 13" xfId="47908" xr:uid="{00000000-0005-0000-0000-000020B40000}"/>
    <cellStyle name="Style 472 14" xfId="52807" xr:uid="{00000000-0005-0000-0000-000021B40000}"/>
    <cellStyle name="Style 472 15" xfId="59019" xr:uid="{00000000-0005-0000-0000-000022B40000}"/>
    <cellStyle name="Style 472 2" xfId="40124" xr:uid="{00000000-0005-0000-0000-000023B40000}"/>
    <cellStyle name="Style 472 2 2" xfId="25428" xr:uid="{00000000-0005-0000-0000-000024B40000}"/>
    <cellStyle name="Style 472 2 3" xfId="20529" xr:uid="{00000000-0005-0000-0000-000025B40000}"/>
    <cellStyle name="Style 472 2 4" xfId="15630" xr:uid="{00000000-0005-0000-0000-000026B40000}"/>
    <cellStyle name="Style 472 2 5" xfId="10731" xr:uid="{00000000-0005-0000-0000-000027B40000}"/>
    <cellStyle name="Style 472 2 6" xfId="5775" xr:uid="{00000000-0005-0000-0000-000028B40000}"/>
    <cellStyle name="Style 472 2 7" xfId="820" xr:uid="{00000000-0005-0000-0000-000029B40000}"/>
    <cellStyle name="Style 472 2 8" xfId="50358" xr:uid="{00000000-0005-0000-0000-00002AB40000}"/>
    <cellStyle name="Style 472 2 9" xfId="55257" xr:uid="{00000000-0005-0000-0000-00002BB40000}"/>
    <cellStyle name="Style 472 3" xfId="37675" xr:uid="{00000000-0005-0000-0000-00002CB40000}"/>
    <cellStyle name="Style 472 4" xfId="35226" xr:uid="{00000000-0005-0000-0000-00002DB40000}"/>
    <cellStyle name="Style 472 5" xfId="32777" xr:uid="{00000000-0005-0000-0000-00002EB40000}"/>
    <cellStyle name="Style 472 6" xfId="30328" xr:uid="{00000000-0005-0000-0000-00002FB40000}"/>
    <cellStyle name="Style 472 7" xfId="27879" xr:uid="{00000000-0005-0000-0000-000030B40000}"/>
    <cellStyle name="Style 472 8" xfId="22979" xr:uid="{00000000-0005-0000-0000-000031B40000}"/>
    <cellStyle name="Style 472 9" xfId="18080" xr:uid="{00000000-0005-0000-0000-000032B40000}"/>
    <cellStyle name="Style 473" xfId="42895" xr:uid="{00000000-0005-0000-0000-000033B40000}"/>
    <cellStyle name="Style 473 10" xfId="13180" xr:uid="{00000000-0005-0000-0000-000034B40000}"/>
    <cellStyle name="Style 473 11" xfId="8225" xr:uid="{00000000-0005-0000-0000-000035B40000}"/>
    <cellStyle name="Style 473 12" xfId="3269" xr:uid="{00000000-0005-0000-0000-000036B40000}"/>
    <cellStyle name="Style 473 13" xfId="47909" xr:uid="{00000000-0005-0000-0000-000037B40000}"/>
    <cellStyle name="Style 473 14" xfId="52808" xr:uid="{00000000-0005-0000-0000-000038B40000}"/>
    <cellStyle name="Style 473 15" xfId="59020" xr:uid="{00000000-0005-0000-0000-000039B40000}"/>
    <cellStyle name="Style 473 2" xfId="40123" xr:uid="{00000000-0005-0000-0000-00003AB40000}"/>
    <cellStyle name="Style 473 2 2" xfId="25427" xr:uid="{00000000-0005-0000-0000-00003BB40000}"/>
    <cellStyle name="Style 473 2 3" xfId="20528" xr:uid="{00000000-0005-0000-0000-00003CB40000}"/>
    <cellStyle name="Style 473 2 4" xfId="15629" xr:uid="{00000000-0005-0000-0000-00003DB40000}"/>
    <cellStyle name="Style 473 2 5" xfId="10730" xr:uid="{00000000-0005-0000-0000-00003EB40000}"/>
    <cellStyle name="Style 473 2 6" xfId="5774" xr:uid="{00000000-0005-0000-0000-00003FB40000}"/>
    <cellStyle name="Style 473 2 7" xfId="819" xr:uid="{00000000-0005-0000-0000-000040B40000}"/>
    <cellStyle name="Style 473 2 8" xfId="50359" xr:uid="{00000000-0005-0000-0000-000041B40000}"/>
    <cellStyle name="Style 473 2 9" xfId="55258" xr:uid="{00000000-0005-0000-0000-000042B40000}"/>
    <cellStyle name="Style 473 3" xfId="37674" xr:uid="{00000000-0005-0000-0000-000043B40000}"/>
    <cellStyle name="Style 473 4" xfId="35225" xr:uid="{00000000-0005-0000-0000-000044B40000}"/>
    <cellStyle name="Style 473 5" xfId="32776" xr:uid="{00000000-0005-0000-0000-000045B40000}"/>
    <cellStyle name="Style 473 6" xfId="30327" xr:uid="{00000000-0005-0000-0000-000046B40000}"/>
    <cellStyle name="Style 473 7" xfId="27878" xr:uid="{00000000-0005-0000-0000-000047B40000}"/>
    <cellStyle name="Style 473 8" xfId="22978" xr:uid="{00000000-0005-0000-0000-000048B40000}"/>
    <cellStyle name="Style 473 9" xfId="18079" xr:uid="{00000000-0005-0000-0000-000049B40000}"/>
    <cellStyle name="Style 474" xfId="42894" xr:uid="{00000000-0005-0000-0000-00004AB40000}"/>
    <cellStyle name="Style 474 10" xfId="13179" xr:uid="{00000000-0005-0000-0000-00004BB40000}"/>
    <cellStyle name="Style 474 11" xfId="8224" xr:uid="{00000000-0005-0000-0000-00004CB40000}"/>
    <cellStyle name="Style 474 12" xfId="3268" xr:uid="{00000000-0005-0000-0000-00004DB40000}"/>
    <cellStyle name="Style 474 13" xfId="47910" xr:uid="{00000000-0005-0000-0000-00004EB40000}"/>
    <cellStyle name="Style 474 14" xfId="52809" xr:uid="{00000000-0005-0000-0000-00004FB40000}"/>
    <cellStyle name="Style 474 15" xfId="59021" xr:uid="{00000000-0005-0000-0000-000050B40000}"/>
    <cellStyle name="Style 474 2" xfId="40122" xr:uid="{00000000-0005-0000-0000-000051B40000}"/>
    <cellStyle name="Style 474 2 2" xfId="25426" xr:uid="{00000000-0005-0000-0000-000052B40000}"/>
    <cellStyle name="Style 474 2 3" xfId="20527" xr:uid="{00000000-0005-0000-0000-000053B40000}"/>
    <cellStyle name="Style 474 2 4" xfId="15628" xr:uid="{00000000-0005-0000-0000-000054B40000}"/>
    <cellStyle name="Style 474 2 5" xfId="10729" xr:uid="{00000000-0005-0000-0000-000055B40000}"/>
    <cellStyle name="Style 474 2 6" xfId="5773" xr:uid="{00000000-0005-0000-0000-000056B40000}"/>
    <cellStyle name="Style 474 2 7" xfId="818" xr:uid="{00000000-0005-0000-0000-000057B40000}"/>
    <cellStyle name="Style 474 2 8" xfId="50360" xr:uid="{00000000-0005-0000-0000-000058B40000}"/>
    <cellStyle name="Style 474 2 9" xfId="55259" xr:uid="{00000000-0005-0000-0000-000059B40000}"/>
    <cellStyle name="Style 474 3" xfId="37673" xr:uid="{00000000-0005-0000-0000-00005AB40000}"/>
    <cellStyle name="Style 474 4" xfId="35224" xr:uid="{00000000-0005-0000-0000-00005BB40000}"/>
    <cellStyle name="Style 474 5" xfId="32775" xr:uid="{00000000-0005-0000-0000-00005CB40000}"/>
    <cellStyle name="Style 474 6" xfId="30326" xr:uid="{00000000-0005-0000-0000-00005DB40000}"/>
    <cellStyle name="Style 474 7" xfId="27877" xr:uid="{00000000-0005-0000-0000-00005EB40000}"/>
    <cellStyle name="Style 474 8" xfId="22977" xr:uid="{00000000-0005-0000-0000-00005FB40000}"/>
    <cellStyle name="Style 474 9" xfId="18078" xr:uid="{00000000-0005-0000-0000-000060B40000}"/>
    <cellStyle name="Style 475" xfId="42893" xr:uid="{00000000-0005-0000-0000-000061B40000}"/>
    <cellStyle name="Style 475 10" xfId="13178" xr:uid="{00000000-0005-0000-0000-000062B40000}"/>
    <cellStyle name="Style 475 11" xfId="8223" xr:uid="{00000000-0005-0000-0000-000063B40000}"/>
    <cellStyle name="Style 475 12" xfId="3267" xr:uid="{00000000-0005-0000-0000-000064B40000}"/>
    <cellStyle name="Style 475 13" xfId="47911" xr:uid="{00000000-0005-0000-0000-000065B40000}"/>
    <cellStyle name="Style 475 14" xfId="52810" xr:uid="{00000000-0005-0000-0000-000066B40000}"/>
    <cellStyle name="Style 475 15" xfId="59022" xr:uid="{00000000-0005-0000-0000-000067B40000}"/>
    <cellStyle name="Style 475 2" xfId="40121" xr:uid="{00000000-0005-0000-0000-000068B40000}"/>
    <cellStyle name="Style 475 2 2" xfId="25425" xr:uid="{00000000-0005-0000-0000-000069B40000}"/>
    <cellStyle name="Style 475 2 3" xfId="20526" xr:uid="{00000000-0005-0000-0000-00006AB40000}"/>
    <cellStyle name="Style 475 2 4" xfId="15627" xr:uid="{00000000-0005-0000-0000-00006BB40000}"/>
    <cellStyle name="Style 475 2 5" xfId="10728" xr:uid="{00000000-0005-0000-0000-00006CB40000}"/>
    <cellStyle name="Style 475 2 6" xfId="5772" xr:uid="{00000000-0005-0000-0000-00006DB40000}"/>
    <cellStyle name="Style 475 2 7" xfId="817" xr:uid="{00000000-0005-0000-0000-00006EB40000}"/>
    <cellStyle name="Style 475 2 8" xfId="50361" xr:uid="{00000000-0005-0000-0000-00006FB40000}"/>
    <cellStyle name="Style 475 2 9" xfId="55260" xr:uid="{00000000-0005-0000-0000-000070B40000}"/>
    <cellStyle name="Style 475 3" xfId="37672" xr:uid="{00000000-0005-0000-0000-000071B40000}"/>
    <cellStyle name="Style 475 4" xfId="35223" xr:uid="{00000000-0005-0000-0000-000072B40000}"/>
    <cellStyle name="Style 475 5" xfId="32774" xr:uid="{00000000-0005-0000-0000-000073B40000}"/>
    <cellStyle name="Style 475 6" xfId="30325" xr:uid="{00000000-0005-0000-0000-000074B40000}"/>
    <cellStyle name="Style 475 7" xfId="27876" xr:uid="{00000000-0005-0000-0000-000075B40000}"/>
    <cellStyle name="Style 475 8" xfId="22976" xr:uid="{00000000-0005-0000-0000-000076B40000}"/>
    <cellStyle name="Style 475 9" xfId="18077" xr:uid="{00000000-0005-0000-0000-000077B40000}"/>
    <cellStyle name="Style 476" xfId="42892" xr:uid="{00000000-0005-0000-0000-000078B40000}"/>
    <cellStyle name="Style 476 10" xfId="13177" xr:uid="{00000000-0005-0000-0000-000079B40000}"/>
    <cellStyle name="Style 476 11" xfId="8222" xr:uid="{00000000-0005-0000-0000-00007AB40000}"/>
    <cellStyle name="Style 476 12" xfId="3266" xr:uid="{00000000-0005-0000-0000-00007BB40000}"/>
    <cellStyle name="Style 476 13" xfId="47912" xr:uid="{00000000-0005-0000-0000-00007CB40000}"/>
    <cellStyle name="Style 476 14" xfId="52811" xr:uid="{00000000-0005-0000-0000-00007DB40000}"/>
    <cellStyle name="Style 476 15" xfId="59023" xr:uid="{00000000-0005-0000-0000-00007EB40000}"/>
    <cellStyle name="Style 476 2" xfId="40120" xr:uid="{00000000-0005-0000-0000-00007FB40000}"/>
    <cellStyle name="Style 476 2 2" xfId="25424" xr:uid="{00000000-0005-0000-0000-000080B40000}"/>
    <cellStyle name="Style 476 2 3" xfId="20525" xr:uid="{00000000-0005-0000-0000-000081B40000}"/>
    <cellStyle name="Style 476 2 4" xfId="15626" xr:uid="{00000000-0005-0000-0000-000082B40000}"/>
    <cellStyle name="Style 476 2 5" xfId="10727" xr:uid="{00000000-0005-0000-0000-000083B40000}"/>
    <cellStyle name="Style 476 2 6" xfId="5771" xr:uid="{00000000-0005-0000-0000-000084B40000}"/>
    <cellStyle name="Style 476 2 7" xfId="816" xr:uid="{00000000-0005-0000-0000-000085B40000}"/>
    <cellStyle name="Style 476 2 8" xfId="50362" xr:uid="{00000000-0005-0000-0000-000086B40000}"/>
    <cellStyle name="Style 476 2 9" xfId="55261" xr:uid="{00000000-0005-0000-0000-000087B40000}"/>
    <cellStyle name="Style 476 3" xfId="37671" xr:uid="{00000000-0005-0000-0000-000088B40000}"/>
    <cellStyle name="Style 476 4" xfId="35222" xr:uid="{00000000-0005-0000-0000-000089B40000}"/>
    <cellStyle name="Style 476 5" xfId="32773" xr:uid="{00000000-0005-0000-0000-00008AB40000}"/>
    <cellStyle name="Style 476 6" xfId="30324" xr:uid="{00000000-0005-0000-0000-00008BB40000}"/>
    <cellStyle name="Style 476 7" xfId="27875" xr:uid="{00000000-0005-0000-0000-00008CB40000}"/>
    <cellStyle name="Style 476 8" xfId="22975" xr:uid="{00000000-0005-0000-0000-00008DB40000}"/>
    <cellStyle name="Style 476 9" xfId="18076" xr:uid="{00000000-0005-0000-0000-00008EB40000}"/>
    <cellStyle name="Style 477" xfId="42891" xr:uid="{00000000-0005-0000-0000-00008FB40000}"/>
    <cellStyle name="Style 477 10" xfId="13176" xr:uid="{00000000-0005-0000-0000-000090B40000}"/>
    <cellStyle name="Style 477 11" xfId="8221" xr:uid="{00000000-0005-0000-0000-000091B40000}"/>
    <cellStyle name="Style 477 12" xfId="3265" xr:uid="{00000000-0005-0000-0000-000092B40000}"/>
    <cellStyle name="Style 477 13" xfId="47913" xr:uid="{00000000-0005-0000-0000-000093B40000}"/>
    <cellStyle name="Style 477 14" xfId="52812" xr:uid="{00000000-0005-0000-0000-000094B40000}"/>
    <cellStyle name="Style 477 15" xfId="59024" xr:uid="{00000000-0005-0000-0000-000095B40000}"/>
    <cellStyle name="Style 477 2" xfId="40119" xr:uid="{00000000-0005-0000-0000-000096B40000}"/>
    <cellStyle name="Style 477 2 2" xfId="25423" xr:uid="{00000000-0005-0000-0000-000097B40000}"/>
    <cellStyle name="Style 477 2 3" xfId="20524" xr:uid="{00000000-0005-0000-0000-000098B40000}"/>
    <cellStyle name="Style 477 2 4" xfId="15625" xr:uid="{00000000-0005-0000-0000-000099B40000}"/>
    <cellStyle name="Style 477 2 5" xfId="10726" xr:uid="{00000000-0005-0000-0000-00009AB40000}"/>
    <cellStyle name="Style 477 2 6" xfId="5770" xr:uid="{00000000-0005-0000-0000-00009BB40000}"/>
    <cellStyle name="Style 477 2 7" xfId="815" xr:uid="{00000000-0005-0000-0000-00009CB40000}"/>
    <cellStyle name="Style 477 2 8" xfId="50363" xr:uid="{00000000-0005-0000-0000-00009DB40000}"/>
    <cellStyle name="Style 477 2 9" xfId="55262" xr:uid="{00000000-0005-0000-0000-00009EB40000}"/>
    <cellStyle name="Style 477 3" xfId="37670" xr:uid="{00000000-0005-0000-0000-00009FB40000}"/>
    <cellStyle name="Style 477 4" xfId="35221" xr:uid="{00000000-0005-0000-0000-0000A0B40000}"/>
    <cellStyle name="Style 477 5" xfId="32772" xr:uid="{00000000-0005-0000-0000-0000A1B40000}"/>
    <cellStyle name="Style 477 6" xfId="30323" xr:uid="{00000000-0005-0000-0000-0000A2B40000}"/>
    <cellStyle name="Style 477 7" xfId="27874" xr:uid="{00000000-0005-0000-0000-0000A3B40000}"/>
    <cellStyle name="Style 477 8" xfId="22974" xr:uid="{00000000-0005-0000-0000-0000A4B40000}"/>
    <cellStyle name="Style 477 9" xfId="18075" xr:uid="{00000000-0005-0000-0000-0000A5B40000}"/>
    <cellStyle name="Style 478" xfId="42890" xr:uid="{00000000-0005-0000-0000-0000A6B40000}"/>
    <cellStyle name="Style 478 10" xfId="13175" xr:uid="{00000000-0005-0000-0000-0000A7B40000}"/>
    <cellStyle name="Style 478 11" xfId="8220" xr:uid="{00000000-0005-0000-0000-0000A8B40000}"/>
    <cellStyle name="Style 478 12" xfId="3264" xr:uid="{00000000-0005-0000-0000-0000A9B40000}"/>
    <cellStyle name="Style 478 13" xfId="47914" xr:uid="{00000000-0005-0000-0000-0000AAB40000}"/>
    <cellStyle name="Style 478 14" xfId="52813" xr:uid="{00000000-0005-0000-0000-0000ABB40000}"/>
    <cellStyle name="Style 478 15" xfId="59025" xr:uid="{00000000-0005-0000-0000-0000ACB40000}"/>
    <cellStyle name="Style 478 2" xfId="40118" xr:uid="{00000000-0005-0000-0000-0000ADB40000}"/>
    <cellStyle name="Style 478 2 2" xfId="25422" xr:uid="{00000000-0005-0000-0000-0000AEB40000}"/>
    <cellStyle name="Style 478 2 3" xfId="20523" xr:uid="{00000000-0005-0000-0000-0000AFB40000}"/>
    <cellStyle name="Style 478 2 4" xfId="15624" xr:uid="{00000000-0005-0000-0000-0000B0B40000}"/>
    <cellStyle name="Style 478 2 5" xfId="10725" xr:uid="{00000000-0005-0000-0000-0000B1B40000}"/>
    <cellStyle name="Style 478 2 6" xfId="5769" xr:uid="{00000000-0005-0000-0000-0000B2B40000}"/>
    <cellStyle name="Style 478 2 7" xfId="814" xr:uid="{00000000-0005-0000-0000-0000B3B40000}"/>
    <cellStyle name="Style 478 2 8" xfId="50364" xr:uid="{00000000-0005-0000-0000-0000B4B40000}"/>
    <cellStyle name="Style 478 2 9" xfId="55263" xr:uid="{00000000-0005-0000-0000-0000B5B40000}"/>
    <cellStyle name="Style 478 3" xfId="37669" xr:uid="{00000000-0005-0000-0000-0000B6B40000}"/>
    <cellStyle name="Style 478 4" xfId="35220" xr:uid="{00000000-0005-0000-0000-0000B7B40000}"/>
    <cellStyle name="Style 478 5" xfId="32771" xr:uid="{00000000-0005-0000-0000-0000B8B40000}"/>
    <cellStyle name="Style 478 6" xfId="30322" xr:uid="{00000000-0005-0000-0000-0000B9B40000}"/>
    <cellStyle name="Style 478 7" xfId="27873" xr:uid="{00000000-0005-0000-0000-0000BAB40000}"/>
    <cellStyle name="Style 478 8" xfId="22973" xr:uid="{00000000-0005-0000-0000-0000BBB40000}"/>
    <cellStyle name="Style 478 9" xfId="18074" xr:uid="{00000000-0005-0000-0000-0000BCB40000}"/>
    <cellStyle name="Style 479" xfId="42889" xr:uid="{00000000-0005-0000-0000-0000BDB40000}"/>
    <cellStyle name="Style 479 10" xfId="13174" xr:uid="{00000000-0005-0000-0000-0000BEB40000}"/>
    <cellStyle name="Style 479 11" xfId="8219" xr:uid="{00000000-0005-0000-0000-0000BFB40000}"/>
    <cellStyle name="Style 479 12" xfId="3263" xr:uid="{00000000-0005-0000-0000-0000C0B40000}"/>
    <cellStyle name="Style 479 13" xfId="47915" xr:uid="{00000000-0005-0000-0000-0000C1B40000}"/>
    <cellStyle name="Style 479 14" xfId="52814" xr:uid="{00000000-0005-0000-0000-0000C2B40000}"/>
    <cellStyle name="Style 479 15" xfId="59026" xr:uid="{00000000-0005-0000-0000-0000C3B40000}"/>
    <cellStyle name="Style 479 2" xfId="40117" xr:uid="{00000000-0005-0000-0000-0000C4B40000}"/>
    <cellStyle name="Style 479 2 2" xfId="25421" xr:uid="{00000000-0005-0000-0000-0000C5B40000}"/>
    <cellStyle name="Style 479 2 3" xfId="20522" xr:uid="{00000000-0005-0000-0000-0000C6B40000}"/>
    <cellStyle name="Style 479 2 4" xfId="15623" xr:uid="{00000000-0005-0000-0000-0000C7B40000}"/>
    <cellStyle name="Style 479 2 5" xfId="10724" xr:uid="{00000000-0005-0000-0000-0000C8B40000}"/>
    <cellStyle name="Style 479 2 6" xfId="5768" xr:uid="{00000000-0005-0000-0000-0000C9B40000}"/>
    <cellStyle name="Style 479 2 7" xfId="813" xr:uid="{00000000-0005-0000-0000-0000CAB40000}"/>
    <cellStyle name="Style 479 2 8" xfId="50365" xr:uid="{00000000-0005-0000-0000-0000CBB40000}"/>
    <cellStyle name="Style 479 2 9" xfId="55264" xr:uid="{00000000-0005-0000-0000-0000CCB40000}"/>
    <cellStyle name="Style 479 3" xfId="37668" xr:uid="{00000000-0005-0000-0000-0000CDB40000}"/>
    <cellStyle name="Style 479 4" xfId="35219" xr:uid="{00000000-0005-0000-0000-0000CEB40000}"/>
    <cellStyle name="Style 479 5" xfId="32770" xr:uid="{00000000-0005-0000-0000-0000CFB40000}"/>
    <cellStyle name="Style 479 6" xfId="30321" xr:uid="{00000000-0005-0000-0000-0000D0B40000}"/>
    <cellStyle name="Style 479 7" xfId="27872" xr:uid="{00000000-0005-0000-0000-0000D1B40000}"/>
    <cellStyle name="Style 479 8" xfId="22972" xr:uid="{00000000-0005-0000-0000-0000D2B40000}"/>
    <cellStyle name="Style 479 9" xfId="18073" xr:uid="{00000000-0005-0000-0000-0000D3B40000}"/>
    <cellStyle name="Style 48" xfId="42888" xr:uid="{00000000-0005-0000-0000-0000D4B40000}"/>
    <cellStyle name="Style 48 10" xfId="13173" xr:uid="{00000000-0005-0000-0000-0000D5B40000}"/>
    <cellStyle name="Style 48 11" xfId="8218" xr:uid="{00000000-0005-0000-0000-0000D6B40000}"/>
    <cellStyle name="Style 48 12" xfId="3262" xr:uid="{00000000-0005-0000-0000-0000D7B40000}"/>
    <cellStyle name="Style 48 13" xfId="47916" xr:uid="{00000000-0005-0000-0000-0000D8B40000}"/>
    <cellStyle name="Style 48 14" xfId="52815" xr:uid="{00000000-0005-0000-0000-0000D9B40000}"/>
    <cellStyle name="Style 48 15" xfId="59027" xr:uid="{00000000-0005-0000-0000-0000DAB40000}"/>
    <cellStyle name="Style 48 2" xfId="40116" xr:uid="{00000000-0005-0000-0000-0000DBB40000}"/>
    <cellStyle name="Style 48 2 2" xfId="25420" xr:uid="{00000000-0005-0000-0000-0000DCB40000}"/>
    <cellStyle name="Style 48 2 3" xfId="20521" xr:uid="{00000000-0005-0000-0000-0000DDB40000}"/>
    <cellStyle name="Style 48 2 4" xfId="15622" xr:uid="{00000000-0005-0000-0000-0000DEB40000}"/>
    <cellStyle name="Style 48 2 5" xfId="10723" xr:uid="{00000000-0005-0000-0000-0000DFB40000}"/>
    <cellStyle name="Style 48 2 6" xfId="5767" xr:uid="{00000000-0005-0000-0000-0000E0B40000}"/>
    <cellStyle name="Style 48 2 7" xfId="812" xr:uid="{00000000-0005-0000-0000-0000E1B40000}"/>
    <cellStyle name="Style 48 2 8" xfId="50366" xr:uid="{00000000-0005-0000-0000-0000E2B40000}"/>
    <cellStyle name="Style 48 2 9" xfId="55265" xr:uid="{00000000-0005-0000-0000-0000E3B40000}"/>
    <cellStyle name="Style 48 3" xfId="37667" xr:uid="{00000000-0005-0000-0000-0000E4B40000}"/>
    <cellStyle name="Style 48 4" xfId="35218" xr:uid="{00000000-0005-0000-0000-0000E5B40000}"/>
    <cellStyle name="Style 48 5" xfId="32769" xr:uid="{00000000-0005-0000-0000-0000E6B40000}"/>
    <cellStyle name="Style 48 6" xfId="30320" xr:uid="{00000000-0005-0000-0000-0000E7B40000}"/>
    <cellStyle name="Style 48 7" xfId="27871" xr:uid="{00000000-0005-0000-0000-0000E8B40000}"/>
    <cellStyle name="Style 48 8" xfId="22971" xr:uid="{00000000-0005-0000-0000-0000E9B40000}"/>
    <cellStyle name="Style 48 9" xfId="18072" xr:uid="{00000000-0005-0000-0000-0000EAB40000}"/>
    <cellStyle name="Style 480" xfId="42887" xr:uid="{00000000-0005-0000-0000-0000EBB40000}"/>
    <cellStyle name="Style 480 10" xfId="13172" xr:uid="{00000000-0005-0000-0000-0000ECB40000}"/>
    <cellStyle name="Style 480 11" xfId="8217" xr:uid="{00000000-0005-0000-0000-0000EDB40000}"/>
    <cellStyle name="Style 480 12" xfId="3261" xr:uid="{00000000-0005-0000-0000-0000EEB40000}"/>
    <cellStyle name="Style 480 13" xfId="47917" xr:uid="{00000000-0005-0000-0000-0000EFB40000}"/>
    <cellStyle name="Style 480 14" xfId="52816" xr:uid="{00000000-0005-0000-0000-0000F0B40000}"/>
    <cellStyle name="Style 480 15" xfId="59028" xr:uid="{00000000-0005-0000-0000-0000F1B40000}"/>
    <cellStyle name="Style 480 2" xfId="40115" xr:uid="{00000000-0005-0000-0000-0000F2B40000}"/>
    <cellStyle name="Style 480 2 2" xfId="25419" xr:uid="{00000000-0005-0000-0000-0000F3B40000}"/>
    <cellStyle name="Style 480 2 3" xfId="20520" xr:uid="{00000000-0005-0000-0000-0000F4B40000}"/>
    <cellStyle name="Style 480 2 4" xfId="15621" xr:uid="{00000000-0005-0000-0000-0000F5B40000}"/>
    <cellStyle name="Style 480 2 5" xfId="10722" xr:uid="{00000000-0005-0000-0000-0000F6B40000}"/>
    <cellStyle name="Style 480 2 6" xfId="5766" xr:uid="{00000000-0005-0000-0000-0000F7B40000}"/>
    <cellStyle name="Style 480 2 7" xfId="811" xr:uid="{00000000-0005-0000-0000-0000F8B40000}"/>
    <cellStyle name="Style 480 2 8" xfId="50367" xr:uid="{00000000-0005-0000-0000-0000F9B40000}"/>
    <cellStyle name="Style 480 2 9" xfId="55266" xr:uid="{00000000-0005-0000-0000-0000FAB40000}"/>
    <cellStyle name="Style 480 3" xfId="37666" xr:uid="{00000000-0005-0000-0000-0000FBB40000}"/>
    <cellStyle name="Style 480 4" xfId="35217" xr:uid="{00000000-0005-0000-0000-0000FCB40000}"/>
    <cellStyle name="Style 480 5" xfId="32768" xr:uid="{00000000-0005-0000-0000-0000FDB40000}"/>
    <cellStyle name="Style 480 6" xfId="30319" xr:uid="{00000000-0005-0000-0000-0000FEB40000}"/>
    <cellStyle name="Style 480 7" xfId="27870" xr:uid="{00000000-0005-0000-0000-0000FFB40000}"/>
    <cellStyle name="Style 480 8" xfId="22970" xr:uid="{00000000-0005-0000-0000-000000B50000}"/>
    <cellStyle name="Style 480 9" xfId="18071" xr:uid="{00000000-0005-0000-0000-000001B50000}"/>
    <cellStyle name="Style 481" xfId="42886" xr:uid="{00000000-0005-0000-0000-000002B50000}"/>
    <cellStyle name="Style 481 10" xfId="13171" xr:uid="{00000000-0005-0000-0000-000003B50000}"/>
    <cellStyle name="Style 481 11" xfId="8216" xr:uid="{00000000-0005-0000-0000-000004B50000}"/>
    <cellStyle name="Style 481 12" xfId="3260" xr:uid="{00000000-0005-0000-0000-000005B50000}"/>
    <cellStyle name="Style 481 13" xfId="47918" xr:uid="{00000000-0005-0000-0000-000006B50000}"/>
    <cellStyle name="Style 481 14" xfId="52817" xr:uid="{00000000-0005-0000-0000-000007B50000}"/>
    <cellStyle name="Style 481 15" xfId="59029" xr:uid="{00000000-0005-0000-0000-000008B50000}"/>
    <cellStyle name="Style 481 2" xfId="40114" xr:uid="{00000000-0005-0000-0000-000009B50000}"/>
    <cellStyle name="Style 481 2 2" xfId="25418" xr:uid="{00000000-0005-0000-0000-00000AB50000}"/>
    <cellStyle name="Style 481 2 3" xfId="20519" xr:uid="{00000000-0005-0000-0000-00000BB50000}"/>
    <cellStyle name="Style 481 2 4" xfId="15620" xr:uid="{00000000-0005-0000-0000-00000CB50000}"/>
    <cellStyle name="Style 481 2 5" xfId="10721" xr:uid="{00000000-0005-0000-0000-00000DB50000}"/>
    <cellStyle name="Style 481 2 6" xfId="5765" xr:uid="{00000000-0005-0000-0000-00000EB50000}"/>
    <cellStyle name="Style 481 2 7" xfId="810" xr:uid="{00000000-0005-0000-0000-00000FB50000}"/>
    <cellStyle name="Style 481 2 8" xfId="50368" xr:uid="{00000000-0005-0000-0000-000010B50000}"/>
    <cellStyle name="Style 481 2 9" xfId="55267" xr:uid="{00000000-0005-0000-0000-000011B50000}"/>
    <cellStyle name="Style 481 3" xfId="37665" xr:uid="{00000000-0005-0000-0000-000012B50000}"/>
    <cellStyle name="Style 481 4" xfId="35216" xr:uid="{00000000-0005-0000-0000-000013B50000}"/>
    <cellStyle name="Style 481 5" xfId="32767" xr:uid="{00000000-0005-0000-0000-000014B50000}"/>
    <cellStyle name="Style 481 6" xfId="30318" xr:uid="{00000000-0005-0000-0000-000015B50000}"/>
    <cellStyle name="Style 481 7" xfId="27869" xr:uid="{00000000-0005-0000-0000-000016B50000}"/>
    <cellStyle name="Style 481 8" xfId="22969" xr:uid="{00000000-0005-0000-0000-000017B50000}"/>
    <cellStyle name="Style 481 9" xfId="18070" xr:uid="{00000000-0005-0000-0000-000018B50000}"/>
    <cellStyle name="Style 482" xfId="42885" xr:uid="{00000000-0005-0000-0000-000019B50000}"/>
    <cellStyle name="Style 482 10" xfId="13170" xr:uid="{00000000-0005-0000-0000-00001AB50000}"/>
    <cellStyle name="Style 482 11" xfId="8215" xr:uid="{00000000-0005-0000-0000-00001BB50000}"/>
    <cellStyle name="Style 482 12" xfId="3259" xr:uid="{00000000-0005-0000-0000-00001CB50000}"/>
    <cellStyle name="Style 482 13" xfId="47919" xr:uid="{00000000-0005-0000-0000-00001DB50000}"/>
    <cellStyle name="Style 482 14" xfId="52818" xr:uid="{00000000-0005-0000-0000-00001EB50000}"/>
    <cellStyle name="Style 482 15" xfId="59030" xr:uid="{00000000-0005-0000-0000-00001FB50000}"/>
    <cellStyle name="Style 482 2" xfId="40113" xr:uid="{00000000-0005-0000-0000-000020B50000}"/>
    <cellStyle name="Style 482 2 2" xfId="25417" xr:uid="{00000000-0005-0000-0000-000021B50000}"/>
    <cellStyle name="Style 482 2 3" xfId="20518" xr:uid="{00000000-0005-0000-0000-000022B50000}"/>
    <cellStyle name="Style 482 2 4" xfId="15619" xr:uid="{00000000-0005-0000-0000-000023B50000}"/>
    <cellStyle name="Style 482 2 5" xfId="10720" xr:uid="{00000000-0005-0000-0000-000024B50000}"/>
    <cellStyle name="Style 482 2 6" xfId="5764" xr:uid="{00000000-0005-0000-0000-000025B50000}"/>
    <cellStyle name="Style 482 2 7" xfId="809" xr:uid="{00000000-0005-0000-0000-000026B50000}"/>
    <cellStyle name="Style 482 2 8" xfId="50369" xr:uid="{00000000-0005-0000-0000-000027B50000}"/>
    <cellStyle name="Style 482 2 9" xfId="55268" xr:uid="{00000000-0005-0000-0000-000028B50000}"/>
    <cellStyle name="Style 482 3" xfId="37664" xr:uid="{00000000-0005-0000-0000-000029B50000}"/>
    <cellStyle name="Style 482 4" xfId="35215" xr:uid="{00000000-0005-0000-0000-00002AB50000}"/>
    <cellStyle name="Style 482 5" xfId="32766" xr:uid="{00000000-0005-0000-0000-00002BB50000}"/>
    <cellStyle name="Style 482 6" xfId="30317" xr:uid="{00000000-0005-0000-0000-00002CB50000}"/>
    <cellStyle name="Style 482 7" xfId="27868" xr:uid="{00000000-0005-0000-0000-00002DB50000}"/>
    <cellStyle name="Style 482 8" xfId="22968" xr:uid="{00000000-0005-0000-0000-00002EB50000}"/>
    <cellStyle name="Style 482 9" xfId="18069" xr:uid="{00000000-0005-0000-0000-00002FB50000}"/>
    <cellStyle name="Style 483" xfId="42884" xr:uid="{00000000-0005-0000-0000-000030B50000}"/>
    <cellStyle name="Style 483 10" xfId="13169" xr:uid="{00000000-0005-0000-0000-000031B50000}"/>
    <cellStyle name="Style 483 11" xfId="8214" xr:uid="{00000000-0005-0000-0000-000032B50000}"/>
    <cellStyle name="Style 483 12" xfId="3258" xr:uid="{00000000-0005-0000-0000-000033B50000}"/>
    <cellStyle name="Style 483 13" xfId="47920" xr:uid="{00000000-0005-0000-0000-000034B50000}"/>
    <cellStyle name="Style 483 14" xfId="52819" xr:uid="{00000000-0005-0000-0000-000035B50000}"/>
    <cellStyle name="Style 483 15" xfId="59031" xr:uid="{00000000-0005-0000-0000-000036B50000}"/>
    <cellStyle name="Style 483 2" xfId="40112" xr:uid="{00000000-0005-0000-0000-000037B50000}"/>
    <cellStyle name="Style 483 2 2" xfId="25416" xr:uid="{00000000-0005-0000-0000-000038B50000}"/>
    <cellStyle name="Style 483 2 3" xfId="20517" xr:uid="{00000000-0005-0000-0000-000039B50000}"/>
    <cellStyle name="Style 483 2 4" xfId="15618" xr:uid="{00000000-0005-0000-0000-00003AB50000}"/>
    <cellStyle name="Style 483 2 5" xfId="10719" xr:uid="{00000000-0005-0000-0000-00003BB50000}"/>
    <cellStyle name="Style 483 2 6" xfId="5763" xr:uid="{00000000-0005-0000-0000-00003CB50000}"/>
    <cellStyle name="Style 483 2 7" xfId="808" xr:uid="{00000000-0005-0000-0000-00003DB50000}"/>
    <cellStyle name="Style 483 2 8" xfId="50370" xr:uid="{00000000-0005-0000-0000-00003EB50000}"/>
    <cellStyle name="Style 483 2 9" xfId="55269" xr:uid="{00000000-0005-0000-0000-00003FB50000}"/>
    <cellStyle name="Style 483 3" xfId="37663" xr:uid="{00000000-0005-0000-0000-000040B50000}"/>
    <cellStyle name="Style 483 4" xfId="35214" xr:uid="{00000000-0005-0000-0000-000041B50000}"/>
    <cellStyle name="Style 483 5" xfId="32765" xr:uid="{00000000-0005-0000-0000-000042B50000}"/>
    <cellStyle name="Style 483 6" xfId="30316" xr:uid="{00000000-0005-0000-0000-000043B50000}"/>
    <cellStyle name="Style 483 7" xfId="27867" xr:uid="{00000000-0005-0000-0000-000044B50000}"/>
    <cellStyle name="Style 483 8" xfId="22967" xr:uid="{00000000-0005-0000-0000-000045B50000}"/>
    <cellStyle name="Style 483 9" xfId="18068" xr:uid="{00000000-0005-0000-0000-000046B50000}"/>
    <cellStyle name="Style 484" xfId="42883" xr:uid="{00000000-0005-0000-0000-000047B50000}"/>
    <cellStyle name="Style 484 10" xfId="13168" xr:uid="{00000000-0005-0000-0000-000048B50000}"/>
    <cellStyle name="Style 484 11" xfId="8213" xr:uid="{00000000-0005-0000-0000-000049B50000}"/>
    <cellStyle name="Style 484 12" xfId="3257" xr:uid="{00000000-0005-0000-0000-00004AB50000}"/>
    <cellStyle name="Style 484 13" xfId="47921" xr:uid="{00000000-0005-0000-0000-00004BB50000}"/>
    <cellStyle name="Style 484 14" xfId="52820" xr:uid="{00000000-0005-0000-0000-00004CB50000}"/>
    <cellStyle name="Style 484 15" xfId="59032" xr:uid="{00000000-0005-0000-0000-00004DB50000}"/>
    <cellStyle name="Style 484 2" xfId="40111" xr:uid="{00000000-0005-0000-0000-00004EB50000}"/>
    <cellStyle name="Style 484 2 2" xfId="25415" xr:uid="{00000000-0005-0000-0000-00004FB50000}"/>
    <cellStyle name="Style 484 2 3" xfId="20516" xr:uid="{00000000-0005-0000-0000-000050B50000}"/>
    <cellStyle name="Style 484 2 4" xfId="15617" xr:uid="{00000000-0005-0000-0000-000051B50000}"/>
    <cellStyle name="Style 484 2 5" xfId="10718" xr:uid="{00000000-0005-0000-0000-000052B50000}"/>
    <cellStyle name="Style 484 2 6" xfId="5762" xr:uid="{00000000-0005-0000-0000-000053B50000}"/>
    <cellStyle name="Style 484 2 7" xfId="807" xr:uid="{00000000-0005-0000-0000-000054B50000}"/>
    <cellStyle name="Style 484 2 8" xfId="50371" xr:uid="{00000000-0005-0000-0000-000055B50000}"/>
    <cellStyle name="Style 484 2 9" xfId="55270" xr:uid="{00000000-0005-0000-0000-000056B50000}"/>
    <cellStyle name="Style 484 3" xfId="37662" xr:uid="{00000000-0005-0000-0000-000057B50000}"/>
    <cellStyle name="Style 484 4" xfId="35213" xr:uid="{00000000-0005-0000-0000-000058B50000}"/>
    <cellStyle name="Style 484 5" xfId="32764" xr:uid="{00000000-0005-0000-0000-000059B50000}"/>
    <cellStyle name="Style 484 6" xfId="30315" xr:uid="{00000000-0005-0000-0000-00005AB50000}"/>
    <cellStyle name="Style 484 7" xfId="27866" xr:uid="{00000000-0005-0000-0000-00005BB50000}"/>
    <cellStyle name="Style 484 8" xfId="22966" xr:uid="{00000000-0005-0000-0000-00005CB50000}"/>
    <cellStyle name="Style 484 9" xfId="18067" xr:uid="{00000000-0005-0000-0000-00005DB50000}"/>
    <cellStyle name="Style 485" xfId="42882" xr:uid="{00000000-0005-0000-0000-00005EB50000}"/>
    <cellStyle name="Style 485 10" xfId="13167" xr:uid="{00000000-0005-0000-0000-00005FB50000}"/>
    <cellStyle name="Style 485 11" xfId="8212" xr:uid="{00000000-0005-0000-0000-000060B50000}"/>
    <cellStyle name="Style 485 12" xfId="3256" xr:uid="{00000000-0005-0000-0000-000061B50000}"/>
    <cellStyle name="Style 485 13" xfId="47922" xr:uid="{00000000-0005-0000-0000-000062B50000}"/>
    <cellStyle name="Style 485 14" xfId="52821" xr:uid="{00000000-0005-0000-0000-000063B50000}"/>
    <cellStyle name="Style 485 15" xfId="59033" xr:uid="{00000000-0005-0000-0000-000064B50000}"/>
    <cellStyle name="Style 485 2" xfId="40110" xr:uid="{00000000-0005-0000-0000-000065B50000}"/>
    <cellStyle name="Style 485 2 2" xfId="25414" xr:uid="{00000000-0005-0000-0000-000066B50000}"/>
    <cellStyle name="Style 485 2 3" xfId="20515" xr:uid="{00000000-0005-0000-0000-000067B50000}"/>
    <cellStyle name="Style 485 2 4" xfId="15616" xr:uid="{00000000-0005-0000-0000-000068B50000}"/>
    <cellStyle name="Style 485 2 5" xfId="10717" xr:uid="{00000000-0005-0000-0000-000069B50000}"/>
    <cellStyle name="Style 485 2 6" xfId="5761" xr:uid="{00000000-0005-0000-0000-00006AB50000}"/>
    <cellStyle name="Style 485 2 7" xfId="806" xr:uid="{00000000-0005-0000-0000-00006BB50000}"/>
    <cellStyle name="Style 485 2 8" xfId="50372" xr:uid="{00000000-0005-0000-0000-00006CB50000}"/>
    <cellStyle name="Style 485 2 9" xfId="55271" xr:uid="{00000000-0005-0000-0000-00006DB50000}"/>
    <cellStyle name="Style 485 3" xfId="37661" xr:uid="{00000000-0005-0000-0000-00006EB50000}"/>
    <cellStyle name="Style 485 4" xfId="35212" xr:uid="{00000000-0005-0000-0000-00006FB50000}"/>
    <cellStyle name="Style 485 5" xfId="32763" xr:uid="{00000000-0005-0000-0000-000070B50000}"/>
    <cellStyle name="Style 485 6" xfId="30314" xr:uid="{00000000-0005-0000-0000-000071B50000}"/>
    <cellStyle name="Style 485 7" xfId="27865" xr:uid="{00000000-0005-0000-0000-000072B50000}"/>
    <cellStyle name="Style 485 8" xfId="22965" xr:uid="{00000000-0005-0000-0000-000073B50000}"/>
    <cellStyle name="Style 485 9" xfId="18066" xr:uid="{00000000-0005-0000-0000-000074B50000}"/>
    <cellStyle name="Style 486" xfId="42881" xr:uid="{00000000-0005-0000-0000-000075B50000}"/>
    <cellStyle name="Style 486 10" xfId="13166" xr:uid="{00000000-0005-0000-0000-000076B50000}"/>
    <cellStyle name="Style 486 11" xfId="8211" xr:uid="{00000000-0005-0000-0000-000077B50000}"/>
    <cellStyle name="Style 486 12" xfId="3255" xr:uid="{00000000-0005-0000-0000-000078B50000}"/>
    <cellStyle name="Style 486 13" xfId="47923" xr:uid="{00000000-0005-0000-0000-000079B50000}"/>
    <cellStyle name="Style 486 14" xfId="52822" xr:uid="{00000000-0005-0000-0000-00007AB50000}"/>
    <cellStyle name="Style 486 15" xfId="59034" xr:uid="{00000000-0005-0000-0000-00007BB50000}"/>
    <cellStyle name="Style 486 2" xfId="40109" xr:uid="{00000000-0005-0000-0000-00007CB50000}"/>
    <cellStyle name="Style 486 2 2" xfId="25413" xr:uid="{00000000-0005-0000-0000-00007DB50000}"/>
    <cellStyle name="Style 486 2 3" xfId="20514" xr:uid="{00000000-0005-0000-0000-00007EB50000}"/>
    <cellStyle name="Style 486 2 4" xfId="15615" xr:uid="{00000000-0005-0000-0000-00007FB50000}"/>
    <cellStyle name="Style 486 2 5" xfId="10716" xr:uid="{00000000-0005-0000-0000-000080B50000}"/>
    <cellStyle name="Style 486 2 6" xfId="5760" xr:uid="{00000000-0005-0000-0000-000081B50000}"/>
    <cellStyle name="Style 486 2 7" xfId="805" xr:uid="{00000000-0005-0000-0000-000082B50000}"/>
    <cellStyle name="Style 486 2 8" xfId="50373" xr:uid="{00000000-0005-0000-0000-000083B50000}"/>
    <cellStyle name="Style 486 2 9" xfId="55272" xr:uid="{00000000-0005-0000-0000-000084B50000}"/>
    <cellStyle name="Style 486 3" xfId="37660" xr:uid="{00000000-0005-0000-0000-000085B50000}"/>
    <cellStyle name="Style 486 4" xfId="35211" xr:uid="{00000000-0005-0000-0000-000086B50000}"/>
    <cellStyle name="Style 486 5" xfId="32762" xr:uid="{00000000-0005-0000-0000-000087B50000}"/>
    <cellStyle name="Style 486 6" xfId="30313" xr:uid="{00000000-0005-0000-0000-000088B50000}"/>
    <cellStyle name="Style 486 7" xfId="27864" xr:uid="{00000000-0005-0000-0000-000089B50000}"/>
    <cellStyle name="Style 486 8" xfId="22964" xr:uid="{00000000-0005-0000-0000-00008AB50000}"/>
    <cellStyle name="Style 486 9" xfId="18065" xr:uid="{00000000-0005-0000-0000-00008BB50000}"/>
    <cellStyle name="Style 487" xfId="42880" xr:uid="{00000000-0005-0000-0000-00008CB50000}"/>
    <cellStyle name="Style 487 10" xfId="13165" xr:uid="{00000000-0005-0000-0000-00008DB50000}"/>
    <cellStyle name="Style 487 11" xfId="8210" xr:uid="{00000000-0005-0000-0000-00008EB50000}"/>
    <cellStyle name="Style 487 12" xfId="3254" xr:uid="{00000000-0005-0000-0000-00008FB50000}"/>
    <cellStyle name="Style 487 13" xfId="47924" xr:uid="{00000000-0005-0000-0000-000090B50000}"/>
    <cellStyle name="Style 487 14" xfId="52823" xr:uid="{00000000-0005-0000-0000-000091B50000}"/>
    <cellStyle name="Style 487 15" xfId="59035" xr:uid="{00000000-0005-0000-0000-000092B50000}"/>
    <cellStyle name="Style 487 2" xfId="40108" xr:uid="{00000000-0005-0000-0000-000093B50000}"/>
    <cellStyle name="Style 487 2 2" xfId="25412" xr:uid="{00000000-0005-0000-0000-000094B50000}"/>
    <cellStyle name="Style 487 2 3" xfId="20513" xr:uid="{00000000-0005-0000-0000-000095B50000}"/>
    <cellStyle name="Style 487 2 4" xfId="15614" xr:uid="{00000000-0005-0000-0000-000096B50000}"/>
    <cellStyle name="Style 487 2 5" xfId="10715" xr:uid="{00000000-0005-0000-0000-000097B50000}"/>
    <cellStyle name="Style 487 2 6" xfId="5759" xr:uid="{00000000-0005-0000-0000-000098B50000}"/>
    <cellStyle name="Style 487 2 7" xfId="804" xr:uid="{00000000-0005-0000-0000-000099B50000}"/>
    <cellStyle name="Style 487 2 8" xfId="50374" xr:uid="{00000000-0005-0000-0000-00009AB50000}"/>
    <cellStyle name="Style 487 2 9" xfId="55273" xr:uid="{00000000-0005-0000-0000-00009BB50000}"/>
    <cellStyle name="Style 487 3" xfId="37659" xr:uid="{00000000-0005-0000-0000-00009CB50000}"/>
    <cellStyle name="Style 487 4" xfId="35210" xr:uid="{00000000-0005-0000-0000-00009DB50000}"/>
    <cellStyle name="Style 487 5" xfId="32761" xr:uid="{00000000-0005-0000-0000-00009EB50000}"/>
    <cellStyle name="Style 487 6" xfId="30312" xr:uid="{00000000-0005-0000-0000-00009FB50000}"/>
    <cellStyle name="Style 487 7" xfId="27863" xr:uid="{00000000-0005-0000-0000-0000A0B50000}"/>
    <cellStyle name="Style 487 8" xfId="22963" xr:uid="{00000000-0005-0000-0000-0000A1B50000}"/>
    <cellStyle name="Style 487 9" xfId="18064" xr:uid="{00000000-0005-0000-0000-0000A2B50000}"/>
    <cellStyle name="Style 488" xfId="42879" xr:uid="{00000000-0005-0000-0000-0000A3B50000}"/>
    <cellStyle name="Style 488 10" xfId="13164" xr:uid="{00000000-0005-0000-0000-0000A4B50000}"/>
    <cellStyle name="Style 488 11" xfId="8209" xr:uid="{00000000-0005-0000-0000-0000A5B50000}"/>
    <cellStyle name="Style 488 12" xfId="3253" xr:uid="{00000000-0005-0000-0000-0000A6B50000}"/>
    <cellStyle name="Style 488 13" xfId="47925" xr:uid="{00000000-0005-0000-0000-0000A7B50000}"/>
    <cellStyle name="Style 488 14" xfId="52824" xr:uid="{00000000-0005-0000-0000-0000A8B50000}"/>
    <cellStyle name="Style 488 15" xfId="59036" xr:uid="{00000000-0005-0000-0000-0000A9B50000}"/>
    <cellStyle name="Style 488 2" xfId="40107" xr:uid="{00000000-0005-0000-0000-0000AAB50000}"/>
    <cellStyle name="Style 488 2 2" xfId="25411" xr:uid="{00000000-0005-0000-0000-0000ABB50000}"/>
    <cellStyle name="Style 488 2 3" xfId="20512" xr:uid="{00000000-0005-0000-0000-0000ACB50000}"/>
    <cellStyle name="Style 488 2 4" xfId="15613" xr:uid="{00000000-0005-0000-0000-0000ADB50000}"/>
    <cellStyle name="Style 488 2 5" xfId="10714" xr:uid="{00000000-0005-0000-0000-0000AEB50000}"/>
    <cellStyle name="Style 488 2 6" xfId="5758" xr:uid="{00000000-0005-0000-0000-0000AFB50000}"/>
    <cellStyle name="Style 488 2 7" xfId="803" xr:uid="{00000000-0005-0000-0000-0000B0B50000}"/>
    <cellStyle name="Style 488 2 8" xfId="50375" xr:uid="{00000000-0005-0000-0000-0000B1B50000}"/>
    <cellStyle name="Style 488 2 9" xfId="55274" xr:uid="{00000000-0005-0000-0000-0000B2B50000}"/>
    <cellStyle name="Style 488 3" xfId="37658" xr:uid="{00000000-0005-0000-0000-0000B3B50000}"/>
    <cellStyle name="Style 488 4" xfId="35209" xr:uid="{00000000-0005-0000-0000-0000B4B50000}"/>
    <cellStyle name="Style 488 5" xfId="32760" xr:uid="{00000000-0005-0000-0000-0000B5B50000}"/>
    <cellStyle name="Style 488 6" xfId="30311" xr:uid="{00000000-0005-0000-0000-0000B6B50000}"/>
    <cellStyle name="Style 488 7" xfId="27862" xr:uid="{00000000-0005-0000-0000-0000B7B50000}"/>
    <cellStyle name="Style 488 8" xfId="22962" xr:uid="{00000000-0005-0000-0000-0000B8B50000}"/>
    <cellStyle name="Style 488 9" xfId="18063" xr:uid="{00000000-0005-0000-0000-0000B9B50000}"/>
    <cellStyle name="Style 489" xfId="42878" xr:uid="{00000000-0005-0000-0000-0000BAB50000}"/>
    <cellStyle name="Style 489 10" xfId="13163" xr:uid="{00000000-0005-0000-0000-0000BBB50000}"/>
    <cellStyle name="Style 489 11" xfId="8208" xr:uid="{00000000-0005-0000-0000-0000BCB50000}"/>
    <cellStyle name="Style 489 12" xfId="3252" xr:uid="{00000000-0005-0000-0000-0000BDB50000}"/>
    <cellStyle name="Style 489 13" xfId="47926" xr:uid="{00000000-0005-0000-0000-0000BEB50000}"/>
    <cellStyle name="Style 489 14" xfId="52825" xr:uid="{00000000-0005-0000-0000-0000BFB50000}"/>
    <cellStyle name="Style 489 15" xfId="59037" xr:uid="{00000000-0005-0000-0000-0000C0B50000}"/>
    <cellStyle name="Style 489 2" xfId="40106" xr:uid="{00000000-0005-0000-0000-0000C1B50000}"/>
    <cellStyle name="Style 489 2 2" xfId="25410" xr:uid="{00000000-0005-0000-0000-0000C2B50000}"/>
    <cellStyle name="Style 489 2 3" xfId="20511" xr:uid="{00000000-0005-0000-0000-0000C3B50000}"/>
    <cellStyle name="Style 489 2 4" xfId="15612" xr:uid="{00000000-0005-0000-0000-0000C4B50000}"/>
    <cellStyle name="Style 489 2 5" xfId="10713" xr:uid="{00000000-0005-0000-0000-0000C5B50000}"/>
    <cellStyle name="Style 489 2 6" xfId="5757" xr:uid="{00000000-0005-0000-0000-0000C6B50000}"/>
    <cellStyle name="Style 489 2 7" xfId="802" xr:uid="{00000000-0005-0000-0000-0000C7B50000}"/>
    <cellStyle name="Style 489 2 8" xfId="50376" xr:uid="{00000000-0005-0000-0000-0000C8B50000}"/>
    <cellStyle name="Style 489 2 9" xfId="55275" xr:uid="{00000000-0005-0000-0000-0000C9B50000}"/>
    <cellStyle name="Style 489 3" xfId="37657" xr:uid="{00000000-0005-0000-0000-0000CAB50000}"/>
    <cellStyle name="Style 489 4" xfId="35208" xr:uid="{00000000-0005-0000-0000-0000CBB50000}"/>
    <cellStyle name="Style 489 5" xfId="32759" xr:uid="{00000000-0005-0000-0000-0000CCB50000}"/>
    <cellStyle name="Style 489 6" xfId="30310" xr:uid="{00000000-0005-0000-0000-0000CDB50000}"/>
    <cellStyle name="Style 489 7" xfId="27861" xr:uid="{00000000-0005-0000-0000-0000CEB50000}"/>
    <cellStyle name="Style 489 8" xfId="22961" xr:uid="{00000000-0005-0000-0000-0000CFB50000}"/>
    <cellStyle name="Style 489 9" xfId="18062" xr:uid="{00000000-0005-0000-0000-0000D0B50000}"/>
    <cellStyle name="Style 49" xfId="42877" xr:uid="{00000000-0005-0000-0000-0000D1B50000}"/>
    <cellStyle name="Style 49 10" xfId="13162" xr:uid="{00000000-0005-0000-0000-0000D2B50000}"/>
    <cellStyle name="Style 49 11" xfId="8207" xr:uid="{00000000-0005-0000-0000-0000D3B50000}"/>
    <cellStyle name="Style 49 12" xfId="3251" xr:uid="{00000000-0005-0000-0000-0000D4B50000}"/>
    <cellStyle name="Style 49 13" xfId="47927" xr:uid="{00000000-0005-0000-0000-0000D5B50000}"/>
    <cellStyle name="Style 49 14" xfId="52826" xr:uid="{00000000-0005-0000-0000-0000D6B50000}"/>
    <cellStyle name="Style 49 15" xfId="59038" xr:uid="{00000000-0005-0000-0000-0000D7B50000}"/>
    <cellStyle name="Style 49 2" xfId="40105" xr:uid="{00000000-0005-0000-0000-0000D8B50000}"/>
    <cellStyle name="Style 49 2 2" xfId="25409" xr:uid="{00000000-0005-0000-0000-0000D9B50000}"/>
    <cellStyle name="Style 49 2 3" xfId="20510" xr:uid="{00000000-0005-0000-0000-0000DAB50000}"/>
    <cellStyle name="Style 49 2 4" xfId="15611" xr:uid="{00000000-0005-0000-0000-0000DBB50000}"/>
    <cellStyle name="Style 49 2 5" xfId="10712" xr:uid="{00000000-0005-0000-0000-0000DCB50000}"/>
    <cellStyle name="Style 49 2 6" xfId="5756" xr:uid="{00000000-0005-0000-0000-0000DDB50000}"/>
    <cellStyle name="Style 49 2 7" xfId="801" xr:uid="{00000000-0005-0000-0000-0000DEB50000}"/>
    <cellStyle name="Style 49 2 8" xfId="50377" xr:uid="{00000000-0005-0000-0000-0000DFB50000}"/>
    <cellStyle name="Style 49 2 9" xfId="55276" xr:uid="{00000000-0005-0000-0000-0000E0B50000}"/>
    <cellStyle name="Style 49 3" xfId="37656" xr:uid="{00000000-0005-0000-0000-0000E1B50000}"/>
    <cellStyle name="Style 49 4" xfId="35207" xr:uid="{00000000-0005-0000-0000-0000E2B50000}"/>
    <cellStyle name="Style 49 5" xfId="32758" xr:uid="{00000000-0005-0000-0000-0000E3B50000}"/>
    <cellStyle name="Style 49 6" xfId="30309" xr:uid="{00000000-0005-0000-0000-0000E4B50000}"/>
    <cellStyle name="Style 49 7" xfId="27860" xr:uid="{00000000-0005-0000-0000-0000E5B50000}"/>
    <cellStyle name="Style 49 8" xfId="22960" xr:uid="{00000000-0005-0000-0000-0000E6B50000}"/>
    <cellStyle name="Style 49 9" xfId="18061" xr:uid="{00000000-0005-0000-0000-0000E7B50000}"/>
    <cellStyle name="Style 490" xfId="42876" xr:uid="{00000000-0005-0000-0000-0000E8B50000}"/>
    <cellStyle name="Style 490 10" xfId="13161" xr:uid="{00000000-0005-0000-0000-0000E9B50000}"/>
    <cellStyle name="Style 490 11" xfId="8206" xr:uid="{00000000-0005-0000-0000-0000EAB50000}"/>
    <cellStyle name="Style 490 12" xfId="3250" xr:uid="{00000000-0005-0000-0000-0000EBB50000}"/>
    <cellStyle name="Style 490 13" xfId="47928" xr:uid="{00000000-0005-0000-0000-0000ECB50000}"/>
    <cellStyle name="Style 490 14" xfId="52827" xr:uid="{00000000-0005-0000-0000-0000EDB50000}"/>
    <cellStyle name="Style 490 15" xfId="59039" xr:uid="{00000000-0005-0000-0000-0000EEB50000}"/>
    <cellStyle name="Style 490 2" xfId="40104" xr:uid="{00000000-0005-0000-0000-0000EFB50000}"/>
    <cellStyle name="Style 490 2 2" xfId="25408" xr:uid="{00000000-0005-0000-0000-0000F0B50000}"/>
    <cellStyle name="Style 490 2 3" xfId="20509" xr:uid="{00000000-0005-0000-0000-0000F1B50000}"/>
    <cellStyle name="Style 490 2 4" xfId="15610" xr:uid="{00000000-0005-0000-0000-0000F2B50000}"/>
    <cellStyle name="Style 490 2 5" xfId="10711" xr:uid="{00000000-0005-0000-0000-0000F3B50000}"/>
    <cellStyle name="Style 490 2 6" xfId="5755" xr:uid="{00000000-0005-0000-0000-0000F4B50000}"/>
    <cellStyle name="Style 490 2 7" xfId="800" xr:uid="{00000000-0005-0000-0000-0000F5B50000}"/>
    <cellStyle name="Style 490 2 8" xfId="50378" xr:uid="{00000000-0005-0000-0000-0000F6B50000}"/>
    <cellStyle name="Style 490 2 9" xfId="55277" xr:uid="{00000000-0005-0000-0000-0000F7B50000}"/>
    <cellStyle name="Style 490 3" xfId="37655" xr:uid="{00000000-0005-0000-0000-0000F8B50000}"/>
    <cellStyle name="Style 490 4" xfId="35206" xr:uid="{00000000-0005-0000-0000-0000F9B50000}"/>
    <cellStyle name="Style 490 5" xfId="32757" xr:uid="{00000000-0005-0000-0000-0000FAB50000}"/>
    <cellStyle name="Style 490 6" xfId="30308" xr:uid="{00000000-0005-0000-0000-0000FBB50000}"/>
    <cellStyle name="Style 490 7" xfId="27859" xr:uid="{00000000-0005-0000-0000-0000FCB50000}"/>
    <cellStyle name="Style 490 8" xfId="22959" xr:uid="{00000000-0005-0000-0000-0000FDB50000}"/>
    <cellStyle name="Style 490 9" xfId="18060" xr:uid="{00000000-0005-0000-0000-0000FEB50000}"/>
    <cellStyle name="Style 491" xfId="42875" xr:uid="{00000000-0005-0000-0000-0000FFB50000}"/>
    <cellStyle name="Style 491 10" xfId="13160" xr:uid="{00000000-0005-0000-0000-000000B60000}"/>
    <cellStyle name="Style 491 11" xfId="8205" xr:uid="{00000000-0005-0000-0000-000001B60000}"/>
    <cellStyle name="Style 491 12" xfId="3249" xr:uid="{00000000-0005-0000-0000-000002B60000}"/>
    <cellStyle name="Style 491 13" xfId="47929" xr:uid="{00000000-0005-0000-0000-000003B60000}"/>
    <cellStyle name="Style 491 14" xfId="52828" xr:uid="{00000000-0005-0000-0000-000004B60000}"/>
    <cellStyle name="Style 491 15" xfId="59040" xr:uid="{00000000-0005-0000-0000-000005B60000}"/>
    <cellStyle name="Style 491 2" xfId="40103" xr:uid="{00000000-0005-0000-0000-000006B60000}"/>
    <cellStyle name="Style 491 2 2" xfId="25407" xr:uid="{00000000-0005-0000-0000-000007B60000}"/>
    <cellStyle name="Style 491 2 3" xfId="20508" xr:uid="{00000000-0005-0000-0000-000008B60000}"/>
    <cellStyle name="Style 491 2 4" xfId="15609" xr:uid="{00000000-0005-0000-0000-000009B60000}"/>
    <cellStyle name="Style 491 2 5" xfId="10710" xr:uid="{00000000-0005-0000-0000-00000AB60000}"/>
    <cellStyle name="Style 491 2 6" xfId="5754" xr:uid="{00000000-0005-0000-0000-00000BB60000}"/>
    <cellStyle name="Style 491 2 7" xfId="799" xr:uid="{00000000-0005-0000-0000-00000CB60000}"/>
    <cellStyle name="Style 491 2 8" xfId="50379" xr:uid="{00000000-0005-0000-0000-00000DB60000}"/>
    <cellStyle name="Style 491 2 9" xfId="55278" xr:uid="{00000000-0005-0000-0000-00000EB60000}"/>
    <cellStyle name="Style 491 3" xfId="37654" xr:uid="{00000000-0005-0000-0000-00000FB60000}"/>
    <cellStyle name="Style 491 4" xfId="35205" xr:uid="{00000000-0005-0000-0000-000010B60000}"/>
    <cellStyle name="Style 491 5" xfId="32756" xr:uid="{00000000-0005-0000-0000-000011B60000}"/>
    <cellStyle name="Style 491 6" xfId="30307" xr:uid="{00000000-0005-0000-0000-000012B60000}"/>
    <cellStyle name="Style 491 7" xfId="27858" xr:uid="{00000000-0005-0000-0000-000013B60000}"/>
    <cellStyle name="Style 491 8" xfId="22958" xr:uid="{00000000-0005-0000-0000-000014B60000}"/>
    <cellStyle name="Style 491 9" xfId="18059" xr:uid="{00000000-0005-0000-0000-000015B60000}"/>
    <cellStyle name="Style 492" xfId="42874" xr:uid="{00000000-0005-0000-0000-000016B60000}"/>
    <cellStyle name="Style 492 10" xfId="13159" xr:uid="{00000000-0005-0000-0000-000017B60000}"/>
    <cellStyle name="Style 492 11" xfId="8204" xr:uid="{00000000-0005-0000-0000-000018B60000}"/>
    <cellStyle name="Style 492 12" xfId="3248" xr:uid="{00000000-0005-0000-0000-000019B60000}"/>
    <cellStyle name="Style 492 13" xfId="47930" xr:uid="{00000000-0005-0000-0000-00001AB60000}"/>
    <cellStyle name="Style 492 14" xfId="52829" xr:uid="{00000000-0005-0000-0000-00001BB60000}"/>
    <cellStyle name="Style 492 15" xfId="59041" xr:uid="{00000000-0005-0000-0000-00001CB60000}"/>
    <cellStyle name="Style 492 2" xfId="40102" xr:uid="{00000000-0005-0000-0000-00001DB60000}"/>
    <cellStyle name="Style 492 2 2" xfId="25406" xr:uid="{00000000-0005-0000-0000-00001EB60000}"/>
    <cellStyle name="Style 492 2 3" xfId="20507" xr:uid="{00000000-0005-0000-0000-00001FB60000}"/>
    <cellStyle name="Style 492 2 4" xfId="15608" xr:uid="{00000000-0005-0000-0000-000020B60000}"/>
    <cellStyle name="Style 492 2 5" xfId="10709" xr:uid="{00000000-0005-0000-0000-000021B60000}"/>
    <cellStyle name="Style 492 2 6" xfId="5753" xr:uid="{00000000-0005-0000-0000-000022B60000}"/>
    <cellStyle name="Style 492 2 7" xfId="798" xr:uid="{00000000-0005-0000-0000-000023B60000}"/>
    <cellStyle name="Style 492 2 8" xfId="50380" xr:uid="{00000000-0005-0000-0000-000024B60000}"/>
    <cellStyle name="Style 492 2 9" xfId="55279" xr:uid="{00000000-0005-0000-0000-000025B60000}"/>
    <cellStyle name="Style 492 3" xfId="37653" xr:uid="{00000000-0005-0000-0000-000026B60000}"/>
    <cellStyle name="Style 492 4" xfId="35204" xr:uid="{00000000-0005-0000-0000-000027B60000}"/>
    <cellStyle name="Style 492 5" xfId="32755" xr:uid="{00000000-0005-0000-0000-000028B60000}"/>
    <cellStyle name="Style 492 6" xfId="30306" xr:uid="{00000000-0005-0000-0000-000029B60000}"/>
    <cellStyle name="Style 492 7" xfId="27857" xr:uid="{00000000-0005-0000-0000-00002AB60000}"/>
    <cellStyle name="Style 492 8" xfId="22957" xr:uid="{00000000-0005-0000-0000-00002BB60000}"/>
    <cellStyle name="Style 492 9" xfId="18058" xr:uid="{00000000-0005-0000-0000-00002CB60000}"/>
    <cellStyle name="Style 493" xfId="42873" xr:uid="{00000000-0005-0000-0000-00002DB60000}"/>
    <cellStyle name="Style 493 10" xfId="13158" xr:uid="{00000000-0005-0000-0000-00002EB60000}"/>
    <cellStyle name="Style 493 11" xfId="8203" xr:uid="{00000000-0005-0000-0000-00002FB60000}"/>
    <cellStyle name="Style 493 12" xfId="3247" xr:uid="{00000000-0005-0000-0000-000030B60000}"/>
    <cellStyle name="Style 493 13" xfId="47931" xr:uid="{00000000-0005-0000-0000-000031B60000}"/>
    <cellStyle name="Style 493 14" xfId="52830" xr:uid="{00000000-0005-0000-0000-000032B60000}"/>
    <cellStyle name="Style 493 15" xfId="59042" xr:uid="{00000000-0005-0000-0000-000033B60000}"/>
    <cellStyle name="Style 493 2" xfId="40101" xr:uid="{00000000-0005-0000-0000-000034B60000}"/>
    <cellStyle name="Style 493 2 2" xfId="25405" xr:uid="{00000000-0005-0000-0000-000035B60000}"/>
    <cellStyle name="Style 493 2 3" xfId="20506" xr:uid="{00000000-0005-0000-0000-000036B60000}"/>
    <cellStyle name="Style 493 2 4" xfId="15607" xr:uid="{00000000-0005-0000-0000-000037B60000}"/>
    <cellStyle name="Style 493 2 5" xfId="10708" xr:uid="{00000000-0005-0000-0000-000038B60000}"/>
    <cellStyle name="Style 493 2 6" xfId="5752" xr:uid="{00000000-0005-0000-0000-000039B60000}"/>
    <cellStyle name="Style 493 2 7" xfId="797" xr:uid="{00000000-0005-0000-0000-00003AB60000}"/>
    <cellStyle name="Style 493 2 8" xfId="50381" xr:uid="{00000000-0005-0000-0000-00003BB60000}"/>
    <cellStyle name="Style 493 2 9" xfId="55280" xr:uid="{00000000-0005-0000-0000-00003CB60000}"/>
    <cellStyle name="Style 493 3" xfId="37652" xr:uid="{00000000-0005-0000-0000-00003DB60000}"/>
    <cellStyle name="Style 493 4" xfId="35203" xr:uid="{00000000-0005-0000-0000-00003EB60000}"/>
    <cellStyle name="Style 493 5" xfId="32754" xr:uid="{00000000-0005-0000-0000-00003FB60000}"/>
    <cellStyle name="Style 493 6" xfId="30305" xr:uid="{00000000-0005-0000-0000-000040B60000}"/>
    <cellStyle name="Style 493 7" xfId="27856" xr:uid="{00000000-0005-0000-0000-000041B60000}"/>
    <cellStyle name="Style 493 8" xfId="22956" xr:uid="{00000000-0005-0000-0000-000042B60000}"/>
    <cellStyle name="Style 493 9" xfId="18057" xr:uid="{00000000-0005-0000-0000-000043B60000}"/>
    <cellStyle name="Style 494" xfId="42872" xr:uid="{00000000-0005-0000-0000-000044B60000}"/>
    <cellStyle name="Style 494 10" xfId="13157" xr:uid="{00000000-0005-0000-0000-000045B60000}"/>
    <cellStyle name="Style 494 11" xfId="8202" xr:uid="{00000000-0005-0000-0000-000046B60000}"/>
    <cellStyle name="Style 494 12" xfId="3246" xr:uid="{00000000-0005-0000-0000-000047B60000}"/>
    <cellStyle name="Style 494 13" xfId="47932" xr:uid="{00000000-0005-0000-0000-000048B60000}"/>
    <cellStyle name="Style 494 14" xfId="52831" xr:uid="{00000000-0005-0000-0000-000049B60000}"/>
    <cellStyle name="Style 494 15" xfId="59043" xr:uid="{00000000-0005-0000-0000-00004AB60000}"/>
    <cellStyle name="Style 494 2" xfId="40100" xr:uid="{00000000-0005-0000-0000-00004BB60000}"/>
    <cellStyle name="Style 494 2 2" xfId="25404" xr:uid="{00000000-0005-0000-0000-00004CB60000}"/>
    <cellStyle name="Style 494 2 3" xfId="20505" xr:uid="{00000000-0005-0000-0000-00004DB60000}"/>
    <cellStyle name="Style 494 2 4" xfId="15606" xr:uid="{00000000-0005-0000-0000-00004EB60000}"/>
    <cellStyle name="Style 494 2 5" xfId="10707" xr:uid="{00000000-0005-0000-0000-00004FB60000}"/>
    <cellStyle name="Style 494 2 6" xfId="5751" xr:uid="{00000000-0005-0000-0000-000050B60000}"/>
    <cellStyle name="Style 494 2 7" xfId="796" xr:uid="{00000000-0005-0000-0000-000051B60000}"/>
    <cellStyle name="Style 494 2 8" xfId="50382" xr:uid="{00000000-0005-0000-0000-000052B60000}"/>
    <cellStyle name="Style 494 2 9" xfId="55281" xr:uid="{00000000-0005-0000-0000-000053B60000}"/>
    <cellStyle name="Style 494 3" xfId="37651" xr:uid="{00000000-0005-0000-0000-000054B60000}"/>
    <cellStyle name="Style 494 4" xfId="35202" xr:uid="{00000000-0005-0000-0000-000055B60000}"/>
    <cellStyle name="Style 494 5" xfId="32753" xr:uid="{00000000-0005-0000-0000-000056B60000}"/>
    <cellStyle name="Style 494 6" xfId="30304" xr:uid="{00000000-0005-0000-0000-000057B60000}"/>
    <cellStyle name="Style 494 7" xfId="27855" xr:uid="{00000000-0005-0000-0000-000058B60000}"/>
    <cellStyle name="Style 494 8" xfId="22955" xr:uid="{00000000-0005-0000-0000-000059B60000}"/>
    <cellStyle name="Style 494 9" xfId="18056" xr:uid="{00000000-0005-0000-0000-00005AB60000}"/>
    <cellStyle name="Style 495" xfId="42871" xr:uid="{00000000-0005-0000-0000-00005BB60000}"/>
    <cellStyle name="Style 495 10" xfId="13156" xr:uid="{00000000-0005-0000-0000-00005CB60000}"/>
    <cellStyle name="Style 495 11" xfId="8201" xr:uid="{00000000-0005-0000-0000-00005DB60000}"/>
    <cellStyle name="Style 495 12" xfId="3245" xr:uid="{00000000-0005-0000-0000-00005EB60000}"/>
    <cellStyle name="Style 495 13" xfId="47933" xr:uid="{00000000-0005-0000-0000-00005FB60000}"/>
    <cellStyle name="Style 495 14" xfId="52832" xr:uid="{00000000-0005-0000-0000-000060B60000}"/>
    <cellStyle name="Style 495 15" xfId="59044" xr:uid="{00000000-0005-0000-0000-000061B60000}"/>
    <cellStyle name="Style 495 2" xfId="40099" xr:uid="{00000000-0005-0000-0000-000062B60000}"/>
    <cellStyle name="Style 495 2 2" xfId="25403" xr:uid="{00000000-0005-0000-0000-000063B60000}"/>
    <cellStyle name="Style 495 2 3" xfId="20504" xr:uid="{00000000-0005-0000-0000-000064B60000}"/>
    <cellStyle name="Style 495 2 4" xfId="15605" xr:uid="{00000000-0005-0000-0000-000065B60000}"/>
    <cellStyle name="Style 495 2 5" xfId="10706" xr:uid="{00000000-0005-0000-0000-000066B60000}"/>
    <cellStyle name="Style 495 2 6" xfId="5750" xr:uid="{00000000-0005-0000-0000-000067B60000}"/>
    <cellStyle name="Style 495 2 7" xfId="795" xr:uid="{00000000-0005-0000-0000-000068B60000}"/>
    <cellStyle name="Style 495 2 8" xfId="50383" xr:uid="{00000000-0005-0000-0000-000069B60000}"/>
    <cellStyle name="Style 495 2 9" xfId="55282" xr:uid="{00000000-0005-0000-0000-00006AB60000}"/>
    <cellStyle name="Style 495 3" xfId="37650" xr:uid="{00000000-0005-0000-0000-00006BB60000}"/>
    <cellStyle name="Style 495 4" xfId="35201" xr:uid="{00000000-0005-0000-0000-00006CB60000}"/>
    <cellStyle name="Style 495 5" xfId="32752" xr:uid="{00000000-0005-0000-0000-00006DB60000}"/>
    <cellStyle name="Style 495 6" xfId="30303" xr:uid="{00000000-0005-0000-0000-00006EB60000}"/>
    <cellStyle name="Style 495 7" xfId="27854" xr:uid="{00000000-0005-0000-0000-00006FB60000}"/>
    <cellStyle name="Style 495 8" xfId="22954" xr:uid="{00000000-0005-0000-0000-000070B60000}"/>
    <cellStyle name="Style 495 9" xfId="18055" xr:uid="{00000000-0005-0000-0000-000071B60000}"/>
    <cellStyle name="Style 496" xfId="42870" xr:uid="{00000000-0005-0000-0000-000072B60000}"/>
    <cellStyle name="Style 496 10" xfId="13155" xr:uid="{00000000-0005-0000-0000-000073B60000}"/>
    <cellStyle name="Style 496 11" xfId="8200" xr:uid="{00000000-0005-0000-0000-000074B60000}"/>
    <cellStyle name="Style 496 12" xfId="3244" xr:uid="{00000000-0005-0000-0000-000075B60000}"/>
    <cellStyle name="Style 496 13" xfId="47934" xr:uid="{00000000-0005-0000-0000-000076B60000}"/>
    <cellStyle name="Style 496 14" xfId="52833" xr:uid="{00000000-0005-0000-0000-000077B60000}"/>
    <cellStyle name="Style 496 15" xfId="59045" xr:uid="{00000000-0005-0000-0000-000078B60000}"/>
    <cellStyle name="Style 496 2" xfId="40098" xr:uid="{00000000-0005-0000-0000-000079B60000}"/>
    <cellStyle name="Style 496 2 2" xfId="25402" xr:uid="{00000000-0005-0000-0000-00007AB60000}"/>
    <cellStyle name="Style 496 2 3" xfId="20503" xr:uid="{00000000-0005-0000-0000-00007BB60000}"/>
    <cellStyle name="Style 496 2 4" xfId="15604" xr:uid="{00000000-0005-0000-0000-00007CB60000}"/>
    <cellStyle name="Style 496 2 5" xfId="10705" xr:uid="{00000000-0005-0000-0000-00007DB60000}"/>
    <cellStyle name="Style 496 2 6" xfId="5749" xr:uid="{00000000-0005-0000-0000-00007EB60000}"/>
    <cellStyle name="Style 496 2 7" xfId="794" xr:uid="{00000000-0005-0000-0000-00007FB60000}"/>
    <cellStyle name="Style 496 2 8" xfId="50384" xr:uid="{00000000-0005-0000-0000-000080B60000}"/>
    <cellStyle name="Style 496 2 9" xfId="55283" xr:uid="{00000000-0005-0000-0000-000081B60000}"/>
    <cellStyle name="Style 496 3" xfId="37649" xr:uid="{00000000-0005-0000-0000-000082B60000}"/>
    <cellStyle name="Style 496 4" xfId="35200" xr:uid="{00000000-0005-0000-0000-000083B60000}"/>
    <cellStyle name="Style 496 5" xfId="32751" xr:uid="{00000000-0005-0000-0000-000084B60000}"/>
    <cellStyle name="Style 496 6" xfId="30302" xr:uid="{00000000-0005-0000-0000-000085B60000}"/>
    <cellStyle name="Style 496 7" xfId="27853" xr:uid="{00000000-0005-0000-0000-000086B60000}"/>
    <cellStyle name="Style 496 8" xfId="22953" xr:uid="{00000000-0005-0000-0000-000087B60000}"/>
    <cellStyle name="Style 496 9" xfId="18054" xr:uid="{00000000-0005-0000-0000-000088B60000}"/>
    <cellStyle name="Style 497" xfId="42869" xr:uid="{00000000-0005-0000-0000-000089B60000}"/>
    <cellStyle name="Style 497 10" xfId="13154" xr:uid="{00000000-0005-0000-0000-00008AB60000}"/>
    <cellStyle name="Style 497 11" xfId="8199" xr:uid="{00000000-0005-0000-0000-00008BB60000}"/>
    <cellStyle name="Style 497 12" xfId="3243" xr:uid="{00000000-0005-0000-0000-00008CB60000}"/>
    <cellStyle name="Style 497 13" xfId="47935" xr:uid="{00000000-0005-0000-0000-00008DB60000}"/>
    <cellStyle name="Style 497 14" xfId="52834" xr:uid="{00000000-0005-0000-0000-00008EB60000}"/>
    <cellStyle name="Style 497 15" xfId="59046" xr:uid="{00000000-0005-0000-0000-00008FB60000}"/>
    <cellStyle name="Style 497 2" xfId="40097" xr:uid="{00000000-0005-0000-0000-000090B60000}"/>
    <cellStyle name="Style 497 2 2" xfId="25401" xr:uid="{00000000-0005-0000-0000-000091B60000}"/>
    <cellStyle name="Style 497 2 3" xfId="20502" xr:uid="{00000000-0005-0000-0000-000092B60000}"/>
    <cellStyle name="Style 497 2 4" xfId="15603" xr:uid="{00000000-0005-0000-0000-000093B60000}"/>
    <cellStyle name="Style 497 2 5" xfId="10704" xr:uid="{00000000-0005-0000-0000-000094B60000}"/>
    <cellStyle name="Style 497 2 6" xfId="5748" xr:uid="{00000000-0005-0000-0000-000095B60000}"/>
    <cellStyle name="Style 497 2 7" xfId="793" xr:uid="{00000000-0005-0000-0000-000096B60000}"/>
    <cellStyle name="Style 497 2 8" xfId="50385" xr:uid="{00000000-0005-0000-0000-000097B60000}"/>
    <cellStyle name="Style 497 2 9" xfId="55284" xr:uid="{00000000-0005-0000-0000-000098B60000}"/>
    <cellStyle name="Style 497 3" xfId="37648" xr:uid="{00000000-0005-0000-0000-000099B60000}"/>
    <cellStyle name="Style 497 4" xfId="35199" xr:uid="{00000000-0005-0000-0000-00009AB60000}"/>
    <cellStyle name="Style 497 5" xfId="32750" xr:uid="{00000000-0005-0000-0000-00009BB60000}"/>
    <cellStyle name="Style 497 6" xfId="30301" xr:uid="{00000000-0005-0000-0000-00009CB60000}"/>
    <cellStyle name="Style 497 7" xfId="27852" xr:uid="{00000000-0005-0000-0000-00009DB60000}"/>
    <cellStyle name="Style 497 8" xfId="22952" xr:uid="{00000000-0005-0000-0000-00009EB60000}"/>
    <cellStyle name="Style 497 9" xfId="18053" xr:uid="{00000000-0005-0000-0000-00009FB60000}"/>
    <cellStyle name="Style 498" xfId="42868" xr:uid="{00000000-0005-0000-0000-0000A0B60000}"/>
    <cellStyle name="Style 498 10" xfId="13153" xr:uid="{00000000-0005-0000-0000-0000A1B60000}"/>
    <cellStyle name="Style 498 11" xfId="8198" xr:uid="{00000000-0005-0000-0000-0000A2B60000}"/>
    <cellStyle name="Style 498 12" xfId="3242" xr:uid="{00000000-0005-0000-0000-0000A3B60000}"/>
    <cellStyle name="Style 498 13" xfId="47936" xr:uid="{00000000-0005-0000-0000-0000A4B60000}"/>
    <cellStyle name="Style 498 14" xfId="52835" xr:uid="{00000000-0005-0000-0000-0000A5B60000}"/>
    <cellStyle name="Style 498 15" xfId="59047" xr:uid="{00000000-0005-0000-0000-0000A6B60000}"/>
    <cellStyle name="Style 498 2" xfId="40096" xr:uid="{00000000-0005-0000-0000-0000A7B60000}"/>
    <cellStyle name="Style 498 2 2" xfId="25400" xr:uid="{00000000-0005-0000-0000-0000A8B60000}"/>
    <cellStyle name="Style 498 2 3" xfId="20501" xr:uid="{00000000-0005-0000-0000-0000A9B60000}"/>
    <cellStyle name="Style 498 2 4" xfId="15602" xr:uid="{00000000-0005-0000-0000-0000AAB60000}"/>
    <cellStyle name="Style 498 2 5" xfId="10703" xr:uid="{00000000-0005-0000-0000-0000ABB60000}"/>
    <cellStyle name="Style 498 2 6" xfId="5747" xr:uid="{00000000-0005-0000-0000-0000ACB60000}"/>
    <cellStyle name="Style 498 2 7" xfId="792" xr:uid="{00000000-0005-0000-0000-0000ADB60000}"/>
    <cellStyle name="Style 498 2 8" xfId="50386" xr:uid="{00000000-0005-0000-0000-0000AEB60000}"/>
    <cellStyle name="Style 498 2 9" xfId="55285" xr:uid="{00000000-0005-0000-0000-0000AFB60000}"/>
    <cellStyle name="Style 498 3" xfId="37647" xr:uid="{00000000-0005-0000-0000-0000B0B60000}"/>
    <cellStyle name="Style 498 4" xfId="35198" xr:uid="{00000000-0005-0000-0000-0000B1B60000}"/>
    <cellStyle name="Style 498 5" xfId="32749" xr:uid="{00000000-0005-0000-0000-0000B2B60000}"/>
    <cellStyle name="Style 498 6" xfId="30300" xr:uid="{00000000-0005-0000-0000-0000B3B60000}"/>
    <cellStyle name="Style 498 7" xfId="27851" xr:uid="{00000000-0005-0000-0000-0000B4B60000}"/>
    <cellStyle name="Style 498 8" xfId="22951" xr:uid="{00000000-0005-0000-0000-0000B5B60000}"/>
    <cellStyle name="Style 498 9" xfId="18052" xr:uid="{00000000-0005-0000-0000-0000B6B60000}"/>
    <cellStyle name="Style 499" xfId="42867" xr:uid="{00000000-0005-0000-0000-0000B7B60000}"/>
    <cellStyle name="Style 499 10" xfId="13152" xr:uid="{00000000-0005-0000-0000-0000B8B60000}"/>
    <cellStyle name="Style 499 11" xfId="8197" xr:uid="{00000000-0005-0000-0000-0000B9B60000}"/>
    <cellStyle name="Style 499 12" xfId="3241" xr:uid="{00000000-0005-0000-0000-0000BAB60000}"/>
    <cellStyle name="Style 499 13" xfId="47937" xr:uid="{00000000-0005-0000-0000-0000BBB60000}"/>
    <cellStyle name="Style 499 14" xfId="52836" xr:uid="{00000000-0005-0000-0000-0000BCB60000}"/>
    <cellStyle name="Style 499 15" xfId="59048" xr:uid="{00000000-0005-0000-0000-0000BDB60000}"/>
    <cellStyle name="Style 499 2" xfId="40095" xr:uid="{00000000-0005-0000-0000-0000BEB60000}"/>
    <cellStyle name="Style 499 2 2" xfId="25399" xr:uid="{00000000-0005-0000-0000-0000BFB60000}"/>
    <cellStyle name="Style 499 2 3" xfId="20500" xr:uid="{00000000-0005-0000-0000-0000C0B60000}"/>
    <cellStyle name="Style 499 2 4" xfId="15601" xr:uid="{00000000-0005-0000-0000-0000C1B60000}"/>
    <cellStyle name="Style 499 2 5" xfId="10702" xr:uid="{00000000-0005-0000-0000-0000C2B60000}"/>
    <cellStyle name="Style 499 2 6" xfId="5746" xr:uid="{00000000-0005-0000-0000-0000C3B60000}"/>
    <cellStyle name="Style 499 2 7" xfId="791" xr:uid="{00000000-0005-0000-0000-0000C4B60000}"/>
    <cellStyle name="Style 499 2 8" xfId="50387" xr:uid="{00000000-0005-0000-0000-0000C5B60000}"/>
    <cellStyle name="Style 499 2 9" xfId="55286" xr:uid="{00000000-0005-0000-0000-0000C6B60000}"/>
    <cellStyle name="Style 499 3" xfId="37646" xr:uid="{00000000-0005-0000-0000-0000C7B60000}"/>
    <cellStyle name="Style 499 4" xfId="35197" xr:uid="{00000000-0005-0000-0000-0000C8B60000}"/>
    <cellStyle name="Style 499 5" xfId="32748" xr:uid="{00000000-0005-0000-0000-0000C9B60000}"/>
    <cellStyle name="Style 499 6" xfId="30299" xr:uid="{00000000-0005-0000-0000-0000CAB60000}"/>
    <cellStyle name="Style 499 7" xfId="27850" xr:uid="{00000000-0005-0000-0000-0000CBB60000}"/>
    <cellStyle name="Style 499 8" xfId="22950" xr:uid="{00000000-0005-0000-0000-0000CCB60000}"/>
    <cellStyle name="Style 499 9" xfId="18051" xr:uid="{00000000-0005-0000-0000-0000CDB60000}"/>
    <cellStyle name="Style 5" xfId="42866" xr:uid="{00000000-0005-0000-0000-0000CEB60000}"/>
    <cellStyle name="Style 5 10" xfId="13151" xr:uid="{00000000-0005-0000-0000-0000CFB60000}"/>
    <cellStyle name="Style 5 11" xfId="8196" xr:uid="{00000000-0005-0000-0000-0000D0B60000}"/>
    <cellStyle name="Style 5 12" xfId="3240" xr:uid="{00000000-0005-0000-0000-0000D1B60000}"/>
    <cellStyle name="Style 5 13" xfId="47938" xr:uid="{00000000-0005-0000-0000-0000D2B60000}"/>
    <cellStyle name="Style 5 14" xfId="52837" xr:uid="{00000000-0005-0000-0000-0000D3B60000}"/>
    <cellStyle name="Style 5 15" xfId="59049" xr:uid="{00000000-0005-0000-0000-0000D4B60000}"/>
    <cellStyle name="Style 5 2" xfId="40094" xr:uid="{00000000-0005-0000-0000-0000D5B60000}"/>
    <cellStyle name="Style 5 2 2" xfId="25398" xr:uid="{00000000-0005-0000-0000-0000D6B60000}"/>
    <cellStyle name="Style 5 2 3" xfId="20499" xr:uid="{00000000-0005-0000-0000-0000D7B60000}"/>
    <cellStyle name="Style 5 2 4" xfId="15600" xr:uid="{00000000-0005-0000-0000-0000D8B60000}"/>
    <cellStyle name="Style 5 2 5" xfId="10701" xr:uid="{00000000-0005-0000-0000-0000D9B60000}"/>
    <cellStyle name="Style 5 2 6" xfId="5745" xr:uid="{00000000-0005-0000-0000-0000DAB60000}"/>
    <cellStyle name="Style 5 2 7" xfId="790" xr:uid="{00000000-0005-0000-0000-0000DBB60000}"/>
    <cellStyle name="Style 5 2 8" xfId="50388" xr:uid="{00000000-0005-0000-0000-0000DCB60000}"/>
    <cellStyle name="Style 5 2 9" xfId="55287" xr:uid="{00000000-0005-0000-0000-0000DDB60000}"/>
    <cellStyle name="Style 5 3" xfId="37645" xr:uid="{00000000-0005-0000-0000-0000DEB60000}"/>
    <cellStyle name="Style 5 4" xfId="35196" xr:uid="{00000000-0005-0000-0000-0000DFB60000}"/>
    <cellStyle name="Style 5 5" xfId="32747" xr:uid="{00000000-0005-0000-0000-0000E0B60000}"/>
    <cellStyle name="Style 5 6" xfId="30298" xr:uid="{00000000-0005-0000-0000-0000E1B60000}"/>
    <cellStyle name="Style 5 7" xfId="27849" xr:uid="{00000000-0005-0000-0000-0000E2B60000}"/>
    <cellStyle name="Style 5 8" xfId="22949" xr:uid="{00000000-0005-0000-0000-0000E3B60000}"/>
    <cellStyle name="Style 5 9" xfId="18050" xr:uid="{00000000-0005-0000-0000-0000E4B60000}"/>
    <cellStyle name="Style 50" xfId="42865" xr:uid="{00000000-0005-0000-0000-0000E5B60000}"/>
    <cellStyle name="Style 50 10" xfId="13150" xr:uid="{00000000-0005-0000-0000-0000E6B60000}"/>
    <cellStyle name="Style 50 11" xfId="8195" xr:uid="{00000000-0005-0000-0000-0000E7B60000}"/>
    <cellStyle name="Style 50 12" xfId="3239" xr:uid="{00000000-0005-0000-0000-0000E8B60000}"/>
    <cellStyle name="Style 50 13" xfId="47939" xr:uid="{00000000-0005-0000-0000-0000E9B60000}"/>
    <cellStyle name="Style 50 14" xfId="52838" xr:uid="{00000000-0005-0000-0000-0000EAB60000}"/>
    <cellStyle name="Style 50 15" xfId="59050" xr:uid="{00000000-0005-0000-0000-0000EBB60000}"/>
    <cellStyle name="Style 50 2" xfId="40093" xr:uid="{00000000-0005-0000-0000-0000ECB60000}"/>
    <cellStyle name="Style 50 2 2" xfId="25397" xr:uid="{00000000-0005-0000-0000-0000EDB60000}"/>
    <cellStyle name="Style 50 2 3" xfId="20498" xr:uid="{00000000-0005-0000-0000-0000EEB60000}"/>
    <cellStyle name="Style 50 2 4" xfId="15599" xr:uid="{00000000-0005-0000-0000-0000EFB60000}"/>
    <cellStyle name="Style 50 2 5" xfId="10700" xr:uid="{00000000-0005-0000-0000-0000F0B60000}"/>
    <cellStyle name="Style 50 2 6" xfId="5744" xr:uid="{00000000-0005-0000-0000-0000F1B60000}"/>
    <cellStyle name="Style 50 2 7" xfId="789" xr:uid="{00000000-0005-0000-0000-0000F2B60000}"/>
    <cellStyle name="Style 50 2 8" xfId="50389" xr:uid="{00000000-0005-0000-0000-0000F3B60000}"/>
    <cellStyle name="Style 50 2 9" xfId="55288" xr:uid="{00000000-0005-0000-0000-0000F4B60000}"/>
    <cellStyle name="Style 50 3" xfId="37644" xr:uid="{00000000-0005-0000-0000-0000F5B60000}"/>
    <cellStyle name="Style 50 4" xfId="35195" xr:uid="{00000000-0005-0000-0000-0000F6B60000}"/>
    <cellStyle name="Style 50 5" xfId="32746" xr:uid="{00000000-0005-0000-0000-0000F7B60000}"/>
    <cellStyle name="Style 50 6" xfId="30297" xr:uid="{00000000-0005-0000-0000-0000F8B60000}"/>
    <cellStyle name="Style 50 7" xfId="27848" xr:uid="{00000000-0005-0000-0000-0000F9B60000}"/>
    <cellStyle name="Style 50 8" xfId="22948" xr:uid="{00000000-0005-0000-0000-0000FAB60000}"/>
    <cellStyle name="Style 50 9" xfId="18049" xr:uid="{00000000-0005-0000-0000-0000FBB60000}"/>
    <cellStyle name="Style 500" xfId="42864" xr:uid="{00000000-0005-0000-0000-0000FCB60000}"/>
    <cellStyle name="Style 500 10" xfId="13149" xr:uid="{00000000-0005-0000-0000-0000FDB60000}"/>
    <cellStyle name="Style 500 11" xfId="8194" xr:uid="{00000000-0005-0000-0000-0000FEB60000}"/>
    <cellStyle name="Style 500 12" xfId="3238" xr:uid="{00000000-0005-0000-0000-0000FFB60000}"/>
    <cellStyle name="Style 500 13" xfId="47940" xr:uid="{00000000-0005-0000-0000-000000B70000}"/>
    <cellStyle name="Style 500 14" xfId="52839" xr:uid="{00000000-0005-0000-0000-000001B70000}"/>
    <cellStyle name="Style 500 15" xfId="59051" xr:uid="{00000000-0005-0000-0000-000002B70000}"/>
    <cellStyle name="Style 500 2" xfId="40092" xr:uid="{00000000-0005-0000-0000-000003B70000}"/>
    <cellStyle name="Style 500 2 2" xfId="25396" xr:uid="{00000000-0005-0000-0000-000004B70000}"/>
    <cellStyle name="Style 500 2 3" xfId="20497" xr:uid="{00000000-0005-0000-0000-000005B70000}"/>
    <cellStyle name="Style 500 2 4" xfId="15598" xr:uid="{00000000-0005-0000-0000-000006B70000}"/>
    <cellStyle name="Style 500 2 5" xfId="10699" xr:uid="{00000000-0005-0000-0000-000007B70000}"/>
    <cellStyle name="Style 500 2 6" xfId="5743" xr:uid="{00000000-0005-0000-0000-000008B70000}"/>
    <cellStyle name="Style 500 2 7" xfId="788" xr:uid="{00000000-0005-0000-0000-000009B70000}"/>
    <cellStyle name="Style 500 2 8" xfId="50390" xr:uid="{00000000-0005-0000-0000-00000AB70000}"/>
    <cellStyle name="Style 500 2 9" xfId="55289" xr:uid="{00000000-0005-0000-0000-00000BB70000}"/>
    <cellStyle name="Style 500 3" xfId="37643" xr:uid="{00000000-0005-0000-0000-00000CB70000}"/>
    <cellStyle name="Style 500 4" xfId="35194" xr:uid="{00000000-0005-0000-0000-00000DB70000}"/>
    <cellStyle name="Style 500 5" xfId="32745" xr:uid="{00000000-0005-0000-0000-00000EB70000}"/>
    <cellStyle name="Style 500 6" xfId="30296" xr:uid="{00000000-0005-0000-0000-00000FB70000}"/>
    <cellStyle name="Style 500 7" xfId="27847" xr:uid="{00000000-0005-0000-0000-000010B70000}"/>
    <cellStyle name="Style 500 8" xfId="22947" xr:uid="{00000000-0005-0000-0000-000011B70000}"/>
    <cellStyle name="Style 500 9" xfId="18048" xr:uid="{00000000-0005-0000-0000-000012B70000}"/>
    <cellStyle name="Style 501" xfId="42863" xr:uid="{00000000-0005-0000-0000-000013B70000}"/>
    <cellStyle name="Style 501 10" xfId="13148" xr:uid="{00000000-0005-0000-0000-000014B70000}"/>
    <cellStyle name="Style 501 11" xfId="8193" xr:uid="{00000000-0005-0000-0000-000015B70000}"/>
    <cellStyle name="Style 501 12" xfId="3237" xr:uid="{00000000-0005-0000-0000-000016B70000}"/>
    <cellStyle name="Style 501 13" xfId="47941" xr:uid="{00000000-0005-0000-0000-000017B70000}"/>
    <cellStyle name="Style 501 14" xfId="52840" xr:uid="{00000000-0005-0000-0000-000018B70000}"/>
    <cellStyle name="Style 501 15" xfId="59052" xr:uid="{00000000-0005-0000-0000-000019B70000}"/>
    <cellStyle name="Style 501 2" xfId="40091" xr:uid="{00000000-0005-0000-0000-00001AB70000}"/>
    <cellStyle name="Style 501 2 2" xfId="25395" xr:uid="{00000000-0005-0000-0000-00001BB70000}"/>
    <cellStyle name="Style 501 2 3" xfId="20496" xr:uid="{00000000-0005-0000-0000-00001CB70000}"/>
    <cellStyle name="Style 501 2 4" xfId="15597" xr:uid="{00000000-0005-0000-0000-00001DB70000}"/>
    <cellStyle name="Style 501 2 5" xfId="10698" xr:uid="{00000000-0005-0000-0000-00001EB70000}"/>
    <cellStyle name="Style 501 2 6" xfId="5742" xr:uid="{00000000-0005-0000-0000-00001FB70000}"/>
    <cellStyle name="Style 501 2 7" xfId="787" xr:uid="{00000000-0005-0000-0000-000020B70000}"/>
    <cellStyle name="Style 501 2 8" xfId="50391" xr:uid="{00000000-0005-0000-0000-000021B70000}"/>
    <cellStyle name="Style 501 2 9" xfId="55290" xr:uid="{00000000-0005-0000-0000-000022B70000}"/>
    <cellStyle name="Style 501 3" xfId="37642" xr:uid="{00000000-0005-0000-0000-000023B70000}"/>
    <cellStyle name="Style 501 4" xfId="35193" xr:uid="{00000000-0005-0000-0000-000024B70000}"/>
    <cellStyle name="Style 501 5" xfId="32744" xr:uid="{00000000-0005-0000-0000-000025B70000}"/>
    <cellStyle name="Style 501 6" xfId="30295" xr:uid="{00000000-0005-0000-0000-000026B70000}"/>
    <cellStyle name="Style 501 7" xfId="27846" xr:uid="{00000000-0005-0000-0000-000027B70000}"/>
    <cellStyle name="Style 501 8" xfId="22946" xr:uid="{00000000-0005-0000-0000-000028B70000}"/>
    <cellStyle name="Style 501 9" xfId="18047" xr:uid="{00000000-0005-0000-0000-000029B70000}"/>
    <cellStyle name="Style 502" xfId="42862" xr:uid="{00000000-0005-0000-0000-00002AB70000}"/>
    <cellStyle name="Style 502 10" xfId="13147" xr:uid="{00000000-0005-0000-0000-00002BB70000}"/>
    <cellStyle name="Style 502 11" xfId="8192" xr:uid="{00000000-0005-0000-0000-00002CB70000}"/>
    <cellStyle name="Style 502 12" xfId="3236" xr:uid="{00000000-0005-0000-0000-00002DB70000}"/>
    <cellStyle name="Style 502 13" xfId="47942" xr:uid="{00000000-0005-0000-0000-00002EB70000}"/>
    <cellStyle name="Style 502 14" xfId="52841" xr:uid="{00000000-0005-0000-0000-00002FB70000}"/>
    <cellStyle name="Style 502 15" xfId="59053" xr:uid="{00000000-0005-0000-0000-000030B70000}"/>
    <cellStyle name="Style 502 2" xfId="40090" xr:uid="{00000000-0005-0000-0000-000031B70000}"/>
    <cellStyle name="Style 502 2 2" xfId="25394" xr:uid="{00000000-0005-0000-0000-000032B70000}"/>
    <cellStyle name="Style 502 2 3" xfId="20495" xr:uid="{00000000-0005-0000-0000-000033B70000}"/>
    <cellStyle name="Style 502 2 4" xfId="15596" xr:uid="{00000000-0005-0000-0000-000034B70000}"/>
    <cellStyle name="Style 502 2 5" xfId="10697" xr:uid="{00000000-0005-0000-0000-000035B70000}"/>
    <cellStyle name="Style 502 2 6" xfId="5741" xr:uid="{00000000-0005-0000-0000-000036B70000}"/>
    <cellStyle name="Style 502 2 7" xfId="786" xr:uid="{00000000-0005-0000-0000-000037B70000}"/>
    <cellStyle name="Style 502 2 8" xfId="50392" xr:uid="{00000000-0005-0000-0000-000038B70000}"/>
    <cellStyle name="Style 502 2 9" xfId="55291" xr:uid="{00000000-0005-0000-0000-000039B70000}"/>
    <cellStyle name="Style 502 3" xfId="37641" xr:uid="{00000000-0005-0000-0000-00003AB70000}"/>
    <cellStyle name="Style 502 4" xfId="35192" xr:uid="{00000000-0005-0000-0000-00003BB70000}"/>
    <cellStyle name="Style 502 5" xfId="32743" xr:uid="{00000000-0005-0000-0000-00003CB70000}"/>
    <cellStyle name="Style 502 6" xfId="30294" xr:uid="{00000000-0005-0000-0000-00003DB70000}"/>
    <cellStyle name="Style 502 7" xfId="27845" xr:uid="{00000000-0005-0000-0000-00003EB70000}"/>
    <cellStyle name="Style 502 8" xfId="22945" xr:uid="{00000000-0005-0000-0000-00003FB70000}"/>
    <cellStyle name="Style 502 9" xfId="18046" xr:uid="{00000000-0005-0000-0000-000040B70000}"/>
    <cellStyle name="Style 503" xfId="42861" xr:uid="{00000000-0005-0000-0000-000041B70000}"/>
    <cellStyle name="Style 503 10" xfId="13146" xr:uid="{00000000-0005-0000-0000-000042B70000}"/>
    <cellStyle name="Style 503 11" xfId="8191" xr:uid="{00000000-0005-0000-0000-000043B70000}"/>
    <cellStyle name="Style 503 12" xfId="3235" xr:uid="{00000000-0005-0000-0000-000044B70000}"/>
    <cellStyle name="Style 503 13" xfId="47943" xr:uid="{00000000-0005-0000-0000-000045B70000}"/>
    <cellStyle name="Style 503 14" xfId="52842" xr:uid="{00000000-0005-0000-0000-000046B70000}"/>
    <cellStyle name="Style 503 15" xfId="59054" xr:uid="{00000000-0005-0000-0000-000047B70000}"/>
    <cellStyle name="Style 503 2" xfId="40089" xr:uid="{00000000-0005-0000-0000-000048B70000}"/>
    <cellStyle name="Style 503 2 2" xfId="25393" xr:uid="{00000000-0005-0000-0000-000049B70000}"/>
    <cellStyle name="Style 503 2 3" xfId="20494" xr:uid="{00000000-0005-0000-0000-00004AB70000}"/>
    <cellStyle name="Style 503 2 4" xfId="15595" xr:uid="{00000000-0005-0000-0000-00004BB70000}"/>
    <cellStyle name="Style 503 2 5" xfId="10696" xr:uid="{00000000-0005-0000-0000-00004CB70000}"/>
    <cellStyle name="Style 503 2 6" xfId="5740" xr:uid="{00000000-0005-0000-0000-00004DB70000}"/>
    <cellStyle name="Style 503 2 7" xfId="785" xr:uid="{00000000-0005-0000-0000-00004EB70000}"/>
    <cellStyle name="Style 503 2 8" xfId="50393" xr:uid="{00000000-0005-0000-0000-00004FB70000}"/>
    <cellStyle name="Style 503 2 9" xfId="55292" xr:uid="{00000000-0005-0000-0000-000050B70000}"/>
    <cellStyle name="Style 503 3" xfId="37640" xr:uid="{00000000-0005-0000-0000-000051B70000}"/>
    <cellStyle name="Style 503 4" xfId="35191" xr:uid="{00000000-0005-0000-0000-000052B70000}"/>
    <cellStyle name="Style 503 5" xfId="32742" xr:uid="{00000000-0005-0000-0000-000053B70000}"/>
    <cellStyle name="Style 503 6" xfId="30293" xr:uid="{00000000-0005-0000-0000-000054B70000}"/>
    <cellStyle name="Style 503 7" xfId="27844" xr:uid="{00000000-0005-0000-0000-000055B70000}"/>
    <cellStyle name="Style 503 8" xfId="22944" xr:uid="{00000000-0005-0000-0000-000056B70000}"/>
    <cellStyle name="Style 503 9" xfId="18045" xr:uid="{00000000-0005-0000-0000-000057B70000}"/>
    <cellStyle name="Style 504" xfId="42860" xr:uid="{00000000-0005-0000-0000-000058B70000}"/>
    <cellStyle name="Style 504 10" xfId="13145" xr:uid="{00000000-0005-0000-0000-000059B70000}"/>
    <cellStyle name="Style 504 11" xfId="8190" xr:uid="{00000000-0005-0000-0000-00005AB70000}"/>
    <cellStyle name="Style 504 12" xfId="3234" xr:uid="{00000000-0005-0000-0000-00005BB70000}"/>
    <cellStyle name="Style 504 13" xfId="47944" xr:uid="{00000000-0005-0000-0000-00005CB70000}"/>
    <cellStyle name="Style 504 14" xfId="52843" xr:uid="{00000000-0005-0000-0000-00005DB70000}"/>
    <cellStyle name="Style 504 15" xfId="59055" xr:uid="{00000000-0005-0000-0000-00005EB70000}"/>
    <cellStyle name="Style 504 2" xfId="40088" xr:uid="{00000000-0005-0000-0000-00005FB70000}"/>
    <cellStyle name="Style 504 2 2" xfId="25392" xr:uid="{00000000-0005-0000-0000-000060B70000}"/>
    <cellStyle name="Style 504 2 3" xfId="20493" xr:uid="{00000000-0005-0000-0000-000061B70000}"/>
    <cellStyle name="Style 504 2 4" xfId="15594" xr:uid="{00000000-0005-0000-0000-000062B70000}"/>
    <cellStyle name="Style 504 2 5" xfId="10695" xr:uid="{00000000-0005-0000-0000-000063B70000}"/>
    <cellStyle name="Style 504 2 6" xfId="5739" xr:uid="{00000000-0005-0000-0000-000064B70000}"/>
    <cellStyle name="Style 504 2 7" xfId="784" xr:uid="{00000000-0005-0000-0000-000065B70000}"/>
    <cellStyle name="Style 504 2 8" xfId="50394" xr:uid="{00000000-0005-0000-0000-000066B70000}"/>
    <cellStyle name="Style 504 2 9" xfId="55293" xr:uid="{00000000-0005-0000-0000-000067B70000}"/>
    <cellStyle name="Style 504 3" xfId="37639" xr:uid="{00000000-0005-0000-0000-000068B70000}"/>
    <cellStyle name="Style 504 4" xfId="35190" xr:uid="{00000000-0005-0000-0000-000069B70000}"/>
    <cellStyle name="Style 504 5" xfId="32741" xr:uid="{00000000-0005-0000-0000-00006AB70000}"/>
    <cellStyle name="Style 504 6" xfId="30292" xr:uid="{00000000-0005-0000-0000-00006BB70000}"/>
    <cellStyle name="Style 504 7" xfId="27843" xr:uid="{00000000-0005-0000-0000-00006CB70000}"/>
    <cellStyle name="Style 504 8" xfId="22943" xr:uid="{00000000-0005-0000-0000-00006DB70000}"/>
    <cellStyle name="Style 504 9" xfId="18044" xr:uid="{00000000-0005-0000-0000-00006EB70000}"/>
    <cellStyle name="Style 505" xfId="42859" xr:uid="{00000000-0005-0000-0000-00006FB70000}"/>
    <cellStyle name="Style 505 10" xfId="13144" xr:uid="{00000000-0005-0000-0000-000070B70000}"/>
    <cellStyle name="Style 505 11" xfId="8189" xr:uid="{00000000-0005-0000-0000-000071B70000}"/>
    <cellStyle name="Style 505 12" xfId="3233" xr:uid="{00000000-0005-0000-0000-000072B70000}"/>
    <cellStyle name="Style 505 13" xfId="47945" xr:uid="{00000000-0005-0000-0000-000073B70000}"/>
    <cellStyle name="Style 505 14" xfId="52844" xr:uid="{00000000-0005-0000-0000-000074B70000}"/>
    <cellStyle name="Style 505 15" xfId="59056" xr:uid="{00000000-0005-0000-0000-000075B70000}"/>
    <cellStyle name="Style 505 2" xfId="40087" xr:uid="{00000000-0005-0000-0000-000076B70000}"/>
    <cellStyle name="Style 505 2 2" xfId="25391" xr:uid="{00000000-0005-0000-0000-000077B70000}"/>
    <cellStyle name="Style 505 2 3" xfId="20492" xr:uid="{00000000-0005-0000-0000-000078B70000}"/>
    <cellStyle name="Style 505 2 4" xfId="15593" xr:uid="{00000000-0005-0000-0000-000079B70000}"/>
    <cellStyle name="Style 505 2 5" xfId="10694" xr:uid="{00000000-0005-0000-0000-00007AB70000}"/>
    <cellStyle name="Style 505 2 6" xfId="5738" xr:uid="{00000000-0005-0000-0000-00007BB70000}"/>
    <cellStyle name="Style 505 2 7" xfId="783" xr:uid="{00000000-0005-0000-0000-00007CB70000}"/>
    <cellStyle name="Style 505 2 8" xfId="50395" xr:uid="{00000000-0005-0000-0000-00007DB70000}"/>
    <cellStyle name="Style 505 2 9" xfId="55294" xr:uid="{00000000-0005-0000-0000-00007EB70000}"/>
    <cellStyle name="Style 505 3" xfId="37638" xr:uid="{00000000-0005-0000-0000-00007FB70000}"/>
    <cellStyle name="Style 505 4" xfId="35189" xr:uid="{00000000-0005-0000-0000-000080B70000}"/>
    <cellStyle name="Style 505 5" xfId="32740" xr:uid="{00000000-0005-0000-0000-000081B70000}"/>
    <cellStyle name="Style 505 6" xfId="30291" xr:uid="{00000000-0005-0000-0000-000082B70000}"/>
    <cellStyle name="Style 505 7" xfId="27842" xr:uid="{00000000-0005-0000-0000-000083B70000}"/>
    <cellStyle name="Style 505 8" xfId="22942" xr:uid="{00000000-0005-0000-0000-000084B70000}"/>
    <cellStyle name="Style 505 9" xfId="18043" xr:uid="{00000000-0005-0000-0000-000085B70000}"/>
    <cellStyle name="Style 506" xfId="42858" xr:uid="{00000000-0005-0000-0000-000086B70000}"/>
    <cellStyle name="Style 506 10" xfId="13143" xr:uid="{00000000-0005-0000-0000-000087B70000}"/>
    <cellStyle name="Style 506 11" xfId="8188" xr:uid="{00000000-0005-0000-0000-000088B70000}"/>
    <cellStyle name="Style 506 12" xfId="3232" xr:uid="{00000000-0005-0000-0000-000089B70000}"/>
    <cellStyle name="Style 506 13" xfId="47946" xr:uid="{00000000-0005-0000-0000-00008AB70000}"/>
    <cellStyle name="Style 506 14" xfId="52845" xr:uid="{00000000-0005-0000-0000-00008BB70000}"/>
    <cellStyle name="Style 506 15" xfId="59057" xr:uid="{00000000-0005-0000-0000-00008CB70000}"/>
    <cellStyle name="Style 506 2" xfId="40086" xr:uid="{00000000-0005-0000-0000-00008DB70000}"/>
    <cellStyle name="Style 506 2 2" xfId="25390" xr:uid="{00000000-0005-0000-0000-00008EB70000}"/>
    <cellStyle name="Style 506 2 3" xfId="20491" xr:uid="{00000000-0005-0000-0000-00008FB70000}"/>
    <cellStyle name="Style 506 2 4" xfId="15592" xr:uid="{00000000-0005-0000-0000-000090B70000}"/>
    <cellStyle name="Style 506 2 5" xfId="10693" xr:uid="{00000000-0005-0000-0000-000091B70000}"/>
    <cellStyle name="Style 506 2 6" xfId="5737" xr:uid="{00000000-0005-0000-0000-000092B70000}"/>
    <cellStyle name="Style 506 2 7" xfId="782" xr:uid="{00000000-0005-0000-0000-000093B70000}"/>
    <cellStyle name="Style 506 2 8" xfId="50396" xr:uid="{00000000-0005-0000-0000-000094B70000}"/>
    <cellStyle name="Style 506 2 9" xfId="55295" xr:uid="{00000000-0005-0000-0000-000095B70000}"/>
    <cellStyle name="Style 506 3" xfId="37637" xr:uid="{00000000-0005-0000-0000-000096B70000}"/>
    <cellStyle name="Style 506 4" xfId="35188" xr:uid="{00000000-0005-0000-0000-000097B70000}"/>
    <cellStyle name="Style 506 5" xfId="32739" xr:uid="{00000000-0005-0000-0000-000098B70000}"/>
    <cellStyle name="Style 506 6" xfId="30290" xr:uid="{00000000-0005-0000-0000-000099B70000}"/>
    <cellStyle name="Style 506 7" xfId="27841" xr:uid="{00000000-0005-0000-0000-00009AB70000}"/>
    <cellStyle name="Style 506 8" xfId="22941" xr:uid="{00000000-0005-0000-0000-00009BB70000}"/>
    <cellStyle name="Style 506 9" xfId="18042" xr:uid="{00000000-0005-0000-0000-00009CB70000}"/>
    <cellStyle name="Style 507" xfId="42857" xr:uid="{00000000-0005-0000-0000-00009DB70000}"/>
    <cellStyle name="Style 507 10" xfId="13142" xr:uid="{00000000-0005-0000-0000-00009EB70000}"/>
    <cellStyle name="Style 507 11" xfId="8187" xr:uid="{00000000-0005-0000-0000-00009FB70000}"/>
    <cellStyle name="Style 507 12" xfId="3231" xr:uid="{00000000-0005-0000-0000-0000A0B70000}"/>
    <cellStyle name="Style 507 13" xfId="47947" xr:uid="{00000000-0005-0000-0000-0000A1B70000}"/>
    <cellStyle name="Style 507 14" xfId="52846" xr:uid="{00000000-0005-0000-0000-0000A2B70000}"/>
    <cellStyle name="Style 507 15" xfId="59058" xr:uid="{00000000-0005-0000-0000-0000A3B70000}"/>
    <cellStyle name="Style 507 2" xfId="40085" xr:uid="{00000000-0005-0000-0000-0000A4B70000}"/>
    <cellStyle name="Style 507 2 2" xfId="25389" xr:uid="{00000000-0005-0000-0000-0000A5B70000}"/>
    <cellStyle name="Style 507 2 3" xfId="20490" xr:uid="{00000000-0005-0000-0000-0000A6B70000}"/>
    <cellStyle name="Style 507 2 4" xfId="15591" xr:uid="{00000000-0005-0000-0000-0000A7B70000}"/>
    <cellStyle name="Style 507 2 5" xfId="10692" xr:uid="{00000000-0005-0000-0000-0000A8B70000}"/>
    <cellStyle name="Style 507 2 6" xfId="5736" xr:uid="{00000000-0005-0000-0000-0000A9B70000}"/>
    <cellStyle name="Style 507 2 7" xfId="781" xr:uid="{00000000-0005-0000-0000-0000AAB70000}"/>
    <cellStyle name="Style 507 2 8" xfId="50397" xr:uid="{00000000-0005-0000-0000-0000ABB70000}"/>
    <cellStyle name="Style 507 2 9" xfId="55296" xr:uid="{00000000-0005-0000-0000-0000ACB70000}"/>
    <cellStyle name="Style 507 3" xfId="37636" xr:uid="{00000000-0005-0000-0000-0000ADB70000}"/>
    <cellStyle name="Style 507 4" xfId="35187" xr:uid="{00000000-0005-0000-0000-0000AEB70000}"/>
    <cellStyle name="Style 507 5" xfId="32738" xr:uid="{00000000-0005-0000-0000-0000AFB70000}"/>
    <cellStyle name="Style 507 6" xfId="30289" xr:uid="{00000000-0005-0000-0000-0000B0B70000}"/>
    <cellStyle name="Style 507 7" xfId="27840" xr:uid="{00000000-0005-0000-0000-0000B1B70000}"/>
    <cellStyle name="Style 507 8" xfId="22940" xr:uid="{00000000-0005-0000-0000-0000B2B70000}"/>
    <cellStyle name="Style 507 9" xfId="18041" xr:uid="{00000000-0005-0000-0000-0000B3B70000}"/>
    <cellStyle name="Style 508" xfId="42856" xr:uid="{00000000-0005-0000-0000-0000B4B70000}"/>
    <cellStyle name="Style 508 10" xfId="13141" xr:uid="{00000000-0005-0000-0000-0000B5B70000}"/>
    <cellStyle name="Style 508 11" xfId="8186" xr:uid="{00000000-0005-0000-0000-0000B6B70000}"/>
    <cellStyle name="Style 508 12" xfId="3230" xr:uid="{00000000-0005-0000-0000-0000B7B70000}"/>
    <cellStyle name="Style 508 13" xfId="47948" xr:uid="{00000000-0005-0000-0000-0000B8B70000}"/>
    <cellStyle name="Style 508 14" xfId="52847" xr:uid="{00000000-0005-0000-0000-0000B9B70000}"/>
    <cellStyle name="Style 508 15" xfId="59059" xr:uid="{00000000-0005-0000-0000-0000BAB70000}"/>
    <cellStyle name="Style 508 2" xfId="40084" xr:uid="{00000000-0005-0000-0000-0000BBB70000}"/>
    <cellStyle name="Style 508 2 2" xfId="25388" xr:uid="{00000000-0005-0000-0000-0000BCB70000}"/>
    <cellStyle name="Style 508 2 3" xfId="20489" xr:uid="{00000000-0005-0000-0000-0000BDB70000}"/>
    <cellStyle name="Style 508 2 4" xfId="15590" xr:uid="{00000000-0005-0000-0000-0000BEB70000}"/>
    <cellStyle name="Style 508 2 5" xfId="10691" xr:uid="{00000000-0005-0000-0000-0000BFB70000}"/>
    <cellStyle name="Style 508 2 6" xfId="5735" xr:uid="{00000000-0005-0000-0000-0000C0B70000}"/>
    <cellStyle name="Style 508 2 7" xfId="780" xr:uid="{00000000-0005-0000-0000-0000C1B70000}"/>
    <cellStyle name="Style 508 2 8" xfId="50398" xr:uid="{00000000-0005-0000-0000-0000C2B70000}"/>
    <cellStyle name="Style 508 2 9" xfId="55297" xr:uid="{00000000-0005-0000-0000-0000C3B70000}"/>
    <cellStyle name="Style 508 3" xfId="37635" xr:uid="{00000000-0005-0000-0000-0000C4B70000}"/>
    <cellStyle name="Style 508 4" xfId="35186" xr:uid="{00000000-0005-0000-0000-0000C5B70000}"/>
    <cellStyle name="Style 508 5" xfId="32737" xr:uid="{00000000-0005-0000-0000-0000C6B70000}"/>
    <cellStyle name="Style 508 6" xfId="30288" xr:uid="{00000000-0005-0000-0000-0000C7B70000}"/>
    <cellStyle name="Style 508 7" xfId="27839" xr:uid="{00000000-0005-0000-0000-0000C8B70000}"/>
    <cellStyle name="Style 508 8" xfId="22939" xr:uid="{00000000-0005-0000-0000-0000C9B70000}"/>
    <cellStyle name="Style 508 9" xfId="18040" xr:uid="{00000000-0005-0000-0000-0000CAB70000}"/>
    <cellStyle name="Style 509" xfId="42855" xr:uid="{00000000-0005-0000-0000-0000CBB70000}"/>
    <cellStyle name="Style 509 10" xfId="13140" xr:uid="{00000000-0005-0000-0000-0000CCB70000}"/>
    <cellStyle name="Style 509 11" xfId="8185" xr:uid="{00000000-0005-0000-0000-0000CDB70000}"/>
    <cellStyle name="Style 509 12" xfId="3229" xr:uid="{00000000-0005-0000-0000-0000CEB70000}"/>
    <cellStyle name="Style 509 13" xfId="47949" xr:uid="{00000000-0005-0000-0000-0000CFB70000}"/>
    <cellStyle name="Style 509 14" xfId="52848" xr:uid="{00000000-0005-0000-0000-0000D0B70000}"/>
    <cellStyle name="Style 509 15" xfId="59060" xr:uid="{00000000-0005-0000-0000-0000D1B70000}"/>
    <cellStyle name="Style 509 2" xfId="40083" xr:uid="{00000000-0005-0000-0000-0000D2B70000}"/>
    <cellStyle name="Style 509 2 2" xfId="25387" xr:uid="{00000000-0005-0000-0000-0000D3B70000}"/>
    <cellStyle name="Style 509 2 3" xfId="20488" xr:uid="{00000000-0005-0000-0000-0000D4B70000}"/>
    <cellStyle name="Style 509 2 4" xfId="15589" xr:uid="{00000000-0005-0000-0000-0000D5B70000}"/>
    <cellStyle name="Style 509 2 5" xfId="10690" xr:uid="{00000000-0005-0000-0000-0000D6B70000}"/>
    <cellStyle name="Style 509 2 6" xfId="5734" xr:uid="{00000000-0005-0000-0000-0000D7B70000}"/>
    <cellStyle name="Style 509 2 7" xfId="779" xr:uid="{00000000-0005-0000-0000-0000D8B70000}"/>
    <cellStyle name="Style 509 2 8" xfId="50399" xr:uid="{00000000-0005-0000-0000-0000D9B70000}"/>
    <cellStyle name="Style 509 2 9" xfId="55298" xr:uid="{00000000-0005-0000-0000-0000DAB70000}"/>
    <cellStyle name="Style 509 3" xfId="37634" xr:uid="{00000000-0005-0000-0000-0000DBB70000}"/>
    <cellStyle name="Style 509 4" xfId="35185" xr:uid="{00000000-0005-0000-0000-0000DCB70000}"/>
    <cellStyle name="Style 509 5" xfId="32736" xr:uid="{00000000-0005-0000-0000-0000DDB70000}"/>
    <cellStyle name="Style 509 6" xfId="30287" xr:uid="{00000000-0005-0000-0000-0000DEB70000}"/>
    <cellStyle name="Style 509 7" xfId="27838" xr:uid="{00000000-0005-0000-0000-0000DFB70000}"/>
    <cellStyle name="Style 509 8" xfId="22938" xr:uid="{00000000-0005-0000-0000-0000E0B70000}"/>
    <cellStyle name="Style 509 9" xfId="18039" xr:uid="{00000000-0005-0000-0000-0000E1B70000}"/>
    <cellStyle name="Style 51" xfId="42854" xr:uid="{00000000-0005-0000-0000-0000E2B70000}"/>
    <cellStyle name="Style 51 10" xfId="13139" xr:uid="{00000000-0005-0000-0000-0000E3B70000}"/>
    <cellStyle name="Style 51 11" xfId="8184" xr:uid="{00000000-0005-0000-0000-0000E4B70000}"/>
    <cellStyle name="Style 51 12" xfId="3228" xr:uid="{00000000-0005-0000-0000-0000E5B70000}"/>
    <cellStyle name="Style 51 13" xfId="47950" xr:uid="{00000000-0005-0000-0000-0000E6B70000}"/>
    <cellStyle name="Style 51 14" xfId="52849" xr:uid="{00000000-0005-0000-0000-0000E7B70000}"/>
    <cellStyle name="Style 51 15" xfId="59061" xr:uid="{00000000-0005-0000-0000-0000E8B70000}"/>
    <cellStyle name="Style 51 2" xfId="40082" xr:uid="{00000000-0005-0000-0000-0000E9B70000}"/>
    <cellStyle name="Style 51 2 2" xfId="25386" xr:uid="{00000000-0005-0000-0000-0000EAB70000}"/>
    <cellStyle name="Style 51 2 3" xfId="20487" xr:uid="{00000000-0005-0000-0000-0000EBB70000}"/>
    <cellStyle name="Style 51 2 4" xfId="15588" xr:uid="{00000000-0005-0000-0000-0000ECB70000}"/>
    <cellStyle name="Style 51 2 5" xfId="10689" xr:uid="{00000000-0005-0000-0000-0000EDB70000}"/>
    <cellStyle name="Style 51 2 6" xfId="5733" xr:uid="{00000000-0005-0000-0000-0000EEB70000}"/>
    <cellStyle name="Style 51 2 7" xfId="778" xr:uid="{00000000-0005-0000-0000-0000EFB70000}"/>
    <cellStyle name="Style 51 2 8" xfId="50400" xr:uid="{00000000-0005-0000-0000-0000F0B70000}"/>
    <cellStyle name="Style 51 2 9" xfId="55299" xr:uid="{00000000-0005-0000-0000-0000F1B70000}"/>
    <cellStyle name="Style 51 3" xfId="37633" xr:uid="{00000000-0005-0000-0000-0000F2B70000}"/>
    <cellStyle name="Style 51 4" xfId="35184" xr:uid="{00000000-0005-0000-0000-0000F3B70000}"/>
    <cellStyle name="Style 51 5" xfId="32735" xr:uid="{00000000-0005-0000-0000-0000F4B70000}"/>
    <cellStyle name="Style 51 6" xfId="30286" xr:uid="{00000000-0005-0000-0000-0000F5B70000}"/>
    <cellStyle name="Style 51 7" xfId="27837" xr:uid="{00000000-0005-0000-0000-0000F6B70000}"/>
    <cellStyle name="Style 51 8" xfId="22937" xr:uid="{00000000-0005-0000-0000-0000F7B70000}"/>
    <cellStyle name="Style 51 9" xfId="18038" xr:uid="{00000000-0005-0000-0000-0000F8B70000}"/>
    <cellStyle name="Style 510" xfId="42853" xr:uid="{00000000-0005-0000-0000-0000F9B70000}"/>
    <cellStyle name="Style 510 10" xfId="13138" xr:uid="{00000000-0005-0000-0000-0000FAB70000}"/>
    <cellStyle name="Style 510 11" xfId="8183" xr:uid="{00000000-0005-0000-0000-0000FBB70000}"/>
    <cellStyle name="Style 510 12" xfId="3227" xr:uid="{00000000-0005-0000-0000-0000FCB70000}"/>
    <cellStyle name="Style 510 13" xfId="47951" xr:uid="{00000000-0005-0000-0000-0000FDB70000}"/>
    <cellStyle name="Style 510 14" xfId="52850" xr:uid="{00000000-0005-0000-0000-0000FEB70000}"/>
    <cellStyle name="Style 510 15" xfId="59062" xr:uid="{00000000-0005-0000-0000-0000FFB70000}"/>
    <cellStyle name="Style 510 2" xfId="40081" xr:uid="{00000000-0005-0000-0000-000000B80000}"/>
    <cellStyle name="Style 510 2 2" xfId="25385" xr:uid="{00000000-0005-0000-0000-000001B80000}"/>
    <cellStyle name="Style 510 2 3" xfId="20486" xr:uid="{00000000-0005-0000-0000-000002B80000}"/>
    <cellStyle name="Style 510 2 4" xfId="15587" xr:uid="{00000000-0005-0000-0000-000003B80000}"/>
    <cellStyle name="Style 510 2 5" xfId="10688" xr:uid="{00000000-0005-0000-0000-000004B80000}"/>
    <cellStyle name="Style 510 2 6" xfId="5732" xr:uid="{00000000-0005-0000-0000-000005B80000}"/>
    <cellStyle name="Style 510 2 7" xfId="777" xr:uid="{00000000-0005-0000-0000-000006B80000}"/>
    <cellStyle name="Style 510 2 8" xfId="50401" xr:uid="{00000000-0005-0000-0000-000007B80000}"/>
    <cellStyle name="Style 510 2 9" xfId="55300" xr:uid="{00000000-0005-0000-0000-000008B80000}"/>
    <cellStyle name="Style 510 3" xfId="37632" xr:uid="{00000000-0005-0000-0000-000009B80000}"/>
    <cellStyle name="Style 510 4" xfId="35183" xr:uid="{00000000-0005-0000-0000-00000AB80000}"/>
    <cellStyle name="Style 510 5" xfId="32734" xr:uid="{00000000-0005-0000-0000-00000BB80000}"/>
    <cellStyle name="Style 510 6" xfId="30285" xr:uid="{00000000-0005-0000-0000-00000CB80000}"/>
    <cellStyle name="Style 510 7" xfId="27836" xr:uid="{00000000-0005-0000-0000-00000DB80000}"/>
    <cellStyle name="Style 510 8" xfId="22936" xr:uid="{00000000-0005-0000-0000-00000EB80000}"/>
    <cellStyle name="Style 510 9" xfId="18037" xr:uid="{00000000-0005-0000-0000-00000FB80000}"/>
    <cellStyle name="Style 511" xfId="42852" xr:uid="{00000000-0005-0000-0000-000010B80000}"/>
    <cellStyle name="Style 511 10" xfId="13137" xr:uid="{00000000-0005-0000-0000-000011B80000}"/>
    <cellStyle name="Style 511 11" xfId="8182" xr:uid="{00000000-0005-0000-0000-000012B80000}"/>
    <cellStyle name="Style 511 12" xfId="3226" xr:uid="{00000000-0005-0000-0000-000013B80000}"/>
    <cellStyle name="Style 511 13" xfId="47952" xr:uid="{00000000-0005-0000-0000-000014B80000}"/>
    <cellStyle name="Style 511 14" xfId="52851" xr:uid="{00000000-0005-0000-0000-000015B80000}"/>
    <cellStyle name="Style 511 15" xfId="59063" xr:uid="{00000000-0005-0000-0000-000016B80000}"/>
    <cellStyle name="Style 511 2" xfId="40080" xr:uid="{00000000-0005-0000-0000-000017B80000}"/>
    <cellStyle name="Style 511 2 2" xfId="25384" xr:uid="{00000000-0005-0000-0000-000018B80000}"/>
    <cellStyle name="Style 511 2 3" xfId="20485" xr:uid="{00000000-0005-0000-0000-000019B80000}"/>
    <cellStyle name="Style 511 2 4" xfId="15586" xr:uid="{00000000-0005-0000-0000-00001AB80000}"/>
    <cellStyle name="Style 511 2 5" xfId="10687" xr:uid="{00000000-0005-0000-0000-00001BB80000}"/>
    <cellStyle name="Style 511 2 6" xfId="5731" xr:uid="{00000000-0005-0000-0000-00001CB80000}"/>
    <cellStyle name="Style 511 2 7" xfId="776" xr:uid="{00000000-0005-0000-0000-00001DB80000}"/>
    <cellStyle name="Style 511 2 8" xfId="50402" xr:uid="{00000000-0005-0000-0000-00001EB80000}"/>
    <cellStyle name="Style 511 2 9" xfId="55301" xr:uid="{00000000-0005-0000-0000-00001FB80000}"/>
    <cellStyle name="Style 511 3" xfId="37631" xr:uid="{00000000-0005-0000-0000-000020B80000}"/>
    <cellStyle name="Style 511 4" xfId="35182" xr:uid="{00000000-0005-0000-0000-000021B80000}"/>
    <cellStyle name="Style 511 5" xfId="32733" xr:uid="{00000000-0005-0000-0000-000022B80000}"/>
    <cellStyle name="Style 511 6" xfId="30284" xr:uid="{00000000-0005-0000-0000-000023B80000}"/>
    <cellStyle name="Style 511 7" xfId="27835" xr:uid="{00000000-0005-0000-0000-000024B80000}"/>
    <cellStyle name="Style 511 8" xfId="22935" xr:uid="{00000000-0005-0000-0000-000025B80000}"/>
    <cellStyle name="Style 511 9" xfId="18036" xr:uid="{00000000-0005-0000-0000-000026B80000}"/>
    <cellStyle name="Style 512" xfId="42851" xr:uid="{00000000-0005-0000-0000-000027B80000}"/>
    <cellStyle name="Style 512 10" xfId="13136" xr:uid="{00000000-0005-0000-0000-000028B80000}"/>
    <cellStyle name="Style 512 11" xfId="8181" xr:uid="{00000000-0005-0000-0000-000029B80000}"/>
    <cellStyle name="Style 512 12" xfId="3225" xr:uid="{00000000-0005-0000-0000-00002AB80000}"/>
    <cellStyle name="Style 512 13" xfId="47953" xr:uid="{00000000-0005-0000-0000-00002BB80000}"/>
    <cellStyle name="Style 512 14" xfId="52852" xr:uid="{00000000-0005-0000-0000-00002CB80000}"/>
    <cellStyle name="Style 512 15" xfId="59064" xr:uid="{00000000-0005-0000-0000-00002DB80000}"/>
    <cellStyle name="Style 512 2" xfId="40079" xr:uid="{00000000-0005-0000-0000-00002EB80000}"/>
    <cellStyle name="Style 512 2 2" xfId="25383" xr:uid="{00000000-0005-0000-0000-00002FB80000}"/>
    <cellStyle name="Style 512 2 3" xfId="20484" xr:uid="{00000000-0005-0000-0000-000030B80000}"/>
    <cellStyle name="Style 512 2 4" xfId="15585" xr:uid="{00000000-0005-0000-0000-000031B80000}"/>
    <cellStyle name="Style 512 2 5" xfId="10686" xr:uid="{00000000-0005-0000-0000-000032B80000}"/>
    <cellStyle name="Style 512 2 6" xfId="5730" xr:uid="{00000000-0005-0000-0000-000033B80000}"/>
    <cellStyle name="Style 512 2 7" xfId="775" xr:uid="{00000000-0005-0000-0000-000034B80000}"/>
    <cellStyle name="Style 512 2 8" xfId="50403" xr:uid="{00000000-0005-0000-0000-000035B80000}"/>
    <cellStyle name="Style 512 2 9" xfId="55302" xr:uid="{00000000-0005-0000-0000-000036B80000}"/>
    <cellStyle name="Style 512 3" xfId="37630" xr:uid="{00000000-0005-0000-0000-000037B80000}"/>
    <cellStyle name="Style 512 4" xfId="35181" xr:uid="{00000000-0005-0000-0000-000038B80000}"/>
    <cellStyle name="Style 512 5" xfId="32732" xr:uid="{00000000-0005-0000-0000-000039B80000}"/>
    <cellStyle name="Style 512 6" xfId="30283" xr:uid="{00000000-0005-0000-0000-00003AB80000}"/>
    <cellStyle name="Style 512 7" xfId="27834" xr:uid="{00000000-0005-0000-0000-00003BB80000}"/>
    <cellStyle name="Style 512 8" xfId="22934" xr:uid="{00000000-0005-0000-0000-00003CB80000}"/>
    <cellStyle name="Style 512 9" xfId="18035" xr:uid="{00000000-0005-0000-0000-00003DB80000}"/>
    <cellStyle name="Style 513" xfId="42850" xr:uid="{00000000-0005-0000-0000-00003EB80000}"/>
    <cellStyle name="Style 513 10" xfId="13135" xr:uid="{00000000-0005-0000-0000-00003FB80000}"/>
    <cellStyle name="Style 513 11" xfId="8180" xr:uid="{00000000-0005-0000-0000-000040B80000}"/>
    <cellStyle name="Style 513 12" xfId="3224" xr:uid="{00000000-0005-0000-0000-000041B80000}"/>
    <cellStyle name="Style 513 13" xfId="47954" xr:uid="{00000000-0005-0000-0000-000042B80000}"/>
    <cellStyle name="Style 513 14" xfId="52853" xr:uid="{00000000-0005-0000-0000-000043B80000}"/>
    <cellStyle name="Style 513 15" xfId="59065" xr:uid="{00000000-0005-0000-0000-000044B80000}"/>
    <cellStyle name="Style 513 2" xfId="40078" xr:uid="{00000000-0005-0000-0000-000045B80000}"/>
    <cellStyle name="Style 513 2 2" xfId="25382" xr:uid="{00000000-0005-0000-0000-000046B80000}"/>
    <cellStyle name="Style 513 2 3" xfId="20483" xr:uid="{00000000-0005-0000-0000-000047B80000}"/>
    <cellStyle name="Style 513 2 4" xfId="15584" xr:uid="{00000000-0005-0000-0000-000048B80000}"/>
    <cellStyle name="Style 513 2 5" xfId="10685" xr:uid="{00000000-0005-0000-0000-000049B80000}"/>
    <cellStyle name="Style 513 2 6" xfId="5729" xr:uid="{00000000-0005-0000-0000-00004AB80000}"/>
    <cellStyle name="Style 513 2 7" xfId="774" xr:uid="{00000000-0005-0000-0000-00004BB80000}"/>
    <cellStyle name="Style 513 2 8" xfId="50404" xr:uid="{00000000-0005-0000-0000-00004CB80000}"/>
    <cellStyle name="Style 513 2 9" xfId="55303" xr:uid="{00000000-0005-0000-0000-00004DB80000}"/>
    <cellStyle name="Style 513 3" xfId="37629" xr:uid="{00000000-0005-0000-0000-00004EB80000}"/>
    <cellStyle name="Style 513 4" xfId="35180" xr:uid="{00000000-0005-0000-0000-00004FB80000}"/>
    <cellStyle name="Style 513 5" xfId="32731" xr:uid="{00000000-0005-0000-0000-000050B80000}"/>
    <cellStyle name="Style 513 6" xfId="30282" xr:uid="{00000000-0005-0000-0000-000051B80000}"/>
    <cellStyle name="Style 513 7" xfId="27833" xr:uid="{00000000-0005-0000-0000-000052B80000}"/>
    <cellStyle name="Style 513 8" xfId="22933" xr:uid="{00000000-0005-0000-0000-000053B80000}"/>
    <cellStyle name="Style 513 9" xfId="18034" xr:uid="{00000000-0005-0000-0000-000054B80000}"/>
    <cellStyle name="Style 514" xfId="42849" xr:uid="{00000000-0005-0000-0000-000055B80000}"/>
    <cellStyle name="Style 514 10" xfId="13134" xr:uid="{00000000-0005-0000-0000-000056B80000}"/>
    <cellStyle name="Style 514 11" xfId="8179" xr:uid="{00000000-0005-0000-0000-000057B80000}"/>
    <cellStyle name="Style 514 12" xfId="3223" xr:uid="{00000000-0005-0000-0000-000058B80000}"/>
    <cellStyle name="Style 514 13" xfId="47955" xr:uid="{00000000-0005-0000-0000-000059B80000}"/>
    <cellStyle name="Style 514 14" xfId="52854" xr:uid="{00000000-0005-0000-0000-00005AB80000}"/>
    <cellStyle name="Style 514 15" xfId="59066" xr:uid="{00000000-0005-0000-0000-00005BB80000}"/>
    <cellStyle name="Style 514 2" xfId="40077" xr:uid="{00000000-0005-0000-0000-00005CB80000}"/>
    <cellStyle name="Style 514 2 2" xfId="25381" xr:uid="{00000000-0005-0000-0000-00005DB80000}"/>
    <cellStyle name="Style 514 2 3" xfId="20482" xr:uid="{00000000-0005-0000-0000-00005EB80000}"/>
    <cellStyle name="Style 514 2 4" xfId="15583" xr:uid="{00000000-0005-0000-0000-00005FB80000}"/>
    <cellStyle name="Style 514 2 5" xfId="10684" xr:uid="{00000000-0005-0000-0000-000060B80000}"/>
    <cellStyle name="Style 514 2 6" xfId="5728" xr:uid="{00000000-0005-0000-0000-000061B80000}"/>
    <cellStyle name="Style 514 2 7" xfId="773" xr:uid="{00000000-0005-0000-0000-000062B80000}"/>
    <cellStyle name="Style 514 2 8" xfId="50405" xr:uid="{00000000-0005-0000-0000-000063B80000}"/>
    <cellStyle name="Style 514 2 9" xfId="55304" xr:uid="{00000000-0005-0000-0000-000064B80000}"/>
    <cellStyle name="Style 514 3" xfId="37628" xr:uid="{00000000-0005-0000-0000-000065B80000}"/>
    <cellStyle name="Style 514 4" xfId="35179" xr:uid="{00000000-0005-0000-0000-000066B80000}"/>
    <cellStyle name="Style 514 5" xfId="32730" xr:uid="{00000000-0005-0000-0000-000067B80000}"/>
    <cellStyle name="Style 514 6" xfId="30281" xr:uid="{00000000-0005-0000-0000-000068B80000}"/>
    <cellStyle name="Style 514 7" xfId="27832" xr:uid="{00000000-0005-0000-0000-000069B80000}"/>
    <cellStyle name="Style 514 8" xfId="22932" xr:uid="{00000000-0005-0000-0000-00006AB80000}"/>
    <cellStyle name="Style 514 9" xfId="18033" xr:uid="{00000000-0005-0000-0000-00006BB80000}"/>
    <cellStyle name="Style 515" xfId="42848" xr:uid="{00000000-0005-0000-0000-00006CB80000}"/>
    <cellStyle name="Style 515 10" xfId="13133" xr:uid="{00000000-0005-0000-0000-00006DB80000}"/>
    <cellStyle name="Style 515 11" xfId="8178" xr:uid="{00000000-0005-0000-0000-00006EB80000}"/>
    <cellStyle name="Style 515 12" xfId="3222" xr:uid="{00000000-0005-0000-0000-00006FB80000}"/>
    <cellStyle name="Style 515 13" xfId="47956" xr:uid="{00000000-0005-0000-0000-000070B80000}"/>
    <cellStyle name="Style 515 14" xfId="52855" xr:uid="{00000000-0005-0000-0000-000071B80000}"/>
    <cellStyle name="Style 515 15" xfId="59067" xr:uid="{00000000-0005-0000-0000-000072B80000}"/>
    <cellStyle name="Style 515 2" xfId="40076" xr:uid="{00000000-0005-0000-0000-000073B80000}"/>
    <cellStyle name="Style 515 2 2" xfId="25380" xr:uid="{00000000-0005-0000-0000-000074B80000}"/>
    <cellStyle name="Style 515 2 3" xfId="20481" xr:uid="{00000000-0005-0000-0000-000075B80000}"/>
    <cellStyle name="Style 515 2 4" xfId="15582" xr:uid="{00000000-0005-0000-0000-000076B80000}"/>
    <cellStyle name="Style 515 2 5" xfId="10683" xr:uid="{00000000-0005-0000-0000-000077B80000}"/>
    <cellStyle name="Style 515 2 6" xfId="5727" xr:uid="{00000000-0005-0000-0000-000078B80000}"/>
    <cellStyle name="Style 515 2 7" xfId="772" xr:uid="{00000000-0005-0000-0000-000079B80000}"/>
    <cellStyle name="Style 515 2 8" xfId="50406" xr:uid="{00000000-0005-0000-0000-00007AB80000}"/>
    <cellStyle name="Style 515 2 9" xfId="55305" xr:uid="{00000000-0005-0000-0000-00007BB80000}"/>
    <cellStyle name="Style 515 3" xfId="37627" xr:uid="{00000000-0005-0000-0000-00007CB80000}"/>
    <cellStyle name="Style 515 4" xfId="35178" xr:uid="{00000000-0005-0000-0000-00007DB80000}"/>
    <cellStyle name="Style 515 5" xfId="32729" xr:uid="{00000000-0005-0000-0000-00007EB80000}"/>
    <cellStyle name="Style 515 6" xfId="30280" xr:uid="{00000000-0005-0000-0000-00007FB80000}"/>
    <cellStyle name="Style 515 7" xfId="27831" xr:uid="{00000000-0005-0000-0000-000080B80000}"/>
    <cellStyle name="Style 515 8" xfId="22931" xr:uid="{00000000-0005-0000-0000-000081B80000}"/>
    <cellStyle name="Style 515 9" xfId="18032" xr:uid="{00000000-0005-0000-0000-000082B80000}"/>
    <cellStyle name="Style 516" xfId="42847" xr:uid="{00000000-0005-0000-0000-000083B80000}"/>
    <cellStyle name="Style 516 10" xfId="13132" xr:uid="{00000000-0005-0000-0000-000084B80000}"/>
    <cellStyle name="Style 516 11" xfId="8177" xr:uid="{00000000-0005-0000-0000-000085B80000}"/>
    <cellStyle name="Style 516 12" xfId="3221" xr:uid="{00000000-0005-0000-0000-000086B80000}"/>
    <cellStyle name="Style 516 13" xfId="47957" xr:uid="{00000000-0005-0000-0000-000087B80000}"/>
    <cellStyle name="Style 516 14" xfId="52856" xr:uid="{00000000-0005-0000-0000-000088B80000}"/>
    <cellStyle name="Style 516 15" xfId="59068" xr:uid="{00000000-0005-0000-0000-000089B80000}"/>
    <cellStyle name="Style 516 2" xfId="40075" xr:uid="{00000000-0005-0000-0000-00008AB80000}"/>
    <cellStyle name="Style 516 2 2" xfId="25379" xr:uid="{00000000-0005-0000-0000-00008BB80000}"/>
    <cellStyle name="Style 516 2 3" xfId="20480" xr:uid="{00000000-0005-0000-0000-00008CB80000}"/>
    <cellStyle name="Style 516 2 4" xfId="15581" xr:uid="{00000000-0005-0000-0000-00008DB80000}"/>
    <cellStyle name="Style 516 2 5" xfId="10682" xr:uid="{00000000-0005-0000-0000-00008EB80000}"/>
    <cellStyle name="Style 516 2 6" xfId="5726" xr:uid="{00000000-0005-0000-0000-00008FB80000}"/>
    <cellStyle name="Style 516 2 7" xfId="771" xr:uid="{00000000-0005-0000-0000-000090B80000}"/>
    <cellStyle name="Style 516 2 8" xfId="50407" xr:uid="{00000000-0005-0000-0000-000091B80000}"/>
    <cellStyle name="Style 516 2 9" xfId="55306" xr:uid="{00000000-0005-0000-0000-000092B80000}"/>
    <cellStyle name="Style 516 3" xfId="37626" xr:uid="{00000000-0005-0000-0000-000093B80000}"/>
    <cellStyle name="Style 516 4" xfId="35177" xr:uid="{00000000-0005-0000-0000-000094B80000}"/>
    <cellStyle name="Style 516 5" xfId="32728" xr:uid="{00000000-0005-0000-0000-000095B80000}"/>
    <cellStyle name="Style 516 6" xfId="30279" xr:uid="{00000000-0005-0000-0000-000096B80000}"/>
    <cellStyle name="Style 516 7" xfId="27830" xr:uid="{00000000-0005-0000-0000-000097B80000}"/>
    <cellStyle name="Style 516 8" xfId="22930" xr:uid="{00000000-0005-0000-0000-000098B80000}"/>
    <cellStyle name="Style 516 9" xfId="18031" xr:uid="{00000000-0005-0000-0000-000099B80000}"/>
    <cellStyle name="Style 517" xfId="42846" xr:uid="{00000000-0005-0000-0000-00009AB80000}"/>
    <cellStyle name="Style 517 10" xfId="13131" xr:uid="{00000000-0005-0000-0000-00009BB80000}"/>
    <cellStyle name="Style 517 11" xfId="8176" xr:uid="{00000000-0005-0000-0000-00009CB80000}"/>
    <cellStyle name="Style 517 12" xfId="3220" xr:uid="{00000000-0005-0000-0000-00009DB80000}"/>
    <cellStyle name="Style 517 13" xfId="47958" xr:uid="{00000000-0005-0000-0000-00009EB80000}"/>
    <cellStyle name="Style 517 14" xfId="52857" xr:uid="{00000000-0005-0000-0000-00009FB80000}"/>
    <cellStyle name="Style 517 15" xfId="59069" xr:uid="{00000000-0005-0000-0000-0000A0B80000}"/>
    <cellStyle name="Style 517 2" xfId="40074" xr:uid="{00000000-0005-0000-0000-0000A1B80000}"/>
    <cellStyle name="Style 517 2 2" xfId="25378" xr:uid="{00000000-0005-0000-0000-0000A2B80000}"/>
    <cellStyle name="Style 517 2 3" xfId="20479" xr:uid="{00000000-0005-0000-0000-0000A3B80000}"/>
    <cellStyle name="Style 517 2 4" xfId="15580" xr:uid="{00000000-0005-0000-0000-0000A4B80000}"/>
    <cellStyle name="Style 517 2 5" xfId="10681" xr:uid="{00000000-0005-0000-0000-0000A5B80000}"/>
    <cellStyle name="Style 517 2 6" xfId="5725" xr:uid="{00000000-0005-0000-0000-0000A6B80000}"/>
    <cellStyle name="Style 517 2 7" xfId="770" xr:uid="{00000000-0005-0000-0000-0000A7B80000}"/>
    <cellStyle name="Style 517 2 8" xfId="50408" xr:uid="{00000000-0005-0000-0000-0000A8B80000}"/>
    <cellStyle name="Style 517 2 9" xfId="55307" xr:uid="{00000000-0005-0000-0000-0000A9B80000}"/>
    <cellStyle name="Style 517 3" xfId="37625" xr:uid="{00000000-0005-0000-0000-0000AAB80000}"/>
    <cellStyle name="Style 517 4" xfId="35176" xr:uid="{00000000-0005-0000-0000-0000ABB80000}"/>
    <cellStyle name="Style 517 5" xfId="32727" xr:uid="{00000000-0005-0000-0000-0000ACB80000}"/>
    <cellStyle name="Style 517 6" xfId="30278" xr:uid="{00000000-0005-0000-0000-0000ADB80000}"/>
    <cellStyle name="Style 517 7" xfId="27829" xr:uid="{00000000-0005-0000-0000-0000AEB80000}"/>
    <cellStyle name="Style 517 8" xfId="22929" xr:uid="{00000000-0005-0000-0000-0000AFB80000}"/>
    <cellStyle name="Style 517 9" xfId="18030" xr:uid="{00000000-0005-0000-0000-0000B0B80000}"/>
    <cellStyle name="Style 518" xfId="42845" xr:uid="{00000000-0005-0000-0000-0000B1B80000}"/>
    <cellStyle name="Style 518 10" xfId="13130" xr:uid="{00000000-0005-0000-0000-0000B2B80000}"/>
    <cellStyle name="Style 518 11" xfId="8175" xr:uid="{00000000-0005-0000-0000-0000B3B80000}"/>
    <cellStyle name="Style 518 12" xfId="3219" xr:uid="{00000000-0005-0000-0000-0000B4B80000}"/>
    <cellStyle name="Style 518 13" xfId="47959" xr:uid="{00000000-0005-0000-0000-0000B5B80000}"/>
    <cellStyle name="Style 518 14" xfId="52858" xr:uid="{00000000-0005-0000-0000-0000B6B80000}"/>
    <cellStyle name="Style 518 15" xfId="59070" xr:uid="{00000000-0005-0000-0000-0000B7B80000}"/>
    <cellStyle name="Style 518 2" xfId="40073" xr:uid="{00000000-0005-0000-0000-0000B8B80000}"/>
    <cellStyle name="Style 518 2 2" xfId="25377" xr:uid="{00000000-0005-0000-0000-0000B9B80000}"/>
    <cellStyle name="Style 518 2 3" xfId="20478" xr:uid="{00000000-0005-0000-0000-0000BAB80000}"/>
    <cellStyle name="Style 518 2 4" xfId="15579" xr:uid="{00000000-0005-0000-0000-0000BBB80000}"/>
    <cellStyle name="Style 518 2 5" xfId="10680" xr:uid="{00000000-0005-0000-0000-0000BCB80000}"/>
    <cellStyle name="Style 518 2 6" xfId="5724" xr:uid="{00000000-0005-0000-0000-0000BDB80000}"/>
    <cellStyle name="Style 518 2 7" xfId="769" xr:uid="{00000000-0005-0000-0000-0000BEB80000}"/>
    <cellStyle name="Style 518 2 8" xfId="50409" xr:uid="{00000000-0005-0000-0000-0000BFB80000}"/>
    <cellStyle name="Style 518 2 9" xfId="55308" xr:uid="{00000000-0005-0000-0000-0000C0B80000}"/>
    <cellStyle name="Style 518 3" xfId="37624" xr:uid="{00000000-0005-0000-0000-0000C1B80000}"/>
    <cellStyle name="Style 518 4" xfId="35175" xr:uid="{00000000-0005-0000-0000-0000C2B80000}"/>
    <cellStyle name="Style 518 5" xfId="32726" xr:uid="{00000000-0005-0000-0000-0000C3B80000}"/>
    <cellStyle name="Style 518 6" xfId="30277" xr:uid="{00000000-0005-0000-0000-0000C4B80000}"/>
    <cellStyle name="Style 518 7" xfId="27828" xr:uid="{00000000-0005-0000-0000-0000C5B80000}"/>
    <cellStyle name="Style 518 8" xfId="22928" xr:uid="{00000000-0005-0000-0000-0000C6B80000}"/>
    <cellStyle name="Style 518 9" xfId="18029" xr:uid="{00000000-0005-0000-0000-0000C7B80000}"/>
    <cellStyle name="Style 519" xfId="42844" xr:uid="{00000000-0005-0000-0000-0000C8B80000}"/>
    <cellStyle name="Style 519 10" xfId="13129" xr:uid="{00000000-0005-0000-0000-0000C9B80000}"/>
    <cellStyle name="Style 519 11" xfId="8174" xr:uid="{00000000-0005-0000-0000-0000CAB80000}"/>
    <cellStyle name="Style 519 12" xfId="3218" xr:uid="{00000000-0005-0000-0000-0000CBB80000}"/>
    <cellStyle name="Style 519 13" xfId="47960" xr:uid="{00000000-0005-0000-0000-0000CCB80000}"/>
    <cellStyle name="Style 519 14" xfId="52859" xr:uid="{00000000-0005-0000-0000-0000CDB80000}"/>
    <cellStyle name="Style 519 15" xfId="59071" xr:uid="{00000000-0005-0000-0000-0000CEB80000}"/>
    <cellStyle name="Style 519 2" xfId="40072" xr:uid="{00000000-0005-0000-0000-0000CFB80000}"/>
    <cellStyle name="Style 519 2 2" xfId="25376" xr:uid="{00000000-0005-0000-0000-0000D0B80000}"/>
    <cellStyle name="Style 519 2 3" xfId="20477" xr:uid="{00000000-0005-0000-0000-0000D1B80000}"/>
    <cellStyle name="Style 519 2 4" xfId="15578" xr:uid="{00000000-0005-0000-0000-0000D2B80000}"/>
    <cellStyle name="Style 519 2 5" xfId="10679" xr:uid="{00000000-0005-0000-0000-0000D3B80000}"/>
    <cellStyle name="Style 519 2 6" xfId="5723" xr:uid="{00000000-0005-0000-0000-0000D4B80000}"/>
    <cellStyle name="Style 519 2 7" xfId="768" xr:uid="{00000000-0005-0000-0000-0000D5B80000}"/>
    <cellStyle name="Style 519 2 8" xfId="50410" xr:uid="{00000000-0005-0000-0000-0000D6B80000}"/>
    <cellStyle name="Style 519 2 9" xfId="55309" xr:uid="{00000000-0005-0000-0000-0000D7B80000}"/>
    <cellStyle name="Style 519 3" xfId="37623" xr:uid="{00000000-0005-0000-0000-0000D8B80000}"/>
    <cellStyle name="Style 519 4" xfId="35174" xr:uid="{00000000-0005-0000-0000-0000D9B80000}"/>
    <cellStyle name="Style 519 5" xfId="32725" xr:uid="{00000000-0005-0000-0000-0000DAB80000}"/>
    <cellStyle name="Style 519 6" xfId="30276" xr:uid="{00000000-0005-0000-0000-0000DBB80000}"/>
    <cellStyle name="Style 519 7" xfId="27827" xr:uid="{00000000-0005-0000-0000-0000DCB80000}"/>
    <cellStyle name="Style 519 8" xfId="22927" xr:uid="{00000000-0005-0000-0000-0000DDB80000}"/>
    <cellStyle name="Style 519 9" xfId="18028" xr:uid="{00000000-0005-0000-0000-0000DEB80000}"/>
    <cellStyle name="Style 52" xfId="42843" xr:uid="{00000000-0005-0000-0000-0000DFB80000}"/>
    <cellStyle name="Style 52 10" xfId="13128" xr:uid="{00000000-0005-0000-0000-0000E0B80000}"/>
    <cellStyle name="Style 52 11" xfId="8173" xr:uid="{00000000-0005-0000-0000-0000E1B80000}"/>
    <cellStyle name="Style 52 12" xfId="3217" xr:uid="{00000000-0005-0000-0000-0000E2B80000}"/>
    <cellStyle name="Style 52 13" xfId="47961" xr:uid="{00000000-0005-0000-0000-0000E3B80000}"/>
    <cellStyle name="Style 52 14" xfId="52860" xr:uid="{00000000-0005-0000-0000-0000E4B80000}"/>
    <cellStyle name="Style 52 15" xfId="59072" xr:uid="{00000000-0005-0000-0000-0000E5B80000}"/>
    <cellStyle name="Style 52 2" xfId="40071" xr:uid="{00000000-0005-0000-0000-0000E6B80000}"/>
    <cellStyle name="Style 52 2 2" xfId="25375" xr:uid="{00000000-0005-0000-0000-0000E7B80000}"/>
    <cellStyle name="Style 52 2 3" xfId="20476" xr:uid="{00000000-0005-0000-0000-0000E8B80000}"/>
    <cellStyle name="Style 52 2 4" xfId="15577" xr:uid="{00000000-0005-0000-0000-0000E9B80000}"/>
    <cellStyle name="Style 52 2 5" xfId="10678" xr:uid="{00000000-0005-0000-0000-0000EAB80000}"/>
    <cellStyle name="Style 52 2 6" xfId="5722" xr:uid="{00000000-0005-0000-0000-0000EBB80000}"/>
    <cellStyle name="Style 52 2 7" xfId="767" xr:uid="{00000000-0005-0000-0000-0000ECB80000}"/>
    <cellStyle name="Style 52 2 8" xfId="50411" xr:uid="{00000000-0005-0000-0000-0000EDB80000}"/>
    <cellStyle name="Style 52 2 9" xfId="55310" xr:uid="{00000000-0005-0000-0000-0000EEB80000}"/>
    <cellStyle name="Style 52 3" xfId="37622" xr:uid="{00000000-0005-0000-0000-0000EFB80000}"/>
    <cellStyle name="Style 52 4" xfId="35173" xr:uid="{00000000-0005-0000-0000-0000F0B80000}"/>
    <cellStyle name="Style 52 5" xfId="32724" xr:uid="{00000000-0005-0000-0000-0000F1B80000}"/>
    <cellStyle name="Style 52 6" xfId="30275" xr:uid="{00000000-0005-0000-0000-0000F2B80000}"/>
    <cellStyle name="Style 52 7" xfId="27826" xr:uid="{00000000-0005-0000-0000-0000F3B80000}"/>
    <cellStyle name="Style 52 8" xfId="22926" xr:uid="{00000000-0005-0000-0000-0000F4B80000}"/>
    <cellStyle name="Style 52 9" xfId="18027" xr:uid="{00000000-0005-0000-0000-0000F5B80000}"/>
    <cellStyle name="Style 520" xfId="42842" xr:uid="{00000000-0005-0000-0000-0000F6B80000}"/>
    <cellStyle name="Style 520 10" xfId="13127" xr:uid="{00000000-0005-0000-0000-0000F7B80000}"/>
    <cellStyle name="Style 520 11" xfId="8172" xr:uid="{00000000-0005-0000-0000-0000F8B80000}"/>
    <cellStyle name="Style 520 12" xfId="3216" xr:uid="{00000000-0005-0000-0000-0000F9B80000}"/>
    <cellStyle name="Style 520 13" xfId="47962" xr:uid="{00000000-0005-0000-0000-0000FAB80000}"/>
    <cellStyle name="Style 520 14" xfId="52861" xr:uid="{00000000-0005-0000-0000-0000FBB80000}"/>
    <cellStyle name="Style 520 15" xfId="59073" xr:uid="{00000000-0005-0000-0000-0000FCB80000}"/>
    <cellStyle name="Style 520 2" xfId="40070" xr:uid="{00000000-0005-0000-0000-0000FDB80000}"/>
    <cellStyle name="Style 520 2 2" xfId="25374" xr:uid="{00000000-0005-0000-0000-0000FEB80000}"/>
    <cellStyle name="Style 520 2 3" xfId="20475" xr:uid="{00000000-0005-0000-0000-0000FFB80000}"/>
    <cellStyle name="Style 520 2 4" xfId="15576" xr:uid="{00000000-0005-0000-0000-000000B90000}"/>
    <cellStyle name="Style 520 2 5" xfId="10677" xr:uid="{00000000-0005-0000-0000-000001B90000}"/>
    <cellStyle name="Style 520 2 6" xfId="5721" xr:uid="{00000000-0005-0000-0000-000002B90000}"/>
    <cellStyle name="Style 520 2 7" xfId="766" xr:uid="{00000000-0005-0000-0000-000003B90000}"/>
    <cellStyle name="Style 520 2 8" xfId="50412" xr:uid="{00000000-0005-0000-0000-000004B90000}"/>
    <cellStyle name="Style 520 2 9" xfId="55311" xr:uid="{00000000-0005-0000-0000-000005B90000}"/>
    <cellStyle name="Style 520 3" xfId="37621" xr:uid="{00000000-0005-0000-0000-000006B90000}"/>
    <cellStyle name="Style 520 4" xfId="35172" xr:uid="{00000000-0005-0000-0000-000007B90000}"/>
    <cellStyle name="Style 520 5" xfId="32723" xr:uid="{00000000-0005-0000-0000-000008B90000}"/>
    <cellStyle name="Style 520 6" xfId="30274" xr:uid="{00000000-0005-0000-0000-000009B90000}"/>
    <cellStyle name="Style 520 7" xfId="27825" xr:uid="{00000000-0005-0000-0000-00000AB90000}"/>
    <cellStyle name="Style 520 8" xfId="22925" xr:uid="{00000000-0005-0000-0000-00000BB90000}"/>
    <cellStyle name="Style 520 9" xfId="18026" xr:uid="{00000000-0005-0000-0000-00000CB90000}"/>
    <cellStyle name="Style 521" xfId="42841" xr:uid="{00000000-0005-0000-0000-00000DB90000}"/>
    <cellStyle name="Style 521 10" xfId="13126" xr:uid="{00000000-0005-0000-0000-00000EB90000}"/>
    <cellStyle name="Style 521 11" xfId="8171" xr:uid="{00000000-0005-0000-0000-00000FB90000}"/>
    <cellStyle name="Style 521 12" xfId="3215" xr:uid="{00000000-0005-0000-0000-000010B90000}"/>
    <cellStyle name="Style 521 13" xfId="47963" xr:uid="{00000000-0005-0000-0000-000011B90000}"/>
    <cellStyle name="Style 521 14" xfId="52862" xr:uid="{00000000-0005-0000-0000-000012B90000}"/>
    <cellStyle name="Style 521 15" xfId="59074" xr:uid="{00000000-0005-0000-0000-000013B90000}"/>
    <cellStyle name="Style 521 2" xfId="40069" xr:uid="{00000000-0005-0000-0000-000014B90000}"/>
    <cellStyle name="Style 521 2 2" xfId="25373" xr:uid="{00000000-0005-0000-0000-000015B90000}"/>
    <cellStyle name="Style 521 2 3" xfId="20474" xr:uid="{00000000-0005-0000-0000-000016B90000}"/>
    <cellStyle name="Style 521 2 4" xfId="15575" xr:uid="{00000000-0005-0000-0000-000017B90000}"/>
    <cellStyle name="Style 521 2 5" xfId="10676" xr:uid="{00000000-0005-0000-0000-000018B90000}"/>
    <cellStyle name="Style 521 2 6" xfId="5720" xr:uid="{00000000-0005-0000-0000-000019B90000}"/>
    <cellStyle name="Style 521 2 7" xfId="765" xr:uid="{00000000-0005-0000-0000-00001AB90000}"/>
    <cellStyle name="Style 521 2 8" xfId="50413" xr:uid="{00000000-0005-0000-0000-00001BB90000}"/>
    <cellStyle name="Style 521 2 9" xfId="55312" xr:uid="{00000000-0005-0000-0000-00001CB90000}"/>
    <cellStyle name="Style 521 3" xfId="37620" xr:uid="{00000000-0005-0000-0000-00001DB90000}"/>
    <cellStyle name="Style 521 4" xfId="35171" xr:uid="{00000000-0005-0000-0000-00001EB90000}"/>
    <cellStyle name="Style 521 5" xfId="32722" xr:uid="{00000000-0005-0000-0000-00001FB90000}"/>
    <cellStyle name="Style 521 6" xfId="30273" xr:uid="{00000000-0005-0000-0000-000020B90000}"/>
    <cellStyle name="Style 521 7" xfId="27824" xr:uid="{00000000-0005-0000-0000-000021B90000}"/>
    <cellStyle name="Style 521 8" xfId="22924" xr:uid="{00000000-0005-0000-0000-000022B90000}"/>
    <cellStyle name="Style 521 9" xfId="18025" xr:uid="{00000000-0005-0000-0000-000023B90000}"/>
    <cellStyle name="Style 522" xfId="42840" xr:uid="{00000000-0005-0000-0000-000024B90000}"/>
    <cellStyle name="Style 522 10" xfId="13125" xr:uid="{00000000-0005-0000-0000-000025B90000}"/>
    <cellStyle name="Style 522 11" xfId="8170" xr:uid="{00000000-0005-0000-0000-000026B90000}"/>
    <cellStyle name="Style 522 12" xfId="3214" xr:uid="{00000000-0005-0000-0000-000027B90000}"/>
    <cellStyle name="Style 522 13" xfId="47964" xr:uid="{00000000-0005-0000-0000-000028B90000}"/>
    <cellStyle name="Style 522 14" xfId="52863" xr:uid="{00000000-0005-0000-0000-000029B90000}"/>
    <cellStyle name="Style 522 15" xfId="59075" xr:uid="{00000000-0005-0000-0000-00002AB90000}"/>
    <cellStyle name="Style 522 2" xfId="40068" xr:uid="{00000000-0005-0000-0000-00002BB90000}"/>
    <cellStyle name="Style 522 2 2" xfId="25372" xr:uid="{00000000-0005-0000-0000-00002CB90000}"/>
    <cellStyle name="Style 522 2 3" xfId="20473" xr:uid="{00000000-0005-0000-0000-00002DB90000}"/>
    <cellStyle name="Style 522 2 4" xfId="15574" xr:uid="{00000000-0005-0000-0000-00002EB90000}"/>
    <cellStyle name="Style 522 2 5" xfId="10675" xr:uid="{00000000-0005-0000-0000-00002FB90000}"/>
    <cellStyle name="Style 522 2 6" xfId="5719" xr:uid="{00000000-0005-0000-0000-000030B90000}"/>
    <cellStyle name="Style 522 2 7" xfId="764" xr:uid="{00000000-0005-0000-0000-000031B90000}"/>
    <cellStyle name="Style 522 2 8" xfId="50414" xr:uid="{00000000-0005-0000-0000-000032B90000}"/>
    <cellStyle name="Style 522 2 9" xfId="55313" xr:uid="{00000000-0005-0000-0000-000033B90000}"/>
    <cellStyle name="Style 522 3" xfId="37619" xr:uid="{00000000-0005-0000-0000-000034B90000}"/>
    <cellStyle name="Style 522 4" xfId="35170" xr:uid="{00000000-0005-0000-0000-000035B90000}"/>
    <cellStyle name="Style 522 5" xfId="32721" xr:uid="{00000000-0005-0000-0000-000036B90000}"/>
    <cellStyle name="Style 522 6" xfId="30272" xr:uid="{00000000-0005-0000-0000-000037B90000}"/>
    <cellStyle name="Style 522 7" xfId="27823" xr:uid="{00000000-0005-0000-0000-000038B90000}"/>
    <cellStyle name="Style 522 8" xfId="22923" xr:uid="{00000000-0005-0000-0000-000039B90000}"/>
    <cellStyle name="Style 522 9" xfId="18024" xr:uid="{00000000-0005-0000-0000-00003AB90000}"/>
    <cellStyle name="Style 523" xfId="42839" xr:uid="{00000000-0005-0000-0000-00003BB90000}"/>
    <cellStyle name="Style 523 10" xfId="13124" xr:uid="{00000000-0005-0000-0000-00003CB90000}"/>
    <cellStyle name="Style 523 11" xfId="8169" xr:uid="{00000000-0005-0000-0000-00003DB90000}"/>
    <cellStyle name="Style 523 12" xfId="3213" xr:uid="{00000000-0005-0000-0000-00003EB90000}"/>
    <cellStyle name="Style 523 13" xfId="47965" xr:uid="{00000000-0005-0000-0000-00003FB90000}"/>
    <cellStyle name="Style 523 14" xfId="52864" xr:uid="{00000000-0005-0000-0000-000040B90000}"/>
    <cellStyle name="Style 523 15" xfId="59076" xr:uid="{00000000-0005-0000-0000-000041B90000}"/>
    <cellStyle name="Style 523 2" xfId="40067" xr:uid="{00000000-0005-0000-0000-000042B90000}"/>
    <cellStyle name="Style 523 2 2" xfId="25371" xr:uid="{00000000-0005-0000-0000-000043B90000}"/>
    <cellStyle name="Style 523 2 3" xfId="20472" xr:uid="{00000000-0005-0000-0000-000044B90000}"/>
    <cellStyle name="Style 523 2 4" xfId="15573" xr:uid="{00000000-0005-0000-0000-000045B90000}"/>
    <cellStyle name="Style 523 2 5" xfId="10674" xr:uid="{00000000-0005-0000-0000-000046B90000}"/>
    <cellStyle name="Style 523 2 6" xfId="5718" xr:uid="{00000000-0005-0000-0000-000047B90000}"/>
    <cellStyle name="Style 523 2 7" xfId="763" xr:uid="{00000000-0005-0000-0000-000048B90000}"/>
    <cellStyle name="Style 523 2 8" xfId="50415" xr:uid="{00000000-0005-0000-0000-000049B90000}"/>
    <cellStyle name="Style 523 2 9" xfId="55314" xr:uid="{00000000-0005-0000-0000-00004AB90000}"/>
    <cellStyle name="Style 523 3" xfId="37618" xr:uid="{00000000-0005-0000-0000-00004BB90000}"/>
    <cellStyle name="Style 523 4" xfId="35169" xr:uid="{00000000-0005-0000-0000-00004CB90000}"/>
    <cellStyle name="Style 523 5" xfId="32720" xr:uid="{00000000-0005-0000-0000-00004DB90000}"/>
    <cellStyle name="Style 523 6" xfId="30271" xr:uid="{00000000-0005-0000-0000-00004EB90000}"/>
    <cellStyle name="Style 523 7" xfId="27822" xr:uid="{00000000-0005-0000-0000-00004FB90000}"/>
    <cellStyle name="Style 523 8" xfId="22922" xr:uid="{00000000-0005-0000-0000-000050B90000}"/>
    <cellStyle name="Style 523 9" xfId="18023" xr:uid="{00000000-0005-0000-0000-000051B90000}"/>
    <cellStyle name="Style 524" xfId="42838" xr:uid="{00000000-0005-0000-0000-000052B90000}"/>
    <cellStyle name="Style 524 10" xfId="13123" xr:uid="{00000000-0005-0000-0000-000053B90000}"/>
    <cellStyle name="Style 524 11" xfId="8168" xr:uid="{00000000-0005-0000-0000-000054B90000}"/>
    <cellStyle name="Style 524 12" xfId="3212" xr:uid="{00000000-0005-0000-0000-000055B90000}"/>
    <cellStyle name="Style 524 13" xfId="47966" xr:uid="{00000000-0005-0000-0000-000056B90000}"/>
    <cellStyle name="Style 524 14" xfId="52865" xr:uid="{00000000-0005-0000-0000-000057B90000}"/>
    <cellStyle name="Style 524 15" xfId="59077" xr:uid="{00000000-0005-0000-0000-000058B90000}"/>
    <cellStyle name="Style 524 2" xfId="40066" xr:uid="{00000000-0005-0000-0000-000059B90000}"/>
    <cellStyle name="Style 524 2 2" xfId="25370" xr:uid="{00000000-0005-0000-0000-00005AB90000}"/>
    <cellStyle name="Style 524 2 3" xfId="20471" xr:uid="{00000000-0005-0000-0000-00005BB90000}"/>
    <cellStyle name="Style 524 2 4" xfId="15572" xr:uid="{00000000-0005-0000-0000-00005CB90000}"/>
    <cellStyle name="Style 524 2 5" xfId="10673" xr:uid="{00000000-0005-0000-0000-00005DB90000}"/>
    <cellStyle name="Style 524 2 6" xfId="5717" xr:uid="{00000000-0005-0000-0000-00005EB90000}"/>
    <cellStyle name="Style 524 2 7" xfId="762" xr:uid="{00000000-0005-0000-0000-00005FB90000}"/>
    <cellStyle name="Style 524 2 8" xfId="50416" xr:uid="{00000000-0005-0000-0000-000060B90000}"/>
    <cellStyle name="Style 524 2 9" xfId="55315" xr:uid="{00000000-0005-0000-0000-000061B90000}"/>
    <cellStyle name="Style 524 3" xfId="37617" xr:uid="{00000000-0005-0000-0000-000062B90000}"/>
    <cellStyle name="Style 524 4" xfId="35168" xr:uid="{00000000-0005-0000-0000-000063B90000}"/>
    <cellStyle name="Style 524 5" xfId="32719" xr:uid="{00000000-0005-0000-0000-000064B90000}"/>
    <cellStyle name="Style 524 6" xfId="30270" xr:uid="{00000000-0005-0000-0000-000065B90000}"/>
    <cellStyle name="Style 524 7" xfId="27821" xr:uid="{00000000-0005-0000-0000-000066B90000}"/>
    <cellStyle name="Style 524 8" xfId="22921" xr:uid="{00000000-0005-0000-0000-000067B90000}"/>
    <cellStyle name="Style 524 9" xfId="18022" xr:uid="{00000000-0005-0000-0000-000068B90000}"/>
    <cellStyle name="Style 525" xfId="42837" xr:uid="{00000000-0005-0000-0000-000069B90000}"/>
    <cellStyle name="Style 525 10" xfId="13122" xr:uid="{00000000-0005-0000-0000-00006AB90000}"/>
    <cellStyle name="Style 525 11" xfId="8167" xr:uid="{00000000-0005-0000-0000-00006BB90000}"/>
    <cellStyle name="Style 525 12" xfId="3211" xr:uid="{00000000-0005-0000-0000-00006CB90000}"/>
    <cellStyle name="Style 525 13" xfId="47967" xr:uid="{00000000-0005-0000-0000-00006DB90000}"/>
    <cellStyle name="Style 525 14" xfId="52866" xr:uid="{00000000-0005-0000-0000-00006EB90000}"/>
    <cellStyle name="Style 525 15" xfId="59078" xr:uid="{00000000-0005-0000-0000-00006FB90000}"/>
    <cellStyle name="Style 525 2" xfId="40065" xr:uid="{00000000-0005-0000-0000-000070B90000}"/>
    <cellStyle name="Style 525 2 2" xfId="25369" xr:uid="{00000000-0005-0000-0000-000071B90000}"/>
    <cellStyle name="Style 525 2 3" xfId="20470" xr:uid="{00000000-0005-0000-0000-000072B90000}"/>
    <cellStyle name="Style 525 2 4" xfId="15571" xr:uid="{00000000-0005-0000-0000-000073B90000}"/>
    <cellStyle name="Style 525 2 5" xfId="10672" xr:uid="{00000000-0005-0000-0000-000074B90000}"/>
    <cellStyle name="Style 525 2 6" xfId="5716" xr:uid="{00000000-0005-0000-0000-000075B90000}"/>
    <cellStyle name="Style 525 2 7" xfId="761" xr:uid="{00000000-0005-0000-0000-000076B90000}"/>
    <cellStyle name="Style 525 2 8" xfId="50417" xr:uid="{00000000-0005-0000-0000-000077B90000}"/>
    <cellStyle name="Style 525 2 9" xfId="55316" xr:uid="{00000000-0005-0000-0000-000078B90000}"/>
    <cellStyle name="Style 525 3" xfId="37616" xr:uid="{00000000-0005-0000-0000-000079B90000}"/>
    <cellStyle name="Style 525 4" xfId="35167" xr:uid="{00000000-0005-0000-0000-00007AB90000}"/>
    <cellStyle name="Style 525 5" xfId="32718" xr:uid="{00000000-0005-0000-0000-00007BB90000}"/>
    <cellStyle name="Style 525 6" xfId="30269" xr:uid="{00000000-0005-0000-0000-00007CB90000}"/>
    <cellStyle name="Style 525 7" xfId="27820" xr:uid="{00000000-0005-0000-0000-00007DB90000}"/>
    <cellStyle name="Style 525 8" xfId="22920" xr:uid="{00000000-0005-0000-0000-00007EB90000}"/>
    <cellStyle name="Style 525 9" xfId="18021" xr:uid="{00000000-0005-0000-0000-00007FB90000}"/>
    <cellStyle name="Style 526" xfId="42836" xr:uid="{00000000-0005-0000-0000-000080B90000}"/>
    <cellStyle name="Style 526 10" xfId="13121" xr:uid="{00000000-0005-0000-0000-000081B90000}"/>
    <cellStyle name="Style 526 11" xfId="8166" xr:uid="{00000000-0005-0000-0000-000082B90000}"/>
    <cellStyle name="Style 526 12" xfId="3210" xr:uid="{00000000-0005-0000-0000-000083B90000}"/>
    <cellStyle name="Style 526 13" xfId="47968" xr:uid="{00000000-0005-0000-0000-000084B90000}"/>
    <cellStyle name="Style 526 14" xfId="52867" xr:uid="{00000000-0005-0000-0000-000085B90000}"/>
    <cellStyle name="Style 526 15" xfId="59079" xr:uid="{00000000-0005-0000-0000-000086B90000}"/>
    <cellStyle name="Style 526 2" xfId="40064" xr:uid="{00000000-0005-0000-0000-000087B90000}"/>
    <cellStyle name="Style 526 2 2" xfId="25368" xr:uid="{00000000-0005-0000-0000-000088B90000}"/>
    <cellStyle name="Style 526 2 3" xfId="20469" xr:uid="{00000000-0005-0000-0000-000089B90000}"/>
    <cellStyle name="Style 526 2 4" xfId="15570" xr:uid="{00000000-0005-0000-0000-00008AB90000}"/>
    <cellStyle name="Style 526 2 5" xfId="10671" xr:uid="{00000000-0005-0000-0000-00008BB90000}"/>
    <cellStyle name="Style 526 2 6" xfId="5715" xr:uid="{00000000-0005-0000-0000-00008CB90000}"/>
    <cellStyle name="Style 526 2 7" xfId="760" xr:uid="{00000000-0005-0000-0000-00008DB90000}"/>
    <cellStyle name="Style 526 2 8" xfId="50418" xr:uid="{00000000-0005-0000-0000-00008EB90000}"/>
    <cellStyle name="Style 526 2 9" xfId="55317" xr:uid="{00000000-0005-0000-0000-00008FB90000}"/>
    <cellStyle name="Style 526 3" xfId="37615" xr:uid="{00000000-0005-0000-0000-000090B90000}"/>
    <cellStyle name="Style 526 4" xfId="35166" xr:uid="{00000000-0005-0000-0000-000091B90000}"/>
    <cellStyle name="Style 526 5" xfId="32717" xr:uid="{00000000-0005-0000-0000-000092B90000}"/>
    <cellStyle name="Style 526 6" xfId="30268" xr:uid="{00000000-0005-0000-0000-000093B90000}"/>
    <cellStyle name="Style 526 7" xfId="27819" xr:uid="{00000000-0005-0000-0000-000094B90000}"/>
    <cellStyle name="Style 526 8" xfId="22919" xr:uid="{00000000-0005-0000-0000-000095B90000}"/>
    <cellStyle name="Style 526 9" xfId="18020" xr:uid="{00000000-0005-0000-0000-000096B90000}"/>
    <cellStyle name="Style 527" xfId="42835" xr:uid="{00000000-0005-0000-0000-000097B90000}"/>
    <cellStyle name="Style 527 10" xfId="13120" xr:uid="{00000000-0005-0000-0000-000098B90000}"/>
    <cellStyle name="Style 527 11" xfId="8165" xr:uid="{00000000-0005-0000-0000-000099B90000}"/>
    <cellStyle name="Style 527 12" xfId="3209" xr:uid="{00000000-0005-0000-0000-00009AB90000}"/>
    <cellStyle name="Style 527 13" xfId="47969" xr:uid="{00000000-0005-0000-0000-00009BB90000}"/>
    <cellStyle name="Style 527 14" xfId="52868" xr:uid="{00000000-0005-0000-0000-00009CB90000}"/>
    <cellStyle name="Style 527 15" xfId="59080" xr:uid="{00000000-0005-0000-0000-00009DB90000}"/>
    <cellStyle name="Style 527 2" xfId="40063" xr:uid="{00000000-0005-0000-0000-00009EB90000}"/>
    <cellStyle name="Style 527 2 2" xfId="25367" xr:uid="{00000000-0005-0000-0000-00009FB90000}"/>
    <cellStyle name="Style 527 2 3" xfId="20468" xr:uid="{00000000-0005-0000-0000-0000A0B90000}"/>
    <cellStyle name="Style 527 2 4" xfId="15569" xr:uid="{00000000-0005-0000-0000-0000A1B90000}"/>
    <cellStyle name="Style 527 2 5" xfId="10670" xr:uid="{00000000-0005-0000-0000-0000A2B90000}"/>
    <cellStyle name="Style 527 2 6" xfId="5714" xr:uid="{00000000-0005-0000-0000-0000A3B90000}"/>
    <cellStyle name="Style 527 2 7" xfId="759" xr:uid="{00000000-0005-0000-0000-0000A4B90000}"/>
    <cellStyle name="Style 527 2 8" xfId="50419" xr:uid="{00000000-0005-0000-0000-0000A5B90000}"/>
    <cellStyle name="Style 527 2 9" xfId="55318" xr:uid="{00000000-0005-0000-0000-0000A6B90000}"/>
    <cellStyle name="Style 527 3" xfId="37614" xr:uid="{00000000-0005-0000-0000-0000A7B90000}"/>
    <cellStyle name="Style 527 4" xfId="35165" xr:uid="{00000000-0005-0000-0000-0000A8B90000}"/>
    <cellStyle name="Style 527 5" xfId="32716" xr:uid="{00000000-0005-0000-0000-0000A9B90000}"/>
    <cellStyle name="Style 527 6" xfId="30267" xr:uid="{00000000-0005-0000-0000-0000AAB90000}"/>
    <cellStyle name="Style 527 7" xfId="27818" xr:uid="{00000000-0005-0000-0000-0000ABB90000}"/>
    <cellStyle name="Style 527 8" xfId="22918" xr:uid="{00000000-0005-0000-0000-0000ACB90000}"/>
    <cellStyle name="Style 527 9" xfId="18019" xr:uid="{00000000-0005-0000-0000-0000ADB90000}"/>
    <cellStyle name="Style 528" xfId="42834" xr:uid="{00000000-0005-0000-0000-0000AEB90000}"/>
    <cellStyle name="Style 528 10" xfId="13119" xr:uid="{00000000-0005-0000-0000-0000AFB90000}"/>
    <cellStyle name="Style 528 11" xfId="8164" xr:uid="{00000000-0005-0000-0000-0000B0B90000}"/>
    <cellStyle name="Style 528 12" xfId="3208" xr:uid="{00000000-0005-0000-0000-0000B1B90000}"/>
    <cellStyle name="Style 528 13" xfId="47970" xr:uid="{00000000-0005-0000-0000-0000B2B90000}"/>
    <cellStyle name="Style 528 14" xfId="52869" xr:uid="{00000000-0005-0000-0000-0000B3B90000}"/>
    <cellStyle name="Style 528 15" xfId="59081" xr:uid="{00000000-0005-0000-0000-0000B4B90000}"/>
    <cellStyle name="Style 528 2" xfId="40062" xr:uid="{00000000-0005-0000-0000-0000B5B90000}"/>
    <cellStyle name="Style 528 2 2" xfId="25366" xr:uid="{00000000-0005-0000-0000-0000B6B90000}"/>
    <cellStyle name="Style 528 2 3" xfId="20467" xr:uid="{00000000-0005-0000-0000-0000B7B90000}"/>
    <cellStyle name="Style 528 2 4" xfId="15568" xr:uid="{00000000-0005-0000-0000-0000B8B90000}"/>
    <cellStyle name="Style 528 2 5" xfId="10669" xr:uid="{00000000-0005-0000-0000-0000B9B90000}"/>
    <cellStyle name="Style 528 2 6" xfId="5713" xr:uid="{00000000-0005-0000-0000-0000BAB90000}"/>
    <cellStyle name="Style 528 2 7" xfId="758" xr:uid="{00000000-0005-0000-0000-0000BBB90000}"/>
    <cellStyle name="Style 528 2 8" xfId="50420" xr:uid="{00000000-0005-0000-0000-0000BCB90000}"/>
    <cellStyle name="Style 528 2 9" xfId="55319" xr:uid="{00000000-0005-0000-0000-0000BDB90000}"/>
    <cellStyle name="Style 528 3" xfId="37613" xr:uid="{00000000-0005-0000-0000-0000BEB90000}"/>
    <cellStyle name="Style 528 4" xfId="35164" xr:uid="{00000000-0005-0000-0000-0000BFB90000}"/>
    <cellStyle name="Style 528 5" xfId="32715" xr:uid="{00000000-0005-0000-0000-0000C0B90000}"/>
    <cellStyle name="Style 528 6" xfId="30266" xr:uid="{00000000-0005-0000-0000-0000C1B90000}"/>
    <cellStyle name="Style 528 7" xfId="27817" xr:uid="{00000000-0005-0000-0000-0000C2B90000}"/>
    <cellStyle name="Style 528 8" xfId="22917" xr:uid="{00000000-0005-0000-0000-0000C3B90000}"/>
    <cellStyle name="Style 528 9" xfId="18018" xr:uid="{00000000-0005-0000-0000-0000C4B90000}"/>
    <cellStyle name="Style 529" xfId="42833" xr:uid="{00000000-0005-0000-0000-0000C5B90000}"/>
    <cellStyle name="Style 529 10" xfId="13118" xr:uid="{00000000-0005-0000-0000-0000C6B90000}"/>
    <cellStyle name="Style 529 11" xfId="8163" xr:uid="{00000000-0005-0000-0000-0000C7B90000}"/>
    <cellStyle name="Style 529 12" xfId="3207" xr:uid="{00000000-0005-0000-0000-0000C8B90000}"/>
    <cellStyle name="Style 529 13" xfId="47971" xr:uid="{00000000-0005-0000-0000-0000C9B90000}"/>
    <cellStyle name="Style 529 14" xfId="52870" xr:uid="{00000000-0005-0000-0000-0000CAB90000}"/>
    <cellStyle name="Style 529 15" xfId="59082" xr:uid="{00000000-0005-0000-0000-0000CBB90000}"/>
    <cellStyle name="Style 529 2" xfId="40061" xr:uid="{00000000-0005-0000-0000-0000CCB90000}"/>
    <cellStyle name="Style 529 2 2" xfId="25365" xr:uid="{00000000-0005-0000-0000-0000CDB90000}"/>
    <cellStyle name="Style 529 2 3" xfId="20466" xr:uid="{00000000-0005-0000-0000-0000CEB90000}"/>
    <cellStyle name="Style 529 2 4" xfId="15567" xr:uid="{00000000-0005-0000-0000-0000CFB90000}"/>
    <cellStyle name="Style 529 2 5" xfId="10668" xr:uid="{00000000-0005-0000-0000-0000D0B90000}"/>
    <cellStyle name="Style 529 2 6" xfId="5712" xr:uid="{00000000-0005-0000-0000-0000D1B90000}"/>
    <cellStyle name="Style 529 2 7" xfId="757" xr:uid="{00000000-0005-0000-0000-0000D2B90000}"/>
    <cellStyle name="Style 529 2 8" xfId="50421" xr:uid="{00000000-0005-0000-0000-0000D3B90000}"/>
    <cellStyle name="Style 529 2 9" xfId="55320" xr:uid="{00000000-0005-0000-0000-0000D4B90000}"/>
    <cellStyle name="Style 529 3" xfId="37612" xr:uid="{00000000-0005-0000-0000-0000D5B90000}"/>
    <cellStyle name="Style 529 4" xfId="35163" xr:uid="{00000000-0005-0000-0000-0000D6B90000}"/>
    <cellStyle name="Style 529 5" xfId="32714" xr:uid="{00000000-0005-0000-0000-0000D7B90000}"/>
    <cellStyle name="Style 529 6" xfId="30265" xr:uid="{00000000-0005-0000-0000-0000D8B90000}"/>
    <cellStyle name="Style 529 7" xfId="27816" xr:uid="{00000000-0005-0000-0000-0000D9B90000}"/>
    <cellStyle name="Style 529 8" xfId="22916" xr:uid="{00000000-0005-0000-0000-0000DAB90000}"/>
    <cellStyle name="Style 529 9" xfId="18017" xr:uid="{00000000-0005-0000-0000-0000DBB90000}"/>
    <cellStyle name="Style 53" xfId="42832" xr:uid="{00000000-0005-0000-0000-0000DCB90000}"/>
    <cellStyle name="Style 53 10" xfId="13117" xr:uid="{00000000-0005-0000-0000-0000DDB90000}"/>
    <cellStyle name="Style 53 11" xfId="8162" xr:uid="{00000000-0005-0000-0000-0000DEB90000}"/>
    <cellStyle name="Style 53 12" xfId="3206" xr:uid="{00000000-0005-0000-0000-0000DFB90000}"/>
    <cellStyle name="Style 53 13" xfId="47972" xr:uid="{00000000-0005-0000-0000-0000E0B90000}"/>
    <cellStyle name="Style 53 14" xfId="52871" xr:uid="{00000000-0005-0000-0000-0000E1B90000}"/>
    <cellStyle name="Style 53 15" xfId="59083" xr:uid="{00000000-0005-0000-0000-0000E2B90000}"/>
    <cellStyle name="Style 53 2" xfId="40060" xr:uid="{00000000-0005-0000-0000-0000E3B90000}"/>
    <cellStyle name="Style 53 2 2" xfId="25364" xr:uid="{00000000-0005-0000-0000-0000E4B90000}"/>
    <cellStyle name="Style 53 2 3" xfId="20465" xr:uid="{00000000-0005-0000-0000-0000E5B90000}"/>
    <cellStyle name="Style 53 2 4" xfId="15566" xr:uid="{00000000-0005-0000-0000-0000E6B90000}"/>
    <cellStyle name="Style 53 2 5" xfId="10667" xr:uid="{00000000-0005-0000-0000-0000E7B90000}"/>
    <cellStyle name="Style 53 2 6" xfId="5711" xr:uid="{00000000-0005-0000-0000-0000E8B90000}"/>
    <cellStyle name="Style 53 2 7" xfId="756" xr:uid="{00000000-0005-0000-0000-0000E9B90000}"/>
    <cellStyle name="Style 53 2 8" xfId="50422" xr:uid="{00000000-0005-0000-0000-0000EAB90000}"/>
    <cellStyle name="Style 53 2 9" xfId="55321" xr:uid="{00000000-0005-0000-0000-0000EBB90000}"/>
    <cellStyle name="Style 53 3" xfId="37611" xr:uid="{00000000-0005-0000-0000-0000ECB90000}"/>
    <cellStyle name="Style 53 4" xfId="35162" xr:uid="{00000000-0005-0000-0000-0000EDB90000}"/>
    <cellStyle name="Style 53 5" xfId="32713" xr:uid="{00000000-0005-0000-0000-0000EEB90000}"/>
    <cellStyle name="Style 53 6" xfId="30264" xr:uid="{00000000-0005-0000-0000-0000EFB90000}"/>
    <cellStyle name="Style 53 7" xfId="27815" xr:uid="{00000000-0005-0000-0000-0000F0B90000}"/>
    <cellStyle name="Style 53 8" xfId="22915" xr:uid="{00000000-0005-0000-0000-0000F1B90000}"/>
    <cellStyle name="Style 53 9" xfId="18016" xr:uid="{00000000-0005-0000-0000-0000F2B90000}"/>
    <cellStyle name="Style 530" xfId="42831" xr:uid="{00000000-0005-0000-0000-0000F3B90000}"/>
    <cellStyle name="Style 530 10" xfId="13116" xr:uid="{00000000-0005-0000-0000-0000F4B90000}"/>
    <cellStyle name="Style 530 11" xfId="8161" xr:uid="{00000000-0005-0000-0000-0000F5B90000}"/>
    <cellStyle name="Style 530 12" xfId="3205" xr:uid="{00000000-0005-0000-0000-0000F6B90000}"/>
    <cellStyle name="Style 530 13" xfId="47973" xr:uid="{00000000-0005-0000-0000-0000F7B90000}"/>
    <cellStyle name="Style 530 14" xfId="52872" xr:uid="{00000000-0005-0000-0000-0000F8B90000}"/>
    <cellStyle name="Style 530 15" xfId="59084" xr:uid="{00000000-0005-0000-0000-0000F9B90000}"/>
    <cellStyle name="Style 530 2" xfId="40059" xr:uid="{00000000-0005-0000-0000-0000FAB90000}"/>
    <cellStyle name="Style 530 2 2" xfId="25363" xr:uid="{00000000-0005-0000-0000-0000FBB90000}"/>
    <cellStyle name="Style 530 2 3" xfId="20464" xr:uid="{00000000-0005-0000-0000-0000FCB90000}"/>
    <cellStyle name="Style 530 2 4" xfId="15565" xr:uid="{00000000-0005-0000-0000-0000FDB90000}"/>
    <cellStyle name="Style 530 2 5" xfId="10666" xr:uid="{00000000-0005-0000-0000-0000FEB90000}"/>
    <cellStyle name="Style 530 2 6" xfId="5710" xr:uid="{00000000-0005-0000-0000-0000FFB90000}"/>
    <cellStyle name="Style 530 2 7" xfId="755" xr:uid="{00000000-0005-0000-0000-000000BA0000}"/>
    <cellStyle name="Style 530 2 8" xfId="50423" xr:uid="{00000000-0005-0000-0000-000001BA0000}"/>
    <cellStyle name="Style 530 2 9" xfId="55322" xr:uid="{00000000-0005-0000-0000-000002BA0000}"/>
    <cellStyle name="Style 530 3" xfId="37610" xr:uid="{00000000-0005-0000-0000-000003BA0000}"/>
    <cellStyle name="Style 530 4" xfId="35161" xr:uid="{00000000-0005-0000-0000-000004BA0000}"/>
    <cellStyle name="Style 530 5" xfId="32712" xr:uid="{00000000-0005-0000-0000-000005BA0000}"/>
    <cellStyle name="Style 530 6" xfId="30263" xr:uid="{00000000-0005-0000-0000-000006BA0000}"/>
    <cellStyle name="Style 530 7" xfId="27814" xr:uid="{00000000-0005-0000-0000-000007BA0000}"/>
    <cellStyle name="Style 530 8" xfId="22914" xr:uid="{00000000-0005-0000-0000-000008BA0000}"/>
    <cellStyle name="Style 530 9" xfId="18015" xr:uid="{00000000-0005-0000-0000-000009BA0000}"/>
    <cellStyle name="Style 531" xfId="42830" xr:uid="{00000000-0005-0000-0000-00000ABA0000}"/>
    <cellStyle name="Style 531 10" xfId="13115" xr:uid="{00000000-0005-0000-0000-00000BBA0000}"/>
    <cellStyle name="Style 531 11" xfId="8160" xr:uid="{00000000-0005-0000-0000-00000CBA0000}"/>
    <cellStyle name="Style 531 12" xfId="3204" xr:uid="{00000000-0005-0000-0000-00000DBA0000}"/>
    <cellStyle name="Style 531 13" xfId="47974" xr:uid="{00000000-0005-0000-0000-00000EBA0000}"/>
    <cellStyle name="Style 531 14" xfId="52873" xr:uid="{00000000-0005-0000-0000-00000FBA0000}"/>
    <cellStyle name="Style 531 15" xfId="59085" xr:uid="{00000000-0005-0000-0000-000010BA0000}"/>
    <cellStyle name="Style 531 2" xfId="40058" xr:uid="{00000000-0005-0000-0000-000011BA0000}"/>
    <cellStyle name="Style 531 2 2" xfId="25362" xr:uid="{00000000-0005-0000-0000-000012BA0000}"/>
    <cellStyle name="Style 531 2 3" xfId="20463" xr:uid="{00000000-0005-0000-0000-000013BA0000}"/>
    <cellStyle name="Style 531 2 4" xfId="15564" xr:uid="{00000000-0005-0000-0000-000014BA0000}"/>
    <cellStyle name="Style 531 2 5" xfId="10665" xr:uid="{00000000-0005-0000-0000-000015BA0000}"/>
    <cellStyle name="Style 531 2 6" xfId="5709" xr:uid="{00000000-0005-0000-0000-000016BA0000}"/>
    <cellStyle name="Style 531 2 7" xfId="754" xr:uid="{00000000-0005-0000-0000-000017BA0000}"/>
    <cellStyle name="Style 531 2 8" xfId="50424" xr:uid="{00000000-0005-0000-0000-000018BA0000}"/>
    <cellStyle name="Style 531 2 9" xfId="55323" xr:uid="{00000000-0005-0000-0000-000019BA0000}"/>
    <cellStyle name="Style 531 3" xfId="37609" xr:uid="{00000000-0005-0000-0000-00001ABA0000}"/>
    <cellStyle name="Style 531 4" xfId="35160" xr:uid="{00000000-0005-0000-0000-00001BBA0000}"/>
    <cellStyle name="Style 531 5" xfId="32711" xr:uid="{00000000-0005-0000-0000-00001CBA0000}"/>
    <cellStyle name="Style 531 6" xfId="30262" xr:uid="{00000000-0005-0000-0000-00001DBA0000}"/>
    <cellStyle name="Style 531 7" xfId="27813" xr:uid="{00000000-0005-0000-0000-00001EBA0000}"/>
    <cellStyle name="Style 531 8" xfId="22913" xr:uid="{00000000-0005-0000-0000-00001FBA0000}"/>
    <cellStyle name="Style 531 9" xfId="18014" xr:uid="{00000000-0005-0000-0000-000020BA0000}"/>
    <cellStyle name="Style 532" xfId="42829" xr:uid="{00000000-0005-0000-0000-000021BA0000}"/>
    <cellStyle name="Style 532 10" xfId="13114" xr:uid="{00000000-0005-0000-0000-000022BA0000}"/>
    <cellStyle name="Style 532 11" xfId="8159" xr:uid="{00000000-0005-0000-0000-000023BA0000}"/>
    <cellStyle name="Style 532 12" xfId="3203" xr:uid="{00000000-0005-0000-0000-000024BA0000}"/>
    <cellStyle name="Style 532 13" xfId="47975" xr:uid="{00000000-0005-0000-0000-000025BA0000}"/>
    <cellStyle name="Style 532 14" xfId="52874" xr:uid="{00000000-0005-0000-0000-000026BA0000}"/>
    <cellStyle name="Style 532 15" xfId="59086" xr:uid="{00000000-0005-0000-0000-000027BA0000}"/>
    <cellStyle name="Style 532 2" xfId="40057" xr:uid="{00000000-0005-0000-0000-000028BA0000}"/>
    <cellStyle name="Style 532 2 2" xfId="25361" xr:uid="{00000000-0005-0000-0000-000029BA0000}"/>
    <cellStyle name="Style 532 2 3" xfId="20462" xr:uid="{00000000-0005-0000-0000-00002ABA0000}"/>
    <cellStyle name="Style 532 2 4" xfId="15563" xr:uid="{00000000-0005-0000-0000-00002BBA0000}"/>
    <cellStyle name="Style 532 2 5" xfId="10664" xr:uid="{00000000-0005-0000-0000-00002CBA0000}"/>
    <cellStyle name="Style 532 2 6" xfId="5708" xr:uid="{00000000-0005-0000-0000-00002DBA0000}"/>
    <cellStyle name="Style 532 2 7" xfId="753" xr:uid="{00000000-0005-0000-0000-00002EBA0000}"/>
    <cellStyle name="Style 532 2 8" xfId="50425" xr:uid="{00000000-0005-0000-0000-00002FBA0000}"/>
    <cellStyle name="Style 532 2 9" xfId="55324" xr:uid="{00000000-0005-0000-0000-000030BA0000}"/>
    <cellStyle name="Style 532 3" xfId="37608" xr:uid="{00000000-0005-0000-0000-000031BA0000}"/>
    <cellStyle name="Style 532 4" xfId="35159" xr:uid="{00000000-0005-0000-0000-000032BA0000}"/>
    <cellStyle name="Style 532 5" xfId="32710" xr:uid="{00000000-0005-0000-0000-000033BA0000}"/>
    <cellStyle name="Style 532 6" xfId="30261" xr:uid="{00000000-0005-0000-0000-000034BA0000}"/>
    <cellStyle name="Style 532 7" xfId="27812" xr:uid="{00000000-0005-0000-0000-000035BA0000}"/>
    <cellStyle name="Style 532 8" xfId="22912" xr:uid="{00000000-0005-0000-0000-000036BA0000}"/>
    <cellStyle name="Style 532 9" xfId="18013" xr:uid="{00000000-0005-0000-0000-000037BA0000}"/>
    <cellStyle name="Style 533" xfId="42828" xr:uid="{00000000-0005-0000-0000-000038BA0000}"/>
    <cellStyle name="Style 533 10" xfId="13113" xr:uid="{00000000-0005-0000-0000-000039BA0000}"/>
    <cellStyle name="Style 533 11" xfId="8158" xr:uid="{00000000-0005-0000-0000-00003ABA0000}"/>
    <cellStyle name="Style 533 12" xfId="3202" xr:uid="{00000000-0005-0000-0000-00003BBA0000}"/>
    <cellStyle name="Style 533 13" xfId="47976" xr:uid="{00000000-0005-0000-0000-00003CBA0000}"/>
    <cellStyle name="Style 533 14" xfId="52875" xr:uid="{00000000-0005-0000-0000-00003DBA0000}"/>
    <cellStyle name="Style 533 15" xfId="59087" xr:uid="{00000000-0005-0000-0000-00003EBA0000}"/>
    <cellStyle name="Style 533 2" xfId="40056" xr:uid="{00000000-0005-0000-0000-00003FBA0000}"/>
    <cellStyle name="Style 533 2 2" xfId="25360" xr:uid="{00000000-0005-0000-0000-000040BA0000}"/>
    <cellStyle name="Style 533 2 3" xfId="20461" xr:uid="{00000000-0005-0000-0000-000041BA0000}"/>
    <cellStyle name="Style 533 2 4" xfId="15562" xr:uid="{00000000-0005-0000-0000-000042BA0000}"/>
    <cellStyle name="Style 533 2 5" xfId="10663" xr:uid="{00000000-0005-0000-0000-000043BA0000}"/>
    <cellStyle name="Style 533 2 6" xfId="5707" xr:uid="{00000000-0005-0000-0000-000044BA0000}"/>
    <cellStyle name="Style 533 2 7" xfId="752" xr:uid="{00000000-0005-0000-0000-000045BA0000}"/>
    <cellStyle name="Style 533 2 8" xfId="50426" xr:uid="{00000000-0005-0000-0000-000046BA0000}"/>
    <cellStyle name="Style 533 2 9" xfId="55325" xr:uid="{00000000-0005-0000-0000-000047BA0000}"/>
    <cellStyle name="Style 533 3" xfId="37607" xr:uid="{00000000-0005-0000-0000-000048BA0000}"/>
    <cellStyle name="Style 533 4" xfId="35158" xr:uid="{00000000-0005-0000-0000-000049BA0000}"/>
    <cellStyle name="Style 533 5" xfId="32709" xr:uid="{00000000-0005-0000-0000-00004ABA0000}"/>
    <cellStyle name="Style 533 6" xfId="30260" xr:uid="{00000000-0005-0000-0000-00004BBA0000}"/>
    <cellStyle name="Style 533 7" xfId="27811" xr:uid="{00000000-0005-0000-0000-00004CBA0000}"/>
    <cellStyle name="Style 533 8" xfId="22911" xr:uid="{00000000-0005-0000-0000-00004DBA0000}"/>
    <cellStyle name="Style 533 9" xfId="18012" xr:uid="{00000000-0005-0000-0000-00004EBA0000}"/>
    <cellStyle name="Style 534" xfId="42827" xr:uid="{00000000-0005-0000-0000-00004FBA0000}"/>
    <cellStyle name="Style 534 10" xfId="13112" xr:uid="{00000000-0005-0000-0000-000050BA0000}"/>
    <cellStyle name="Style 534 11" xfId="8157" xr:uid="{00000000-0005-0000-0000-000051BA0000}"/>
    <cellStyle name="Style 534 12" xfId="3201" xr:uid="{00000000-0005-0000-0000-000052BA0000}"/>
    <cellStyle name="Style 534 13" xfId="47977" xr:uid="{00000000-0005-0000-0000-000053BA0000}"/>
    <cellStyle name="Style 534 14" xfId="52876" xr:uid="{00000000-0005-0000-0000-000054BA0000}"/>
    <cellStyle name="Style 534 15" xfId="59088" xr:uid="{00000000-0005-0000-0000-000055BA0000}"/>
    <cellStyle name="Style 534 2" xfId="40055" xr:uid="{00000000-0005-0000-0000-000056BA0000}"/>
    <cellStyle name="Style 534 2 2" xfId="25359" xr:uid="{00000000-0005-0000-0000-000057BA0000}"/>
    <cellStyle name="Style 534 2 3" xfId="20460" xr:uid="{00000000-0005-0000-0000-000058BA0000}"/>
    <cellStyle name="Style 534 2 4" xfId="15561" xr:uid="{00000000-0005-0000-0000-000059BA0000}"/>
    <cellStyle name="Style 534 2 5" xfId="10662" xr:uid="{00000000-0005-0000-0000-00005ABA0000}"/>
    <cellStyle name="Style 534 2 6" xfId="5706" xr:uid="{00000000-0005-0000-0000-00005BBA0000}"/>
    <cellStyle name="Style 534 2 7" xfId="751" xr:uid="{00000000-0005-0000-0000-00005CBA0000}"/>
    <cellStyle name="Style 534 2 8" xfId="50427" xr:uid="{00000000-0005-0000-0000-00005DBA0000}"/>
    <cellStyle name="Style 534 2 9" xfId="55326" xr:uid="{00000000-0005-0000-0000-00005EBA0000}"/>
    <cellStyle name="Style 534 3" xfId="37606" xr:uid="{00000000-0005-0000-0000-00005FBA0000}"/>
    <cellStyle name="Style 534 4" xfId="35157" xr:uid="{00000000-0005-0000-0000-000060BA0000}"/>
    <cellStyle name="Style 534 5" xfId="32708" xr:uid="{00000000-0005-0000-0000-000061BA0000}"/>
    <cellStyle name="Style 534 6" xfId="30259" xr:uid="{00000000-0005-0000-0000-000062BA0000}"/>
    <cellStyle name="Style 534 7" xfId="27810" xr:uid="{00000000-0005-0000-0000-000063BA0000}"/>
    <cellStyle name="Style 534 8" xfId="22910" xr:uid="{00000000-0005-0000-0000-000064BA0000}"/>
    <cellStyle name="Style 534 9" xfId="18011" xr:uid="{00000000-0005-0000-0000-000065BA0000}"/>
    <cellStyle name="Style 535" xfId="42826" xr:uid="{00000000-0005-0000-0000-000066BA0000}"/>
    <cellStyle name="Style 535 10" xfId="13111" xr:uid="{00000000-0005-0000-0000-000067BA0000}"/>
    <cellStyle name="Style 535 11" xfId="8156" xr:uid="{00000000-0005-0000-0000-000068BA0000}"/>
    <cellStyle name="Style 535 12" xfId="3200" xr:uid="{00000000-0005-0000-0000-000069BA0000}"/>
    <cellStyle name="Style 535 13" xfId="47978" xr:uid="{00000000-0005-0000-0000-00006ABA0000}"/>
    <cellStyle name="Style 535 14" xfId="52877" xr:uid="{00000000-0005-0000-0000-00006BBA0000}"/>
    <cellStyle name="Style 535 15" xfId="59089" xr:uid="{00000000-0005-0000-0000-00006CBA0000}"/>
    <cellStyle name="Style 535 2" xfId="40054" xr:uid="{00000000-0005-0000-0000-00006DBA0000}"/>
    <cellStyle name="Style 535 2 2" xfId="25358" xr:uid="{00000000-0005-0000-0000-00006EBA0000}"/>
    <cellStyle name="Style 535 2 3" xfId="20459" xr:uid="{00000000-0005-0000-0000-00006FBA0000}"/>
    <cellStyle name="Style 535 2 4" xfId="15560" xr:uid="{00000000-0005-0000-0000-000070BA0000}"/>
    <cellStyle name="Style 535 2 5" xfId="10661" xr:uid="{00000000-0005-0000-0000-000071BA0000}"/>
    <cellStyle name="Style 535 2 6" xfId="5705" xr:uid="{00000000-0005-0000-0000-000072BA0000}"/>
    <cellStyle name="Style 535 2 7" xfId="750" xr:uid="{00000000-0005-0000-0000-000073BA0000}"/>
    <cellStyle name="Style 535 2 8" xfId="50428" xr:uid="{00000000-0005-0000-0000-000074BA0000}"/>
    <cellStyle name="Style 535 2 9" xfId="55327" xr:uid="{00000000-0005-0000-0000-000075BA0000}"/>
    <cellStyle name="Style 535 3" xfId="37605" xr:uid="{00000000-0005-0000-0000-000076BA0000}"/>
    <cellStyle name="Style 535 4" xfId="35156" xr:uid="{00000000-0005-0000-0000-000077BA0000}"/>
    <cellStyle name="Style 535 5" xfId="32707" xr:uid="{00000000-0005-0000-0000-000078BA0000}"/>
    <cellStyle name="Style 535 6" xfId="30258" xr:uid="{00000000-0005-0000-0000-000079BA0000}"/>
    <cellStyle name="Style 535 7" xfId="27809" xr:uid="{00000000-0005-0000-0000-00007ABA0000}"/>
    <cellStyle name="Style 535 8" xfId="22909" xr:uid="{00000000-0005-0000-0000-00007BBA0000}"/>
    <cellStyle name="Style 535 9" xfId="18010" xr:uid="{00000000-0005-0000-0000-00007CBA0000}"/>
    <cellStyle name="Style 536" xfId="42825" xr:uid="{00000000-0005-0000-0000-00007DBA0000}"/>
    <cellStyle name="Style 536 10" xfId="13110" xr:uid="{00000000-0005-0000-0000-00007EBA0000}"/>
    <cellStyle name="Style 536 11" xfId="8155" xr:uid="{00000000-0005-0000-0000-00007FBA0000}"/>
    <cellStyle name="Style 536 12" xfId="3199" xr:uid="{00000000-0005-0000-0000-000080BA0000}"/>
    <cellStyle name="Style 536 13" xfId="47979" xr:uid="{00000000-0005-0000-0000-000081BA0000}"/>
    <cellStyle name="Style 536 14" xfId="52878" xr:uid="{00000000-0005-0000-0000-000082BA0000}"/>
    <cellStyle name="Style 536 15" xfId="59090" xr:uid="{00000000-0005-0000-0000-000083BA0000}"/>
    <cellStyle name="Style 536 2" xfId="40053" xr:uid="{00000000-0005-0000-0000-000084BA0000}"/>
    <cellStyle name="Style 536 2 2" xfId="25357" xr:uid="{00000000-0005-0000-0000-000085BA0000}"/>
    <cellStyle name="Style 536 2 3" xfId="20458" xr:uid="{00000000-0005-0000-0000-000086BA0000}"/>
    <cellStyle name="Style 536 2 4" xfId="15559" xr:uid="{00000000-0005-0000-0000-000087BA0000}"/>
    <cellStyle name="Style 536 2 5" xfId="10660" xr:uid="{00000000-0005-0000-0000-000088BA0000}"/>
    <cellStyle name="Style 536 2 6" xfId="5704" xr:uid="{00000000-0005-0000-0000-000089BA0000}"/>
    <cellStyle name="Style 536 2 7" xfId="749" xr:uid="{00000000-0005-0000-0000-00008ABA0000}"/>
    <cellStyle name="Style 536 2 8" xfId="50429" xr:uid="{00000000-0005-0000-0000-00008BBA0000}"/>
    <cellStyle name="Style 536 2 9" xfId="55328" xr:uid="{00000000-0005-0000-0000-00008CBA0000}"/>
    <cellStyle name="Style 536 3" xfId="37604" xr:uid="{00000000-0005-0000-0000-00008DBA0000}"/>
    <cellStyle name="Style 536 4" xfId="35155" xr:uid="{00000000-0005-0000-0000-00008EBA0000}"/>
    <cellStyle name="Style 536 5" xfId="32706" xr:uid="{00000000-0005-0000-0000-00008FBA0000}"/>
    <cellStyle name="Style 536 6" xfId="30257" xr:uid="{00000000-0005-0000-0000-000090BA0000}"/>
    <cellStyle name="Style 536 7" xfId="27808" xr:uid="{00000000-0005-0000-0000-000091BA0000}"/>
    <cellStyle name="Style 536 8" xfId="22908" xr:uid="{00000000-0005-0000-0000-000092BA0000}"/>
    <cellStyle name="Style 536 9" xfId="18009" xr:uid="{00000000-0005-0000-0000-000093BA0000}"/>
    <cellStyle name="Style 537" xfId="42824" xr:uid="{00000000-0005-0000-0000-000094BA0000}"/>
    <cellStyle name="Style 537 10" xfId="13109" xr:uid="{00000000-0005-0000-0000-000095BA0000}"/>
    <cellStyle name="Style 537 11" xfId="8154" xr:uid="{00000000-0005-0000-0000-000096BA0000}"/>
    <cellStyle name="Style 537 12" xfId="3198" xr:uid="{00000000-0005-0000-0000-000097BA0000}"/>
    <cellStyle name="Style 537 13" xfId="47980" xr:uid="{00000000-0005-0000-0000-000098BA0000}"/>
    <cellStyle name="Style 537 14" xfId="52879" xr:uid="{00000000-0005-0000-0000-000099BA0000}"/>
    <cellStyle name="Style 537 15" xfId="59091" xr:uid="{00000000-0005-0000-0000-00009ABA0000}"/>
    <cellStyle name="Style 537 2" xfId="40052" xr:uid="{00000000-0005-0000-0000-00009BBA0000}"/>
    <cellStyle name="Style 537 2 2" xfId="25356" xr:uid="{00000000-0005-0000-0000-00009CBA0000}"/>
    <cellStyle name="Style 537 2 3" xfId="20457" xr:uid="{00000000-0005-0000-0000-00009DBA0000}"/>
    <cellStyle name="Style 537 2 4" xfId="15558" xr:uid="{00000000-0005-0000-0000-00009EBA0000}"/>
    <cellStyle name="Style 537 2 5" xfId="10659" xr:uid="{00000000-0005-0000-0000-00009FBA0000}"/>
    <cellStyle name="Style 537 2 6" xfId="5703" xr:uid="{00000000-0005-0000-0000-0000A0BA0000}"/>
    <cellStyle name="Style 537 2 7" xfId="748" xr:uid="{00000000-0005-0000-0000-0000A1BA0000}"/>
    <cellStyle name="Style 537 2 8" xfId="50430" xr:uid="{00000000-0005-0000-0000-0000A2BA0000}"/>
    <cellStyle name="Style 537 2 9" xfId="55329" xr:uid="{00000000-0005-0000-0000-0000A3BA0000}"/>
    <cellStyle name="Style 537 3" xfId="37603" xr:uid="{00000000-0005-0000-0000-0000A4BA0000}"/>
    <cellStyle name="Style 537 4" xfId="35154" xr:uid="{00000000-0005-0000-0000-0000A5BA0000}"/>
    <cellStyle name="Style 537 5" xfId="32705" xr:uid="{00000000-0005-0000-0000-0000A6BA0000}"/>
    <cellStyle name="Style 537 6" xfId="30256" xr:uid="{00000000-0005-0000-0000-0000A7BA0000}"/>
    <cellStyle name="Style 537 7" xfId="27807" xr:uid="{00000000-0005-0000-0000-0000A8BA0000}"/>
    <cellStyle name="Style 537 8" xfId="22907" xr:uid="{00000000-0005-0000-0000-0000A9BA0000}"/>
    <cellStyle name="Style 537 9" xfId="18008" xr:uid="{00000000-0005-0000-0000-0000AABA0000}"/>
    <cellStyle name="Style 538" xfId="42823" xr:uid="{00000000-0005-0000-0000-0000ABBA0000}"/>
    <cellStyle name="Style 538 10" xfId="13108" xr:uid="{00000000-0005-0000-0000-0000ACBA0000}"/>
    <cellStyle name="Style 538 11" xfId="8153" xr:uid="{00000000-0005-0000-0000-0000ADBA0000}"/>
    <cellStyle name="Style 538 12" xfId="3197" xr:uid="{00000000-0005-0000-0000-0000AEBA0000}"/>
    <cellStyle name="Style 538 13" xfId="47981" xr:uid="{00000000-0005-0000-0000-0000AFBA0000}"/>
    <cellStyle name="Style 538 14" xfId="52880" xr:uid="{00000000-0005-0000-0000-0000B0BA0000}"/>
    <cellStyle name="Style 538 15" xfId="59092" xr:uid="{00000000-0005-0000-0000-0000B1BA0000}"/>
    <cellStyle name="Style 538 2" xfId="40051" xr:uid="{00000000-0005-0000-0000-0000B2BA0000}"/>
    <cellStyle name="Style 538 2 2" xfId="25355" xr:uid="{00000000-0005-0000-0000-0000B3BA0000}"/>
    <cellStyle name="Style 538 2 3" xfId="20456" xr:uid="{00000000-0005-0000-0000-0000B4BA0000}"/>
    <cellStyle name="Style 538 2 4" xfId="15557" xr:uid="{00000000-0005-0000-0000-0000B5BA0000}"/>
    <cellStyle name="Style 538 2 5" xfId="10658" xr:uid="{00000000-0005-0000-0000-0000B6BA0000}"/>
    <cellStyle name="Style 538 2 6" xfId="5702" xr:uid="{00000000-0005-0000-0000-0000B7BA0000}"/>
    <cellStyle name="Style 538 2 7" xfId="747" xr:uid="{00000000-0005-0000-0000-0000B8BA0000}"/>
    <cellStyle name="Style 538 2 8" xfId="50431" xr:uid="{00000000-0005-0000-0000-0000B9BA0000}"/>
    <cellStyle name="Style 538 2 9" xfId="55330" xr:uid="{00000000-0005-0000-0000-0000BABA0000}"/>
    <cellStyle name="Style 538 3" xfId="37602" xr:uid="{00000000-0005-0000-0000-0000BBBA0000}"/>
    <cellStyle name="Style 538 4" xfId="35153" xr:uid="{00000000-0005-0000-0000-0000BCBA0000}"/>
    <cellStyle name="Style 538 5" xfId="32704" xr:uid="{00000000-0005-0000-0000-0000BDBA0000}"/>
    <cellStyle name="Style 538 6" xfId="30255" xr:uid="{00000000-0005-0000-0000-0000BEBA0000}"/>
    <cellStyle name="Style 538 7" xfId="27806" xr:uid="{00000000-0005-0000-0000-0000BFBA0000}"/>
    <cellStyle name="Style 538 8" xfId="22906" xr:uid="{00000000-0005-0000-0000-0000C0BA0000}"/>
    <cellStyle name="Style 538 9" xfId="18007" xr:uid="{00000000-0005-0000-0000-0000C1BA0000}"/>
    <cellStyle name="Style 539" xfId="42822" xr:uid="{00000000-0005-0000-0000-0000C2BA0000}"/>
    <cellStyle name="Style 539 10" xfId="13107" xr:uid="{00000000-0005-0000-0000-0000C3BA0000}"/>
    <cellStyle name="Style 539 11" xfId="8152" xr:uid="{00000000-0005-0000-0000-0000C4BA0000}"/>
    <cellStyle name="Style 539 12" xfId="3196" xr:uid="{00000000-0005-0000-0000-0000C5BA0000}"/>
    <cellStyle name="Style 539 13" xfId="47982" xr:uid="{00000000-0005-0000-0000-0000C6BA0000}"/>
    <cellStyle name="Style 539 14" xfId="52881" xr:uid="{00000000-0005-0000-0000-0000C7BA0000}"/>
    <cellStyle name="Style 539 15" xfId="59093" xr:uid="{00000000-0005-0000-0000-0000C8BA0000}"/>
    <cellStyle name="Style 539 2" xfId="40050" xr:uid="{00000000-0005-0000-0000-0000C9BA0000}"/>
    <cellStyle name="Style 539 2 2" xfId="25354" xr:uid="{00000000-0005-0000-0000-0000CABA0000}"/>
    <cellStyle name="Style 539 2 3" xfId="20455" xr:uid="{00000000-0005-0000-0000-0000CBBA0000}"/>
    <cellStyle name="Style 539 2 4" xfId="15556" xr:uid="{00000000-0005-0000-0000-0000CCBA0000}"/>
    <cellStyle name="Style 539 2 5" xfId="10657" xr:uid="{00000000-0005-0000-0000-0000CDBA0000}"/>
    <cellStyle name="Style 539 2 6" xfId="5701" xr:uid="{00000000-0005-0000-0000-0000CEBA0000}"/>
    <cellStyle name="Style 539 2 7" xfId="746" xr:uid="{00000000-0005-0000-0000-0000CFBA0000}"/>
    <cellStyle name="Style 539 2 8" xfId="50432" xr:uid="{00000000-0005-0000-0000-0000D0BA0000}"/>
    <cellStyle name="Style 539 2 9" xfId="55331" xr:uid="{00000000-0005-0000-0000-0000D1BA0000}"/>
    <cellStyle name="Style 539 3" xfId="37601" xr:uid="{00000000-0005-0000-0000-0000D2BA0000}"/>
    <cellStyle name="Style 539 4" xfId="35152" xr:uid="{00000000-0005-0000-0000-0000D3BA0000}"/>
    <cellStyle name="Style 539 5" xfId="32703" xr:uid="{00000000-0005-0000-0000-0000D4BA0000}"/>
    <cellStyle name="Style 539 6" xfId="30254" xr:uid="{00000000-0005-0000-0000-0000D5BA0000}"/>
    <cellStyle name="Style 539 7" xfId="27805" xr:uid="{00000000-0005-0000-0000-0000D6BA0000}"/>
    <cellStyle name="Style 539 8" xfId="22905" xr:uid="{00000000-0005-0000-0000-0000D7BA0000}"/>
    <cellStyle name="Style 539 9" xfId="18006" xr:uid="{00000000-0005-0000-0000-0000D8BA0000}"/>
    <cellStyle name="Style 54" xfId="42821" xr:uid="{00000000-0005-0000-0000-0000D9BA0000}"/>
    <cellStyle name="Style 54 10" xfId="13106" xr:uid="{00000000-0005-0000-0000-0000DABA0000}"/>
    <cellStyle name="Style 54 11" xfId="8151" xr:uid="{00000000-0005-0000-0000-0000DBBA0000}"/>
    <cellStyle name="Style 54 12" xfId="3195" xr:uid="{00000000-0005-0000-0000-0000DCBA0000}"/>
    <cellStyle name="Style 54 13" xfId="47983" xr:uid="{00000000-0005-0000-0000-0000DDBA0000}"/>
    <cellStyle name="Style 54 14" xfId="52882" xr:uid="{00000000-0005-0000-0000-0000DEBA0000}"/>
    <cellStyle name="Style 54 15" xfId="59094" xr:uid="{00000000-0005-0000-0000-0000DFBA0000}"/>
    <cellStyle name="Style 54 2" xfId="40049" xr:uid="{00000000-0005-0000-0000-0000E0BA0000}"/>
    <cellStyle name="Style 54 2 2" xfId="25353" xr:uid="{00000000-0005-0000-0000-0000E1BA0000}"/>
    <cellStyle name="Style 54 2 3" xfId="20454" xr:uid="{00000000-0005-0000-0000-0000E2BA0000}"/>
    <cellStyle name="Style 54 2 4" xfId="15555" xr:uid="{00000000-0005-0000-0000-0000E3BA0000}"/>
    <cellStyle name="Style 54 2 5" xfId="10656" xr:uid="{00000000-0005-0000-0000-0000E4BA0000}"/>
    <cellStyle name="Style 54 2 6" xfId="5700" xr:uid="{00000000-0005-0000-0000-0000E5BA0000}"/>
    <cellStyle name="Style 54 2 7" xfId="745" xr:uid="{00000000-0005-0000-0000-0000E6BA0000}"/>
    <cellStyle name="Style 54 2 8" xfId="50433" xr:uid="{00000000-0005-0000-0000-0000E7BA0000}"/>
    <cellStyle name="Style 54 2 9" xfId="55332" xr:uid="{00000000-0005-0000-0000-0000E8BA0000}"/>
    <cellStyle name="Style 54 3" xfId="37600" xr:uid="{00000000-0005-0000-0000-0000E9BA0000}"/>
    <cellStyle name="Style 54 4" xfId="35151" xr:uid="{00000000-0005-0000-0000-0000EABA0000}"/>
    <cellStyle name="Style 54 5" xfId="32702" xr:uid="{00000000-0005-0000-0000-0000EBBA0000}"/>
    <cellStyle name="Style 54 6" xfId="30253" xr:uid="{00000000-0005-0000-0000-0000ECBA0000}"/>
    <cellStyle name="Style 54 7" xfId="27804" xr:uid="{00000000-0005-0000-0000-0000EDBA0000}"/>
    <cellStyle name="Style 54 8" xfId="22904" xr:uid="{00000000-0005-0000-0000-0000EEBA0000}"/>
    <cellStyle name="Style 54 9" xfId="18005" xr:uid="{00000000-0005-0000-0000-0000EFBA0000}"/>
    <cellStyle name="Style 540" xfId="42820" xr:uid="{00000000-0005-0000-0000-0000F0BA0000}"/>
    <cellStyle name="Style 540 10" xfId="13105" xr:uid="{00000000-0005-0000-0000-0000F1BA0000}"/>
    <cellStyle name="Style 540 11" xfId="8150" xr:uid="{00000000-0005-0000-0000-0000F2BA0000}"/>
    <cellStyle name="Style 540 12" xfId="3194" xr:uid="{00000000-0005-0000-0000-0000F3BA0000}"/>
    <cellStyle name="Style 540 13" xfId="47984" xr:uid="{00000000-0005-0000-0000-0000F4BA0000}"/>
    <cellStyle name="Style 540 14" xfId="52883" xr:uid="{00000000-0005-0000-0000-0000F5BA0000}"/>
    <cellStyle name="Style 540 15" xfId="59095" xr:uid="{00000000-0005-0000-0000-0000F6BA0000}"/>
    <cellStyle name="Style 540 2" xfId="40048" xr:uid="{00000000-0005-0000-0000-0000F7BA0000}"/>
    <cellStyle name="Style 540 2 2" xfId="25352" xr:uid="{00000000-0005-0000-0000-0000F8BA0000}"/>
    <cellStyle name="Style 540 2 3" xfId="20453" xr:uid="{00000000-0005-0000-0000-0000F9BA0000}"/>
    <cellStyle name="Style 540 2 4" xfId="15554" xr:uid="{00000000-0005-0000-0000-0000FABA0000}"/>
    <cellStyle name="Style 540 2 5" xfId="10655" xr:uid="{00000000-0005-0000-0000-0000FBBA0000}"/>
    <cellStyle name="Style 540 2 6" xfId="5699" xr:uid="{00000000-0005-0000-0000-0000FCBA0000}"/>
    <cellStyle name="Style 540 2 7" xfId="744" xr:uid="{00000000-0005-0000-0000-0000FDBA0000}"/>
    <cellStyle name="Style 540 2 8" xfId="50434" xr:uid="{00000000-0005-0000-0000-0000FEBA0000}"/>
    <cellStyle name="Style 540 2 9" xfId="55333" xr:uid="{00000000-0005-0000-0000-0000FFBA0000}"/>
    <cellStyle name="Style 540 3" xfId="37599" xr:uid="{00000000-0005-0000-0000-000000BB0000}"/>
    <cellStyle name="Style 540 4" xfId="35150" xr:uid="{00000000-0005-0000-0000-000001BB0000}"/>
    <cellStyle name="Style 540 5" xfId="32701" xr:uid="{00000000-0005-0000-0000-000002BB0000}"/>
    <cellStyle name="Style 540 6" xfId="30252" xr:uid="{00000000-0005-0000-0000-000003BB0000}"/>
    <cellStyle name="Style 540 7" xfId="27803" xr:uid="{00000000-0005-0000-0000-000004BB0000}"/>
    <cellStyle name="Style 540 8" xfId="22903" xr:uid="{00000000-0005-0000-0000-000005BB0000}"/>
    <cellStyle name="Style 540 9" xfId="18004" xr:uid="{00000000-0005-0000-0000-000006BB0000}"/>
    <cellStyle name="Style 541" xfId="42819" xr:uid="{00000000-0005-0000-0000-000007BB0000}"/>
    <cellStyle name="Style 541 10" xfId="13104" xr:uid="{00000000-0005-0000-0000-000008BB0000}"/>
    <cellStyle name="Style 541 11" xfId="8149" xr:uid="{00000000-0005-0000-0000-000009BB0000}"/>
    <cellStyle name="Style 541 12" xfId="3193" xr:uid="{00000000-0005-0000-0000-00000ABB0000}"/>
    <cellStyle name="Style 541 13" xfId="47985" xr:uid="{00000000-0005-0000-0000-00000BBB0000}"/>
    <cellStyle name="Style 541 14" xfId="52884" xr:uid="{00000000-0005-0000-0000-00000CBB0000}"/>
    <cellStyle name="Style 541 15" xfId="59096" xr:uid="{00000000-0005-0000-0000-00000DBB0000}"/>
    <cellStyle name="Style 541 2" xfId="40047" xr:uid="{00000000-0005-0000-0000-00000EBB0000}"/>
    <cellStyle name="Style 541 2 2" xfId="25351" xr:uid="{00000000-0005-0000-0000-00000FBB0000}"/>
    <cellStyle name="Style 541 2 3" xfId="20452" xr:uid="{00000000-0005-0000-0000-000010BB0000}"/>
    <cellStyle name="Style 541 2 4" xfId="15553" xr:uid="{00000000-0005-0000-0000-000011BB0000}"/>
    <cellStyle name="Style 541 2 5" xfId="10654" xr:uid="{00000000-0005-0000-0000-000012BB0000}"/>
    <cellStyle name="Style 541 2 6" xfId="5698" xr:uid="{00000000-0005-0000-0000-000013BB0000}"/>
    <cellStyle name="Style 541 2 7" xfId="743" xr:uid="{00000000-0005-0000-0000-000014BB0000}"/>
    <cellStyle name="Style 541 2 8" xfId="50435" xr:uid="{00000000-0005-0000-0000-000015BB0000}"/>
    <cellStyle name="Style 541 2 9" xfId="55334" xr:uid="{00000000-0005-0000-0000-000016BB0000}"/>
    <cellStyle name="Style 541 3" xfId="37598" xr:uid="{00000000-0005-0000-0000-000017BB0000}"/>
    <cellStyle name="Style 541 4" xfId="35149" xr:uid="{00000000-0005-0000-0000-000018BB0000}"/>
    <cellStyle name="Style 541 5" xfId="32700" xr:uid="{00000000-0005-0000-0000-000019BB0000}"/>
    <cellStyle name="Style 541 6" xfId="30251" xr:uid="{00000000-0005-0000-0000-00001ABB0000}"/>
    <cellStyle name="Style 541 7" xfId="27802" xr:uid="{00000000-0005-0000-0000-00001BBB0000}"/>
    <cellStyle name="Style 541 8" xfId="22902" xr:uid="{00000000-0005-0000-0000-00001CBB0000}"/>
    <cellStyle name="Style 541 9" xfId="18003" xr:uid="{00000000-0005-0000-0000-00001DBB0000}"/>
    <cellStyle name="Style 542" xfId="42818" xr:uid="{00000000-0005-0000-0000-00001EBB0000}"/>
    <cellStyle name="Style 542 10" xfId="13103" xr:uid="{00000000-0005-0000-0000-00001FBB0000}"/>
    <cellStyle name="Style 542 11" xfId="8148" xr:uid="{00000000-0005-0000-0000-000020BB0000}"/>
    <cellStyle name="Style 542 12" xfId="3192" xr:uid="{00000000-0005-0000-0000-000021BB0000}"/>
    <cellStyle name="Style 542 13" xfId="47986" xr:uid="{00000000-0005-0000-0000-000022BB0000}"/>
    <cellStyle name="Style 542 14" xfId="52885" xr:uid="{00000000-0005-0000-0000-000023BB0000}"/>
    <cellStyle name="Style 542 15" xfId="59097" xr:uid="{00000000-0005-0000-0000-000024BB0000}"/>
    <cellStyle name="Style 542 2" xfId="40046" xr:uid="{00000000-0005-0000-0000-000025BB0000}"/>
    <cellStyle name="Style 542 2 2" xfId="25350" xr:uid="{00000000-0005-0000-0000-000026BB0000}"/>
    <cellStyle name="Style 542 2 3" xfId="20451" xr:uid="{00000000-0005-0000-0000-000027BB0000}"/>
    <cellStyle name="Style 542 2 4" xfId="15552" xr:uid="{00000000-0005-0000-0000-000028BB0000}"/>
    <cellStyle name="Style 542 2 5" xfId="10653" xr:uid="{00000000-0005-0000-0000-000029BB0000}"/>
    <cellStyle name="Style 542 2 6" xfId="5697" xr:uid="{00000000-0005-0000-0000-00002ABB0000}"/>
    <cellStyle name="Style 542 2 7" xfId="742" xr:uid="{00000000-0005-0000-0000-00002BBB0000}"/>
    <cellStyle name="Style 542 2 8" xfId="50436" xr:uid="{00000000-0005-0000-0000-00002CBB0000}"/>
    <cellStyle name="Style 542 2 9" xfId="55335" xr:uid="{00000000-0005-0000-0000-00002DBB0000}"/>
    <cellStyle name="Style 542 3" xfId="37597" xr:uid="{00000000-0005-0000-0000-00002EBB0000}"/>
    <cellStyle name="Style 542 4" xfId="35148" xr:uid="{00000000-0005-0000-0000-00002FBB0000}"/>
    <cellStyle name="Style 542 5" xfId="32699" xr:uid="{00000000-0005-0000-0000-000030BB0000}"/>
    <cellStyle name="Style 542 6" xfId="30250" xr:uid="{00000000-0005-0000-0000-000031BB0000}"/>
    <cellStyle name="Style 542 7" xfId="27801" xr:uid="{00000000-0005-0000-0000-000032BB0000}"/>
    <cellStyle name="Style 542 8" xfId="22901" xr:uid="{00000000-0005-0000-0000-000033BB0000}"/>
    <cellStyle name="Style 542 9" xfId="18002" xr:uid="{00000000-0005-0000-0000-000034BB0000}"/>
    <cellStyle name="Style 543" xfId="42817" xr:uid="{00000000-0005-0000-0000-000035BB0000}"/>
    <cellStyle name="Style 543 10" xfId="13102" xr:uid="{00000000-0005-0000-0000-000036BB0000}"/>
    <cellStyle name="Style 543 11" xfId="8147" xr:uid="{00000000-0005-0000-0000-000037BB0000}"/>
    <cellStyle name="Style 543 12" xfId="3191" xr:uid="{00000000-0005-0000-0000-000038BB0000}"/>
    <cellStyle name="Style 543 13" xfId="47987" xr:uid="{00000000-0005-0000-0000-000039BB0000}"/>
    <cellStyle name="Style 543 14" xfId="52886" xr:uid="{00000000-0005-0000-0000-00003ABB0000}"/>
    <cellStyle name="Style 543 15" xfId="59098" xr:uid="{00000000-0005-0000-0000-00003BBB0000}"/>
    <cellStyle name="Style 543 2" xfId="40045" xr:uid="{00000000-0005-0000-0000-00003CBB0000}"/>
    <cellStyle name="Style 543 2 2" xfId="25349" xr:uid="{00000000-0005-0000-0000-00003DBB0000}"/>
    <cellStyle name="Style 543 2 3" xfId="20450" xr:uid="{00000000-0005-0000-0000-00003EBB0000}"/>
    <cellStyle name="Style 543 2 4" xfId="15551" xr:uid="{00000000-0005-0000-0000-00003FBB0000}"/>
    <cellStyle name="Style 543 2 5" xfId="10652" xr:uid="{00000000-0005-0000-0000-000040BB0000}"/>
    <cellStyle name="Style 543 2 6" xfId="5696" xr:uid="{00000000-0005-0000-0000-000041BB0000}"/>
    <cellStyle name="Style 543 2 7" xfId="741" xr:uid="{00000000-0005-0000-0000-000042BB0000}"/>
    <cellStyle name="Style 543 2 8" xfId="50437" xr:uid="{00000000-0005-0000-0000-000043BB0000}"/>
    <cellStyle name="Style 543 2 9" xfId="55336" xr:uid="{00000000-0005-0000-0000-000044BB0000}"/>
    <cellStyle name="Style 543 3" xfId="37596" xr:uid="{00000000-0005-0000-0000-000045BB0000}"/>
    <cellStyle name="Style 543 4" xfId="35147" xr:uid="{00000000-0005-0000-0000-000046BB0000}"/>
    <cellStyle name="Style 543 5" xfId="32698" xr:uid="{00000000-0005-0000-0000-000047BB0000}"/>
    <cellStyle name="Style 543 6" xfId="30249" xr:uid="{00000000-0005-0000-0000-000048BB0000}"/>
    <cellStyle name="Style 543 7" xfId="27800" xr:uid="{00000000-0005-0000-0000-000049BB0000}"/>
    <cellStyle name="Style 543 8" xfId="22900" xr:uid="{00000000-0005-0000-0000-00004ABB0000}"/>
    <cellStyle name="Style 543 9" xfId="18001" xr:uid="{00000000-0005-0000-0000-00004BBB0000}"/>
    <cellStyle name="Style 544" xfId="42816" xr:uid="{00000000-0005-0000-0000-00004CBB0000}"/>
    <cellStyle name="Style 544 10" xfId="13101" xr:uid="{00000000-0005-0000-0000-00004DBB0000}"/>
    <cellStyle name="Style 544 11" xfId="8146" xr:uid="{00000000-0005-0000-0000-00004EBB0000}"/>
    <cellStyle name="Style 544 12" xfId="3190" xr:uid="{00000000-0005-0000-0000-00004FBB0000}"/>
    <cellStyle name="Style 544 13" xfId="47988" xr:uid="{00000000-0005-0000-0000-000050BB0000}"/>
    <cellStyle name="Style 544 14" xfId="52887" xr:uid="{00000000-0005-0000-0000-000051BB0000}"/>
    <cellStyle name="Style 544 15" xfId="59099" xr:uid="{00000000-0005-0000-0000-000052BB0000}"/>
    <cellStyle name="Style 544 2" xfId="40044" xr:uid="{00000000-0005-0000-0000-000053BB0000}"/>
    <cellStyle name="Style 544 2 2" xfId="25348" xr:uid="{00000000-0005-0000-0000-000054BB0000}"/>
    <cellStyle name="Style 544 2 3" xfId="20449" xr:uid="{00000000-0005-0000-0000-000055BB0000}"/>
    <cellStyle name="Style 544 2 4" xfId="15550" xr:uid="{00000000-0005-0000-0000-000056BB0000}"/>
    <cellStyle name="Style 544 2 5" xfId="10651" xr:uid="{00000000-0005-0000-0000-000057BB0000}"/>
    <cellStyle name="Style 544 2 6" xfId="5695" xr:uid="{00000000-0005-0000-0000-000058BB0000}"/>
    <cellStyle name="Style 544 2 7" xfId="740" xr:uid="{00000000-0005-0000-0000-000059BB0000}"/>
    <cellStyle name="Style 544 2 8" xfId="50438" xr:uid="{00000000-0005-0000-0000-00005ABB0000}"/>
    <cellStyle name="Style 544 2 9" xfId="55337" xr:uid="{00000000-0005-0000-0000-00005BBB0000}"/>
    <cellStyle name="Style 544 3" xfId="37595" xr:uid="{00000000-0005-0000-0000-00005CBB0000}"/>
    <cellStyle name="Style 544 4" xfId="35146" xr:uid="{00000000-0005-0000-0000-00005DBB0000}"/>
    <cellStyle name="Style 544 5" xfId="32697" xr:uid="{00000000-0005-0000-0000-00005EBB0000}"/>
    <cellStyle name="Style 544 6" xfId="30248" xr:uid="{00000000-0005-0000-0000-00005FBB0000}"/>
    <cellStyle name="Style 544 7" xfId="27799" xr:uid="{00000000-0005-0000-0000-000060BB0000}"/>
    <cellStyle name="Style 544 8" xfId="22899" xr:uid="{00000000-0005-0000-0000-000061BB0000}"/>
    <cellStyle name="Style 544 9" xfId="18000" xr:uid="{00000000-0005-0000-0000-000062BB0000}"/>
    <cellStyle name="Style 545" xfId="42815" xr:uid="{00000000-0005-0000-0000-000063BB0000}"/>
    <cellStyle name="Style 545 10" xfId="13100" xr:uid="{00000000-0005-0000-0000-000064BB0000}"/>
    <cellStyle name="Style 545 11" xfId="8145" xr:uid="{00000000-0005-0000-0000-000065BB0000}"/>
    <cellStyle name="Style 545 12" xfId="3189" xr:uid="{00000000-0005-0000-0000-000066BB0000}"/>
    <cellStyle name="Style 545 13" xfId="47989" xr:uid="{00000000-0005-0000-0000-000067BB0000}"/>
    <cellStyle name="Style 545 14" xfId="52888" xr:uid="{00000000-0005-0000-0000-000068BB0000}"/>
    <cellStyle name="Style 545 15" xfId="59100" xr:uid="{00000000-0005-0000-0000-000069BB0000}"/>
    <cellStyle name="Style 545 2" xfId="40043" xr:uid="{00000000-0005-0000-0000-00006ABB0000}"/>
    <cellStyle name="Style 545 2 2" xfId="25347" xr:uid="{00000000-0005-0000-0000-00006BBB0000}"/>
    <cellStyle name="Style 545 2 3" xfId="20448" xr:uid="{00000000-0005-0000-0000-00006CBB0000}"/>
    <cellStyle name="Style 545 2 4" xfId="15549" xr:uid="{00000000-0005-0000-0000-00006DBB0000}"/>
    <cellStyle name="Style 545 2 5" xfId="10650" xr:uid="{00000000-0005-0000-0000-00006EBB0000}"/>
    <cellStyle name="Style 545 2 6" xfId="5694" xr:uid="{00000000-0005-0000-0000-00006FBB0000}"/>
    <cellStyle name="Style 545 2 7" xfId="739" xr:uid="{00000000-0005-0000-0000-000070BB0000}"/>
    <cellStyle name="Style 545 2 8" xfId="50439" xr:uid="{00000000-0005-0000-0000-000071BB0000}"/>
    <cellStyle name="Style 545 2 9" xfId="55338" xr:uid="{00000000-0005-0000-0000-000072BB0000}"/>
    <cellStyle name="Style 545 3" xfId="37594" xr:uid="{00000000-0005-0000-0000-000073BB0000}"/>
    <cellStyle name="Style 545 4" xfId="35145" xr:uid="{00000000-0005-0000-0000-000074BB0000}"/>
    <cellStyle name="Style 545 5" xfId="32696" xr:uid="{00000000-0005-0000-0000-000075BB0000}"/>
    <cellStyle name="Style 545 6" xfId="30247" xr:uid="{00000000-0005-0000-0000-000076BB0000}"/>
    <cellStyle name="Style 545 7" xfId="27798" xr:uid="{00000000-0005-0000-0000-000077BB0000}"/>
    <cellStyle name="Style 545 8" xfId="22898" xr:uid="{00000000-0005-0000-0000-000078BB0000}"/>
    <cellStyle name="Style 545 9" xfId="17999" xr:uid="{00000000-0005-0000-0000-000079BB0000}"/>
    <cellStyle name="Style 546" xfId="42814" xr:uid="{00000000-0005-0000-0000-00007ABB0000}"/>
    <cellStyle name="Style 546 10" xfId="13099" xr:uid="{00000000-0005-0000-0000-00007BBB0000}"/>
    <cellStyle name="Style 546 11" xfId="8144" xr:uid="{00000000-0005-0000-0000-00007CBB0000}"/>
    <cellStyle name="Style 546 12" xfId="3188" xr:uid="{00000000-0005-0000-0000-00007DBB0000}"/>
    <cellStyle name="Style 546 13" xfId="47990" xr:uid="{00000000-0005-0000-0000-00007EBB0000}"/>
    <cellStyle name="Style 546 14" xfId="52889" xr:uid="{00000000-0005-0000-0000-00007FBB0000}"/>
    <cellStyle name="Style 546 15" xfId="59101" xr:uid="{00000000-0005-0000-0000-000080BB0000}"/>
    <cellStyle name="Style 546 2" xfId="40042" xr:uid="{00000000-0005-0000-0000-000081BB0000}"/>
    <cellStyle name="Style 546 2 2" xfId="25346" xr:uid="{00000000-0005-0000-0000-000082BB0000}"/>
    <cellStyle name="Style 546 2 3" xfId="20447" xr:uid="{00000000-0005-0000-0000-000083BB0000}"/>
    <cellStyle name="Style 546 2 4" xfId="15548" xr:uid="{00000000-0005-0000-0000-000084BB0000}"/>
    <cellStyle name="Style 546 2 5" xfId="10649" xr:uid="{00000000-0005-0000-0000-000085BB0000}"/>
    <cellStyle name="Style 546 2 6" xfId="5693" xr:uid="{00000000-0005-0000-0000-000086BB0000}"/>
    <cellStyle name="Style 546 2 7" xfId="738" xr:uid="{00000000-0005-0000-0000-000087BB0000}"/>
    <cellStyle name="Style 546 2 8" xfId="50440" xr:uid="{00000000-0005-0000-0000-000088BB0000}"/>
    <cellStyle name="Style 546 2 9" xfId="55339" xr:uid="{00000000-0005-0000-0000-000089BB0000}"/>
    <cellStyle name="Style 546 3" xfId="37593" xr:uid="{00000000-0005-0000-0000-00008ABB0000}"/>
    <cellStyle name="Style 546 4" xfId="35144" xr:uid="{00000000-0005-0000-0000-00008BBB0000}"/>
    <cellStyle name="Style 546 5" xfId="32695" xr:uid="{00000000-0005-0000-0000-00008CBB0000}"/>
    <cellStyle name="Style 546 6" xfId="30246" xr:uid="{00000000-0005-0000-0000-00008DBB0000}"/>
    <cellStyle name="Style 546 7" xfId="27797" xr:uid="{00000000-0005-0000-0000-00008EBB0000}"/>
    <cellStyle name="Style 546 8" xfId="22897" xr:uid="{00000000-0005-0000-0000-00008FBB0000}"/>
    <cellStyle name="Style 546 9" xfId="17998" xr:uid="{00000000-0005-0000-0000-000090BB0000}"/>
    <cellStyle name="Style 547" xfId="42813" xr:uid="{00000000-0005-0000-0000-000091BB0000}"/>
    <cellStyle name="Style 547 10" xfId="13098" xr:uid="{00000000-0005-0000-0000-000092BB0000}"/>
    <cellStyle name="Style 547 11" xfId="8143" xr:uid="{00000000-0005-0000-0000-000093BB0000}"/>
    <cellStyle name="Style 547 12" xfId="3187" xr:uid="{00000000-0005-0000-0000-000094BB0000}"/>
    <cellStyle name="Style 547 13" xfId="47991" xr:uid="{00000000-0005-0000-0000-000095BB0000}"/>
    <cellStyle name="Style 547 14" xfId="52890" xr:uid="{00000000-0005-0000-0000-000096BB0000}"/>
    <cellStyle name="Style 547 15" xfId="59102" xr:uid="{00000000-0005-0000-0000-000097BB0000}"/>
    <cellStyle name="Style 547 2" xfId="40041" xr:uid="{00000000-0005-0000-0000-000098BB0000}"/>
    <cellStyle name="Style 547 2 2" xfId="25345" xr:uid="{00000000-0005-0000-0000-000099BB0000}"/>
    <cellStyle name="Style 547 2 3" xfId="20446" xr:uid="{00000000-0005-0000-0000-00009ABB0000}"/>
    <cellStyle name="Style 547 2 4" xfId="15547" xr:uid="{00000000-0005-0000-0000-00009BBB0000}"/>
    <cellStyle name="Style 547 2 5" xfId="10648" xr:uid="{00000000-0005-0000-0000-00009CBB0000}"/>
    <cellStyle name="Style 547 2 6" xfId="5692" xr:uid="{00000000-0005-0000-0000-00009DBB0000}"/>
    <cellStyle name="Style 547 2 7" xfId="737" xr:uid="{00000000-0005-0000-0000-00009EBB0000}"/>
    <cellStyle name="Style 547 2 8" xfId="50441" xr:uid="{00000000-0005-0000-0000-00009FBB0000}"/>
    <cellStyle name="Style 547 2 9" xfId="55340" xr:uid="{00000000-0005-0000-0000-0000A0BB0000}"/>
    <cellStyle name="Style 547 3" xfId="37592" xr:uid="{00000000-0005-0000-0000-0000A1BB0000}"/>
    <cellStyle name="Style 547 4" xfId="35143" xr:uid="{00000000-0005-0000-0000-0000A2BB0000}"/>
    <cellStyle name="Style 547 5" xfId="32694" xr:uid="{00000000-0005-0000-0000-0000A3BB0000}"/>
    <cellStyle name="Style 547 6" xfId="30245" xr:uid="{00000000-0005-0000-0000-0000A4BB0000}"/>
    <cellStyle name="Style 547 7" xfId="27796" xr:uid="{00000000-0005-0000-0000-0000A5BB0000}"/>
    <cellStyle name="Style 547 8" xfId="22896" xr:uid="{00000000-0005-0000-0000-0000A6BB0000}"/>
    <cellStyle name="Style 547 9" xfId="17997" xr:uid="{00000000-0005-0000-0000-0000A7BB0000}"/>
    <cellStyle name="Style 548" xfId="42812" xr:uid="{00000000-0005-0000-0000-0000A8BB0000}"/>
    <cellStyle name="Style 548 10" xfId="13097" xr:uid="{00000000-0005-0000-0000-0000A9BB0000}"/>
    <cellStyle name="Style 548 11" xfId="8142" xr:uid="{00000000-0005-0000-0000-0000AABB0000}"/>
    <cellStyle name="Style 548 12" xfId="3186" xr:uid="{00000000-0005-0000-0000-0000ABBB0000}"/>
    <cellStyle name="Style 548 13" xfId="47992" xr:uid="{00000000-0005-0000-0000-0000ACBB0000}"/>
    <cellStyle name="Style 548 14" xfId="52891" xr:uid="{00000000-0005-0000-0000-0000ADBB0000}"/>
    <cellStyle name="Style 548 15" xfId="59103" xr:uid="{00000000-0005-0000-0000-0000AEBB0000}"/>
    <cellStyle name="Style 548 2" xfId="40040" xr:uid="{00000000-0005-0000-0000-0000AFBB0000}"/>
    <cellStyle name="Style 548 2 2" xfId="25344" xr:uid="{00000000-0005-0000-0000-0000B0BB0000}"/>
    <cellStyle name="Style 548 2 3" xfId="20445" xr:uid="{00000000-0005-0000-0000-0000B1BB0000}"/>
    <cellStyle name="Style 548 2 4" xfId="15546" xr:uid="{00000000-0005-0000-0000-0000B2BB0000}"/>
    <cellStyle name="Style 548 2 5" xfId="10647" xr:uid="{00000000-0005-0000-0000-0000B3BB0000}"/>
    <cellStyle name="Style 548 2 6" xfId="5691" xr:uid="{00000000-0005-0000-0000-0000B4BB0000}"/>
    <cellStyle name="Style 548 2 7" xfId="736" xr:uid="{00000000-0005-0000-0000-0000B5BB0000}"/>
    <cellStyle name="Style 548 2 8" xfId="50442" xr:uid="{00000000-0005-0000-0000-0000B6BB0000}"/>
    <cellStyle name="Style 548 2 9" xfId="55341" xr:uid="{00000000-0005-0000-0000-0000B7BB0000}"/>
    <cellStyle name="Style 548 3" xfId="37591" xr:uid="{00000000-0005-0000-0000-0000B8BB0000}"/>
    <cellStyle name="Style 548 4" xfId="35142" xr:uid="{00000000-0005-0000-0000-0000B9BB0000}"/>
    <cellStyle name="Style 548 5" xfId="32693" xr:uid="{00000000-0005-0000-0000-0000BABB0000}"/>
    <cellStyle name="Style 548 6" xfId="30244" xr:uid="{00000000-0005-0000-0000-0000BBBB0000}"/>
    <cellStyle name="Style 548 7" xfId="27795" xr:uid="{00000000-0005-0000-0000-0000BCBB0000}"/>
    <cellStyle name="Style 548 8" xfId="22895" xr:uid="{00000000-0005-0000-0000-0000BDBB0000}"/>
    <cellStyle name="Style 548 9" xfId="17996" xr:uid="{00000000-0005-0000-0000-0000BEBB0000}"/>
    <cellStyle name="Style 549" xfId="42811" xr:uid="{00000000-0005-0000-0000-0000BFBB0000}"/>
    <cellStyle name="Style 549 10" xfId="13096" xr:uid="{00000000-0005-0000-0000-0000C0BB0000}"/>
    <cellStyle name="Style 549 11" xfId="8141" xr:uid="{00000000-0005-0000-0000-0000C1BB0000}"/>
    <cellStyle name="Style 549 12" xfId="3185" xr:uid="{00000000-0005-0000-0000-0000C2BB0000}"/>
    <cellStyle name="Style 549 13" xfId="47993" xr:uid="{00000000-0005-0000-0000-0000C3BB0000}"/>
    <cellStyle name="Style 549 14" xfId="52892" xr:uid="{00000000-0005-0000-0000-0000C4BB0000}"/>
    <cellStyle name="Style 549 15" xfId="59104" xr:uid="{00000000-0005-0000-0000-0000C5BB0000}"/>
    <cellStyle name="Style 549 2" xfId="40039" xr:uid="{00000000-0005-0000-0000-0000C6BB0000}"/>
    <cellStyle name="Style 549 2 2" xfId="25343" xr:uid="{00000000-0005-0000-0000-0000C7BB0000}"/>
    <cellStyle name="Style 549 2 3" xfId="20444" xr:uid="{00000000-0005-0000-0000-0000C8BB0000}"/>
    <cellStyle name="Style 549 2 4" xfId="15545" xr:uid="{00000000-0005-0000-0000-0000C9BB0000}"/>
    <cellStyle name="Style 549 2 5" xfId="10646" xr:uid="{00000000-0005-0000-0000-0000CABB0000}"/>
    <cellStyle name="Style 549 2 6" xfId="5690" xr:uid="{00000000-0005-0000-0000-0000CBBB0000}"/>
    <cellStyle name="Style 549 2 7" xfId="735" xr:uid="{00000000-0005-0000-0000-0000CCBB0000}"/>
    <cellStyle name="Style 549 2 8" xfId="50443" xr:uid="{00000000-0005-0000-0000-0000CDBB0000}"/>
    <cellStyle name="Style 549 2 9" xfId="55342" xr:uid="{00000000-0005-0000-0000-0000CEBB0000}"/>
    <cellStyle name="Style 549 3" xfId="37590" xr:uid="{00000000-0005-0000-0000-0000CFBB0000}"/>
    <cellStyle name="Style 549 4" xfId="35141" xr:uid="{00000000-0005-0000-0000-0000D0BB0000}"/>
    <cellStyle name="Style 549 5" xfId="32692" xr:uid="{00000000-0005-0000-0000-0000D1BB0000}"/>
    <cellStyle name="Style 549 6" xfId="30243" xr:uid="{00000000-0005-0000-0000-0000D2BB0000}"/>
    <cellStyle name="Style 549 7" xfId="27794" xr:uid="{00000000-0005-0000-0000-0000D3BB0000}"/>
    <cellStyle name="Style 549 8" xfId="22894" xr:uid="{00000000-0005-0000-0000-0000D4BB0000}"/>
    <cellStyle name="Style 549 9" xfId="17995" xr:uid="{00000000-0005-0000-0000-0000D5BB0000}"/>
    <cellStyle name="Style 55" xfId="42810" xr:uid="{00000000-0005-0000-0000-0000D6BB0000}"/>
    <cellStyle name="Style 55 10" xfId="13095" xr:uid="{00000000-0005-0000-0000-0000D7BB0000}"/>
    <cellStyle name="Style 55 11" xfId="8140" xr:uid="{00000000-0005-0000-0000-0000D8BB0000}"/>
    <cellStyle name="Style 55 12" xfId="3184" xr:uid="{00000000-0005-0000-0000-0000D9BB0000}"/>
    <cellStyle name="Style 55 13" xfId="47994" xr:uid="{00000000-0005-0000-0000-0000DABB0000}"/>
    <cellStyle name="Style 55 14" xfId="52893" xr:uid="{00000000-0005-0000-0000-0000DBBB0000}"/>
    <cellStyle name="Style 55 15" xfId="59105" xr:uid="{00000000-0005-0000-0000-0000DCBB0000}"/>
    <cellStyle name="Style 55 2" xfId="40038" xr:uid="{00000000-0005-0000-0000-0000DDBB0000}"/>
    <cellStyle name="Style 55 2 2" xfId="25342" xr:uid="{00000000-0005-0000-0000-0000DEBB0000}"/>
    <cellStyle name="Style 55 2 3" xfId="20443" xr:uid="{00000000-0005-0000-0000-0000DFBB0000}"/>
    <cellStyle name="Style 55 2 4" xfId="15544" xr:uid="{00000000-0005-0000-0000-0000E0BB0000}"/>
    <cellStyle name="Style 55 2 5" xfId="10645" xr:uid="{00000000-0005-0000-0000-0000E1BB0000}"/>
    <cellStyle name="Style 55 2 6" xfId="5689" xr:uid="{00000000-0005-0000-0000-0000E2BB0000}"/>
    <cellStyle name="Style 55 2 7" xfId="734" xr:uid="{00000000-0005-0000-0000-0000E3BB0000}"/>
    <cellStyle name="Style 55 2 8" xfId="50444" xr:uid="{00000000-0005-0000-0000-0000E4BB0000}"/>
    <cellStyle name="Style 55 2 9" xfId="55343" xr:uid="{00000000-0005-0000-0000-0000E5BB0000}"/>
    <cellStyle name="Style 55 3" xfId="37589" xr:uid="{00000000-0005-0000-0000-0000E6BB0000}"/>
    <cellStyle name="Style 55 4" xfId="35140" xr:uid="{00000000-0005-0000-0000-0000E7BB0000}"/>
    <cellStyle name="Style 55 5" xfId="32691" xr:uid="{00000000-0005-0000-0000-0000E8BB0000}"/>
    <cellStyle name="Style 55 6" xfId="30242" xr:uid="{00000000-0005-0000-0000-0000E9BB0000}"/>
    <cellStyle name="Style 55 7" xfId="27793" xr:uid="{00000000-0005-0000-0000-0000EABB0000}"/>
    <cellStyle name="Style 55 8" xfId="22893" xr:uid="{00000000-0005-0000-0000-0000EBBB0000}"/>
    <cellStyle name="Style 55 9" xfId="17994" xr:uid="{00000000-0005-0000-0000-0000ECBB0000}"/>
    <cellStyle name="Style 550" xfId="42809" xr:uid="{00000000-0005-0000-0000-0000EDBB0000}"/>
    <cellStyle name="Style 550 10" xfId="13094" xr:uid="{00000000-0005-0000-0000-0000EEBB0000}"/>
    <cellStyle name="Style 550 11" xfId="8139" xr:uid="{00000000-0005-0000-0000-0000EFBB0000}"/>
    <cellStyle name="Style 550 12" xfId="3183" xr:uid="{00000000-0005-0000-0000-0000F0BB0000}"/>
    <cellStyle name="Style 550 13" xfId="47995" xr:uid="{00000000-0005-0000-0000-0000F1BB0000}"/>
    <cellStyle name="Style 550 14" xfId="52894" xr:uid="{00000000-0005-0000-0000-0000F2BB0000}"/>
    <cellStyle name="Style 550 15" xfId="59106" xr:uid="{00000000-0005-0000-0000-0000F3BB0000}"/>
    <cellStyle name="Style 550 2" xfId="40037" xr:uid="{00000000-0005-0000-0000-0000F4BB0000}"/>
    <cellStyle name="Style 550 2 2" xfId="25341" xr:uid="{00000000-0005-0000-0000-0000F5BB0000}"/>
    <cellStyle name="Style 550 2 3" xfId="20442" xr:uid="{00000000-0005-0000-0000-0000F6BB0000}"/>
    <cellStyle name="Style 550 2 4" xfId="15543" xr:uid="{00000000-0005-0000-0000-0000F7BB0000}"/>
    <cellStyle name="Style 550 2 5" xfId="10644" xr:uid="{00000000-0005-0000-0000-0000F8BB0000}"/>
    <cellStyle name="Style 550 2 6" xfId="5688" xr:uid="{00000000-0005-0000-0000-0000F9BB0000}"/>
    <cellStyle name="Style 550 2 7" xfId="733" xr:uid="{00000000-0005-0000-0000-0000FABB0000}"/>
    <cellStyle name="Style 550 2 8" xfId="50445" xr:uid="{00000000-0005-0000-0000-0000FBBB0000}"/>
    <cellStyle name="Style 550 2 9" xfId="55344" xr:uid="{00000000-0005-0000-0000-0000FCBB0000}"/>
    <cellStyle name="Style 550 3" xfId="37588" xr:uid="{00000000-0005-0000-0000-0000FDBB0000}"/>
    <cellStyle name="Style 550 4" xfId="35139" xr:uid="{00000000-0005-0000-0000-0000FEBB0000}"/>
    <cellStyle name="Style 550 5" xfId="32690" xr:uid="{00000000-0005-0000-0000-0000FFBB0000}"/>
    <cellStyle name="Style 550 6" xfId="30241" xr:uid="{00000000-0005-0000-0000-000000BC0000}"/>
    <cellStyle name="Style 550 7" xfId="27792" xr:uid="{00000000-0005-0000-0000-000001BC0000}"/>
    <cellStyle name="Style 550 8" xfId="22892" xr:uid="{00000000-0005-0000-0000-000002BC0000}"/>
    <cellStyle name="Style 550 9" xfId="17993" xr:uid="{00000000-0005-0000-0000-000003BC0000}"/>
    <cellStyle name="Style 551" xfId="42808" xr:uid="{00000000-0005-0000-0000-000004BC0000}"/>
    <cellStyle name="Style 551 10" xfId="13093" xr:uid="{00000000-0005-0000-0000-000005BC0000}"/>
    <cellStyle name="Style 551 11" xfId="8138" xr:uid="{00000000-0005-0000-0000-000006BC0000}"/>
    <cellStyle name="Style 551 12" xfId="3182" xr:uid="{00000000-0005-0000-0000-000007BC0000}"/>
    <cellStyle name="Style 551 13" xfId="47996" xr:uid="{00000000-0005-0000-0000-000008BC0000}"/>
    <cellStyle name="Style 551 14" xfId="52895" xr:uid="{00000000-0005-0000-0000-000009BC0000}"/>
    <cellStyle name="Style 551 15" xfId="59107" xr:uid="{00000000-0005-0000-0000-00000ABC0000}"/>
    <cellStyle name="Style 551 2" xfId="40036" xr:uid="{00000000-0005-0000-0000-00000BBC0000}"/>
    <cellStyle name="Style 551 2 2" xfId="25340" xr:uid="{00000000-0005-0000-0000-00000CBC0000}"/>
    <cellStyle name="Style 551 2 3" xfId="20441" xr:uid="{00000000-0005-0000-0000-00000DBC0000}"/>
    <cellStyle name="Style 551 2 4" xfId="15542" xr:uid="{00000000-0005-0000-0000-00000EBC0000}"/>
    <cellStyle name="Style 551 2 5" xfId="10643" xr:uid="{00000000-0005-0000-0000-00000FBC0000}"/>
    <cellStyle name="Style 551 2 6" xfId="5687" xr:uid="{00000000-0005-0000-0000-000010BC0000}"/>
    <cellStyle name="Style 551 2 7" xfId="732" xr:uid="{00000000-0005-0000-0000-000011BC0000}"/>
    <cellStyle name="Style 551 2 8" xfId="50446" xr:uid="{00000000-0005-0000-0000-000012BC0000}"/>
    <cellStyle name="Style 551 2 9" xfId="55345" xr:uid="{00000000-0005-0000-0000-000013BC0000}"/>
    <cellStyle name="Style 551 3" xfId="37587" xr:uid="{00000000-0005-0000-0000-000014BC0000}"/>
    <cellStyle name="Style 551 4" xfId="35138" xr:uid="{00000000-0005-0000-0000-000015BC0000}"/>
    <cellStyle name="Style 551 5" xfId="32689" xr:uid="{00000000-0005-0000-0000-000016BC0000}"/>
    <cellStyle name="Style 551 6" xfId="30240" xr:uid="{00000000-0005-0000-0000-000017BC0000}"/>
    <cellStyle name="Style 551 7" xfId="27791" xr:uid="{00000000-0005-0000-0000-000018BC0000}"/>
    <cellStyle name="Style 551 8" xfId="22891" xr:uid="{00000000-0005-0000-0000-000019BC0000}"/>
    <cellStyle name="Style 551 9" xfId="17992" xr:uid="{00000000-0005-0000-0000-00001ABC0000}"/>
    <cellStyle name="Style 552" xfId="42807" xr:uid="{00000000-0005-0000-0000-00001BBC0000}"/>
    <cellStyle name="Style 552 10" xfId="13092" xr:uid="{00000000-0005-0000-0000-00001CBC0000}"/>
    <cellStyle name="Style 552 11" xfId="8137" xr:uid="{00000000-0005-0000-0000-00001DBC0000}"/>
    <cellStyle name="Style 552 12" xfId="3181" xr:uid="{00000000-0005-0000-0000-00001EBC0000}"/>
    <cellStyle name="Style 552 13" xfId="47997" xr:uid="{00000000-0005-0000-0000-00001FBC0000}"/>
    <cellStyle name="Style 552 14" xfId="52896" xr:uid="{00000000-0005-0000-0000-000020BC0000}"/>
    <cellStyle name="Style 552 15" xfId="59108" xr:uid="{00000000-0005-0000-0000-000021BC0000}"/>
    <cellStyle name="Style 552 2" xfId="40035" xr:uid="{00000000-0005-0000-0000-000022BC0000}"/>
    <cellStyle name="Style 552 2 2" xfId="25339" xr:uid="{00000000-0005-0000-0000-000023BC0000}"/>
    <cellStyle name="Style 552 2 3" xfId="20440" xr:uid="{00000000-0005-0000-0000-000024BC0000}"/>
    <cellStyle name="Style 552 2 4" xfId="15541" xr:uid="{00000000-0005-0000-0000-000025BC0000}"/>
    <cellStyle name="Style 552 2 5" xfId="10642" xr:uid="{00000000-0005-0000-0000-000026BC0000}"/>
    <cellStyle name="Style 552 2 6" xfId="5686" xr:uid="{00000000-0005-0000-0000-000027BC0000}"/>
    <cellStyle name="Style 552 2 7" xfId="731" xr:uid="{00000000-0005-0000-0000-000028BC0000}"/>
    <cellStyle name="Style 552 2 8" xfId="50447" xr:uid="{00000000-0005-0000-0000-000029BC0000}"/>
    <cellStyle name="Style 552 2 9" xfId="55346" xr:uid="{00000000-0005-0000-0000-00002ABC0000}"/>
    <cellStyle name="Style 552 3" xfId="37586" xr:uid="{00000000-0005-0000-0000-00002BBC0000}"/>
    <cellStyle name="Style 552 4" xfId="35137" xr:uid="{00000000-0005-0000-0000-00002CBC0000}"/>
    <cellStyle name="Style 552 5" xfId="32688" xr:uid="{00000000-0005-0000-0000-00002DBC0000}"/>
    <cellStyle name="Style 552 6" xfId="30239" xr:uid="{00000000-0005-0000-0000-00002EBC0000}"/>
    <cellStyle name="Style 552 7" xfId="27790" xr:uid="{00000000-0005-0000-0000-00002FBC0000}"/>
    <cellStyle name="Style 552 8" xfId="22890" xr:uid="{00000000-0005-0000-0000-000030BC0000}"/>
    <cellStyle name="Style 552 9" xfId="17991" xr:uid="{00000000-0005-0000-0000-000031BC0000}"/>
    <cellStyle name="Style 553" xfId="42806" xr:uid="{00000000-0005-0000-0000-000032BC0000}"/>
    <cellStyle name="Style 553 10" xfId="13091" xr:uid="{00000000-0005-0000-0000-000033BC0000}"/>
    <cellStyle name="Style 553 11" xfId="8136" xr:uid="{00000000-0005-0000-0000-000034BC0000}"/>
    <cellStyle name="Style 553 12" xfId="3180" xr:uid="{00000000-0005-0000-0000-000035BC0000}"/>
    <cellStyle name="Style 553 13" xfId="47998" xr:uid="{00000000-0005-0000-0000-000036BC0000}"/>
    <cellStyle name="Style 553 14" xfId="52897" xr:uid="{00000000-0005-0000-0000-000037BC0000}"/>
    <cellStyle name="Style 553 15" xfId="59109" xr:uid="{00000000-0005-0000-0000-000038BC0000}"/>
    <cellStyle name="Style 553 2" xfId="40034" xr:uid="{00000000-0005-0000-0000-000039BC0000}"/>
    <cellStyle name="Style 553 2 2" xfId="25338" xr:uid="{00000000-0005-0000-0000-00003ABC0000}"/>
    <cellStyle name="Style 553 2 3" xfId="20439" xr:uid="{00000000-0005-0000-0000-00003BBC0000}"/>
    <cellStyle name="Style 553 2 4" xfId="15540" xr:uid="{00000000-0005-0000-0000-00003CBC0000}"/>
    <cellStyle name="Style 553 2 5" xfId="10641" xr:uid="{00000000-0005-0000-0000-00003DBC0000}"/>
    <cellStyle name="Style 553 2 6" xfId="5685" xr:uid="{00000000-0005-0000-0000-00003EBC0000}"/>
    <cellStyle name="Style 553 2 7" xfId="730" xr:uid="{00000000-0005-0000-0000-00003FBC0000}"/>
    <cellStyle name="Style 553 2 8" xfId="50448" xr:uid="{00000000-0005-0000-0000-000040BC0000}"/>
    <cellStyle name="Style 553 2 9" xfId="55347" xr:uid="{00000000-0005-0000-0000-000041BC0000}"/>
    <cellStyle name="Style 553 3" xfId="37585" xr:uid="{00000000-0005-0000-0000-000042BC0000}"/>
    <cellStyle name="Style 553 4" xfId="35136" xr:uid="{00000000-0005-0000-0000-000043BC0000}"/>
    <cellStyle name="Style 553 5" xfId="32687" xr:uid="{00000000-0005-0000-0000-000044BC0000}"/>
    <cellStyle name="Style 553 6" xfId="30238" xr:uid="{00000000-0005-0000-0000-000045BC0000}"/>
    <cellStyle name="Style 553 7" xfId="27789" xr:uid="{00000000-0005-0000-0000-000046BC0000}"/>
    <cellStyle name="Style 553 8" xfId="22889" xr:uid="{00000000-0005-0000-0000-000047BC0000}"/>
    <cellStyle name="Style 553 9" xfId="17990" xr:uid="{00000000-0005-0000-0000-000048BC0000}"/>
    <cellStyle name="Style 554" xfId="42805" xr:uid="{00000000-0005-0000-0000-000049BC0000}"/>
    <cellStyle name="Style 554 10" xfId="13090" xr:uid="{00000000-0005-0000-0000-00004ABC0000}"/>
    <cellStyle name="Style 554 11" xfId="8135" xr:uid="{00000000-0005-0000-0000-00004BBC0000}"/>
    <cellStyle name="Style 554 12" xfId="3179" xr:uid="{00000000-0005-0000-0000-00004CBC0000}"/>
    <cellStyle name="Style 554 13" xfId="47999" xr:uid="{00000000-0005-0000-0000-00004DBC0000}"/>
    <cellStyle name="Style 554 14" xfId="52898" xr:uid="{00000000-0005-0000-0000-00004EBC0000}"/>
    <cellStyle name="Style 554 15" xfId="59110" xr:uid="{00000000-0005-0000-0000-00004FBC0000}"/>
    <cellStyle name="Style 554 2" xfId="40033" xr:uid="{00000000-0005-0000-0000-000050BC0000}"/>
    <cellStyle name="Style 554 2 2" xfId="25337" xr:uid="{00000000-0005-0000-0000-000051BC0000}"/>
    <cellStyle name="Style 554 2 3" xfId="20438" xr:uid="{00000000-0005-0000-0000-000052BC0000}"/>
    <cellStyle name="Style 554 2 4" xfId="15539" xr:uid="{00000000-0005-0000-0000-000053BC0000}"/>
    <cellStyle name="Style 554 2 5" xfId="10640" xr:uid="{00000000-0005-0000-0000-000054BC0000}"/>
    <cellStyle name="Style 554 2 6" xfId="5684" xr:uid="{00000000-0005-0000-0000-000055BC0000}"/>
    <cellStyle name="Style 554 2 7" xfId="729" xr:uid="{00000000-0005-0000-0000-000056BC0000}"/>
    <cellStyle name="Style 554 2 8" xfId="50449" xr:uid="{00000000-0005-0000-0000-000057BC0000}"/>
    <cellStyle name="Style 554 2 9" xfId="55348" xr:uid="{00000000-0005-0000-0000-000058BC0000}"/>
    <cellStyle name="Style 554 3" xfId="37584" xr:uid="{00000000-0005-0000-0000-000059BC0000}"/>
    <cellStyle name="Style 554 4" xfId="35135" xr:uid="{00000000-0005-0000-0000-00005ABC0000}"/>
    <cellStyle name="Style 554 5" xfId="32686" xr:uid="{00000000-0005-0000-0000-00005BBC0000}"/>
    <cellStyle name="Style 554 6" xfId="30237" xr:uid="{00000000-0005-0000-0000-00005CBC0000}"/>
    <cellStyle name="Style 554 7" xfId="27788" xr:uid="{00000000-0005-0000-0000-00005DBC0000}"/>
    <cellStyle name="Style 554 8" xfId="22888" xr:uid="{00000000-0005-0000-0000-00005EBC0000}"/>
    <cellStyle name="Style 554 9" xfId="17989" xr:uid="{00000000-0005-0000-0000-00005FBC0000}"/>
    <cellStyle name="Style 555" xfId="42804" xr:uid="{00000000-0005-0000-0000-000060BC0000}"/>
    <cellStyle name="Style 555 10" xfId="13089" xr:uid="{00000000-0005-0000-0000-000061BC0000}"/>
    <cellStyle name="Style 555 11" xfId="8134" xr:uid="{00000000-0005-0000-0000-000062BC0000}"/>
    <cellStyle name="Style 555 12" xfId="3178" xr:uid="{00000000-0005-0000-0000-000063BC0000}"/>
    <cellStyle name="Style 555 13" xfId="48000" xr:uid="{00000000-0005-0000-0000-000064BC0000}"/>
    <cellStyle name="Style 555 14" xfId="52899" xr:uid="{00000000-0005-0000-0000-000065BC0000}"/>
    <cellStyle name="Style 555 15" xfId="59111" xr:uid="{00000000-0005-0000-0000-000066BC0000}"/>
    <cellStyle name="Style 555 2" xfId="40032" xr:uid="{00000000-0005-0000-0000-000067BC0000}"/>
    <cellStyle name="Style 555 2 2" xfId="25336" xr:uid="{00000000-0005-0000-0000-000068BC0000}"/>
    <cellStyle name="Style 555 2 3" xfId="20437" xr:uid="{00000000-0005-0000-0000-000069BC0000}"/>
    <cellStyle name="Style 555 2 4" xfId="15538" xr:uid="{00000000-0005-0000-0000-00006ABC0000}"/>
    <cellStyle name="Style 555 2 5" xfId="10639" xr:uid="{00000000-0005-0000-0000-00006BBC0000}"/>
    <cellStyle name="Style 555 2 6" xfId="5683" xr:uid="{00000000-0005-0000-0000-00006CBC0000}"/>
    <cellStyle name="Style 555 2 7" xfId="728" xr:uid="{00000000-0005-0000-0000-00006DBC0000}"/>
    <cellStyle name="Style 555 2 8" xfId="50450" xr:uid="{00000000-0005-0000-0000-00006EBC0000}"/>
    <cellStyle name="Style 555 2 9" xfId="55349" xr:uid="{00000000-0005-0000-0000-00006FBC0000}"/>
    <cellStyle name="Style 555 3" xfId="37583" xr:uid="{00000000-0005-0000-0000-000070BC0000}"/>
    <cellStyle name="Style 555 4" xfId="35134" xr:uid="{00000000-0005-0000-0000-000071BC0000}"/>
    <cellStyle name="Style 555 5" xfId="32685" xr:uid="{00000000-0005-0000-0000-000072BC0000}"/>
    <cellStyle name="Style 555 6" xfId="30236" xr:uid="{00000000-0005-0000-0000-000073BC0000}"/>
    <cellStyle name="Style 555 7" xfId="27787" xr:uid="{00000000-0005-0000-0000-000074BC0000}"/>
    <cellStyle name="Style 555 8" xfId="22887" xr:uid="{00000000-0005-0000-0000-000075BC0000}"/>
    <cellStyle name="Style 555 9" xfId="17988" xr:uid="{00000000-0005-0000-0000-000076BC0000}"/>
    <cellStyle name="Style 556" xfId="42803" xr:uid="{00000000-0005-0000-0000-000077BC0000}"/>
    <cellStyle name="Style 556 10" xfId="13088" xr:uid="{00000000-0005-0000-0000-000078BC0000}"/>
    <cellStyle name="Style 556 11" xfId="8133" xr:uid="{00000000-0005-0000-0000-000079BC0000}"/>
    <cellStyle name="Style 556 12" xfId="3177" xr:uid="{00000000-0005-0000-0000-00007ABC0000}"/>
    <cellStyle name="Style 556 13" xfId="48001" xr:uid="{00000000-0005-0000-0000-00007BBC0000}"/>
    <cellStyle name="Style 556 14" xfId="52900" xr:uid="{00000000-0005-0000-0000-00007CBC0000}"/>
    <cellStyle name="Style 556 15" xfId="59112" xr:uid="{00000000-0005-0000-0000-00007DBC0000}"/>
    <cellStyle name="Style 556 2" xfId="40031" xr:uid="{00000000-0005-0000-0000-00007EBC0000}"/>
    <cellStyle name="Style 556 2 2" xfId="25335" xr:uid="{00000000-0005-0000-0000-00007FBC0000}"/>
    <cellStyle name="Style 556 2 3" xfId="20436" xr:uid="{00000000-0005-0000-0000-000080BC0000}"/>
    <cellStyle name="Style 556 2 4" xfId="15537" xr:uid="{00000000-0005-0000-0000-000081BC0000}"/>
    <cellStyle name="Style 556 2 5" xfId="10638" xr:uid="{00000000-0005-0000-0000-000082BC0000}"/>
    <cellStyle name="Style 556 2 6" xfId="5682" xr:uid="{00000000-0005-0000-0000-000083BC0000}"/>
    <cellStyle name="Style 556 2 7" xfId="727" xr:uid="{00000000-0005-0000-0000-000084BC0000}"/>
    <cellStyle name="Style 556 2 8" xfId="50451" xr:uid="{00000000-0005-0000-0000-000085BC0000}"/>
    <cellStyle name="Style 556 2 9" xfId="55350" xr:uid="{00000000-0005-0000-0000-000086BC0000}"/>
    <cellStyle name="Style 556 3" xfId="37582" xr:uid="{00000000-0005-0000-0000-000087BC0000}"/>
    <cellStyle name="Style 556 4" xfId="35133" xr:uid="{00000000-0005-0000-0000-000088BC0000}"/>
    <cellStyle name="Style 556 5" xfId="32684" xr:uid="{00000000-0005-0000-0000-000089BC0000}"/>
    <cellStyle name="Style 556 6" xfId="30235" xr:uid="{00000000-0005-0000-0000-00008ABC0000}"/>
    <cellStyle name="Style 556 7" xfId="27786" xr:uid="{00000000-0005-0000-0000-00008BBC0000}"/>
    <cellStyle name="Style 556 8" xfId="22886" xr:uid="{00000000-0005-0000-0000-00008CBC0000}"/>
    <cellStyle name="Style 556 9" xfId="17987" xr:uid="{00000000-0005-0000-0000-00008DBC0000}"/>
    <cellStyle name="Style 557" xfId="42802" xr:uid="{00000000-0005-0000-0000-00008EBC0000}"/>
    <cellStyle name="Style 557 10" xfId="13087" xr:uid="{00000000-0005-0000-0000-00008FBC0000}"/>
    <cellStyle name="Style 557 11" xfId="8132" xr:uid="{00000000-0005-0000-0000-000090BC0000}"/>
    <cellStyle name="Style 557 12" xfId="3176" xr:uid="{00000000-0005-0000-0000-000091BC0000}"/>
    <cellStyle name="Style 557 13" xfId="48002" xr:uid="{00000000-0005-0000-0000-000092BC0000}"/>
    <cellStyle name="Style 557 14" xfId="52901" xr:uid="{00000000-0005-0000-0000-000093BC0000}"/>
    <cellStyle name="Style 557 15" xfId="59113" xr:uid="{00000000-0005-0000-0000-000094BC0000}"/>
    <cellStyle name="Style 557 2" xfId="40030" xr:uid="{00000000-0005-0000-0000-000095BC0000}"/>
    <cellStyle name="Style 557 2 2" xfId="25334" xr:uid="{00000000-0005-0000-0000-000096BC0000}"/>
    <cellStyle name="Style 557 2 3" xfId="20435" xr:uid="{00000000-0005-0000-0000-000097BC0000}"/>
    <cellStyle name="Style 557 2 4" xfId="15536" xr:uid="{00000000-0005-0000-0000-000098BC0000}"/>
    <cellStyle name="Style 557 2 5" xfId="10637" xr:uid="{00000000-0005-0000-0000-000099BC0000}"/>
    <cellStyle name="Style 557 2 6" xfId="5681" xr:uid="{00000000-0005-0000-0000-00009ABC0000}"/>
    <cellStyle name="Style 557 2 7" xfId="726" xr:uid="{00000000-0005-0000-0000-00009BBC0000}"/>
    <cellStyle name="Style 557 2 8" xfId="50452" xr:uid="{00000000-0005-0000-0000-00009CBC0000}"/>
    <cellStyle name="Style 557 2 9" xfId="55351" xr:uid="{00000000-0005-0000-0000-00009DBC0000}"/>
    <cellStyle name="Style 557 3" xfId="37581" xr:uid="{00000000-0005-0000-0000-00009EBC0000}"/>
    <cellStyle name="Style 557 4" xfId="35132" xr:uid="{00000000-0005-0000-0000-00009FBC0000}"/>
    <cellStyle name="Style 557 5" xfId="32683" xr:uid="{00000000-0005-0000-0000-0000A0BC0000}"/>
    <cellStyle name="Style 557 6" xfId="30234" xr:uid="{00000000-0005-0000-0000-0000A1BC0000}"/>
    <cellStyle name="Style 557 7" xfId="27785" xr:uid="{00000000-0005-0000-0000-0000A2BC0000}"/>
    <cellStyle name="Style 557 8" xfId="22885" xr:uid="{00000000-0005-0000-0000-0000A3BC0000}"/>
    <cellStyle name="Style 557 9" xfId="17986" xr:uid="{00000000-0005-0000-0000-0000A4BC0000}"/>
    <cellStyle name="Style 558" xfId="42801" xr:uid="{00000000-0005-0000-0000-0000A5BC0000}"/>
    <cellStyle name="Style 558 10" xfId="13086" xr:uid="{00000000-0005-0000-0000-0000A6BC0000}"/>
    <cellStyle name="Style 558 11" xfId="8131" xr:uid="{00000000-0005-0000-0000-0000A7BC0000}"/>
    <cellStyle name="Style 558 12" xfId="3175" xr:uid="{00000000-0005-0000-0000-0000A8BC0000}"/>
    <cellStyle name="Style 558 13" xfId="48003" xr:uid="{00000000-0005-0000-0000-0000A9BC0000}"/>
    <cellStyle name="Style 558 14" xfId="52902" xr:uid="{00000000-0005-0000-0000-0000AABC0000}"/>
    <cellStyle name="Style 558 15" xfId="59114" xr:uid="{00000000-0005-0000-0000-0000ABBC0000}"/>
    <cellStyle name="Style 558 2" xfId="40029" xr:uid="{00000000-0005-0000-0000-0000ACBC0000}"/>
    <cellStyle name="Style 558 2 2" xfId="25333" xr:uid="{00000000-0005-0000-0000-0000ADBC0000}"/>
    <cellStyle name="Style 558 2 3" xfId="20434" xr:uid="{00000000-0005-0000-0000-0000AEBC0000}"/>
    <cellStyle name="Style 558 2 4" xfId="15535" xr:uid="{00000000-0005-0000-0000-0000AFBC0000}"/>
    <cellStyle name="Style 558 2 5" xfId="10636" xr:uid="{00000000-0005-0000-0000-0000B0BC0000}"/>
    <cellStyle name="Style 558 2 6" xfId="5680" xr:uid="{00000000-0005-0000-0000-0000B1BC0000}"/>
    <cellStyle name="Style 558 2 7" xfId="725" xr:uid="{00000000-0005-0000-0000-0000B2BC0000}"/>
    <cellStyle name="Style 558 2 8" xfId="50453" xr:uid="{00000000-0005-0000-0000-0000B3BC0000}"/>
    <cellStyle name="Style 558 2 9" xfId="55352" xr:uid="{00000000-0005-0000-0000-0000B4BC0000}"/>
    <cellStyle name="Style 558 3" xfId="37580" xr:uid="{00000000-0005-0000-0000-0000B5BC0000}"/>
    <cellStyle name="Style 558 4" xfId="35131" xr:uid="{00000000-0005-0000-0000-0000B6BC0000}"/>
    <cellStyle name="Style 558 5" xfId="32682" xr:uid="{00000000-0005-0000-0000-0000B7BC0000}"/>
    <cellStyle name="Style 558 6" xfId="30233" xr:uid="{00000000-0005-0000-0000-0000B8BC0000}"/>
    <cellStyle name="Style 558 7" xfId="27784" xr:uid="{00000000-0005-0000-0000-0000B9BC0000}"/>
    <cellStyle name="Style 558 8" xfId="22884" xr:uid="{00000000-0005-0000-0000-0000BABC0000}"/>
    <cellStyle name="Style 558 9" xfId="17985" xr:uid="{00000000-0005-0000-0000-0000BBBC0000}"/>
    <cellStyle name="Style 559" xfId="42800" xr:uid="{00000000-0005-0000-0000-0000BCBC0000}"/>
    <cellStyle name="Style 559 10" xfId="13085" xr:uid="{00000000-0005-0000-0000-0000BDBC0000}"/>
    <cellStyle name="Style 559 11" xfId="8130" xr:uid="{00000000-0005-0000-0000-0000BEBC0000}"/>
    <cellStyle name="Style 559 12" xfId="3174" xr:uid="{00000000-0005-0000-0000-0000BFBC0000}"/>
    <cellStyle name="Style 559 13" xfId="48004" xr:uid="{00000000-0005-0000-0000-0000C0BC0000}"/>
    <cellStyle name="Style 559 14" xfId="52903" xr:uid="{00000000-0005-0000-0000-0000C1BC0000}"/>
    <cellStyle name="Style 559 15" xfId="59115" xr:uid="{00000000-0005-0000-0000-0000C2BC0000}"/>
    <cellStyle name="Style 559 2" xfId="40028" xr:uid="{00000000-0005-0000-0000-0000C3BC0000}"/>
    <cellStyle name="Style 559 2 2" xfId="25332" xr:uid="{00000000-0005-0000-0000-0000C4BC0000}"/>
    <cellStyle name="Style 559 2 3" xfId="20433" xr:uid="{00000000-0005-0000-0000-0000C5BC0000}"/>
    <cellStyle name="Style 559 2 4" xfId="15534" xr:uid="{00000000-0005-0000-0000-0000C6BC0000}"/>
    <cellStyle name="Style 559 2 5" xfId="10635" xr:uid="{00000000-0005-0000-0000-0000C7BC0000}"/>
    <cellStyle name="Style 559 2 6" xfId="5679" xr:uid="{00000000-0005-0000-0000-0000C8BC0000}"/>
    <cellStyle name="Style 559 2 7" xfId="724" xr:uid="{00000000-0005-0000-0000-0000C9BC0000}"/>
    <cellStyle name="Style 559 2 8" xfId="50454" xr:uid="{00000000-0005-0000-0000-0000CABC0000}"/>
    <cellStyle name="Style 559 2 9" xfId="55353" xr:uid="{00000000-0005-0000-0000-0000CBBC0000}"/>
    <cellStyle name="Style 559 3" xfId="37579" xr:uid="{00000000-0005-0000-0000-0000CCBC0000}"/>
    <cellStyle name="Style 559 4" xfId="35130" xr:uid="{00000000-0005-0000-0000-0000CDBC0000}"/>
    <cellStyle name="Style 559 5" xfId="32681" xr:uid="{00000000-0005-0000-0000-0000CEBC0000}"/>
    <cellStyle name="Style 559 6" xfId="30232" xr:uid="{00000000-0005-0000-0000-0000CFBC0000}"/>
    <cellStyle name="Style 559 7" xfId="27783" xr:uid="{00000000-0005-0000-0000-0000D0BC0000}"/>
    <cellStyle name="Style 559 8" xfId="22883" xr:uid="{00000000-0005-0000-0000-0000D1BC0000}"/>
    <cellStyle name="Style 559 9" xfId="17984" xr:uid="{00000000-0005-0000-0000-0000D2BC0000}"/>
    <cellStyle name="Style 56" xfId="42799" xr:uid="{00000000-0005-0000-0000-0000D3BC0000}"/>
    <cellStyle name="Style 56 10" xfId="13084" xr:uid="{00000000-0005-0000-0000-0000D4BC0000}"/>
    <cellStyle name="Style 56 11" xfId="8129" xr:uid="{00000000-0005-0000-0000-0000D5BC0000}"/>
    <cellStyle name="Style 56 12" xfId="3173" xr:uid="{00000000-0005-0000-0000-0000D6BC0000}"/>
    <cellStyle name="Style 56 13" xfId="48005" xr:uid="{00000000-0005-0000-0000-0000D7BC0000}"/>
    <cellStyle name="Style 56 14" xfId="52904" xr:uid="{00000000-0005-0000-0000-0000D8BC0000}"/>
    <cellStyle name="Style 56 15" xfId="59116" xr:uid="{00000000-0005-0000-0000-0000D9BC0000}"/>
    <cellStyle name="Style 56 2" xfId="40027" xr:uid="{00000000-0005-0000-0000-0000DABC0000}"/>
    <cellStyle name="Style 56 2 2" xfId="25331" xr:uid="{00000000-0005-0000-0000-0000DBBC0000}"/>
    <cellStyle name="Style 56 2 3" xfId="20432" xr:uid="{00000000-0005-0000-0000-0000DCBC0000}"/>
    <cellStyle name="Style 56 2 4" xfId="15533" xr:uid="{00000000-0005-0000-0000-0000DDBC0000}"/>
    <cellStyle name="Style 56 2 5" xfId="10634" xr:uid="{00000000-0005-0000-0000-0000DEBC0000}"/>
    <cellStyle name="Style 56 2 6" xfId="5678" xr:uid="{00000000-0005-0000-0000-0000DFBC0000}"/>
    <cellStyle name="Style 56 2 7" xfId="723" xr:uid="{00000000-0005-0000-0000-0000E0BC0000}"/>
    <cellStyle name="Style 56 2 8" xfId="50455" xr:uid="{00000000-0005-0000-0000-0000E1BC0000}"/>
    <cellStyle name="Style 56 2 9" xfId="55354" xr:uid="{00000000-0005-0000-0000-0000E2BC0000}"/>
    <cellStyle name="Style 56 3" xfId="37578" xr:uid="{00000000-0005-0000-0000-0000E3BC0000}"/>
    <cellStyle name="Style 56 4" xfId="35129" xr:uid="{00000000-0005-0000-0000-0000E4BC0000}"/>
    <cellStyle name="Style 56 5" xfId="32680" xr:uid="{00000000-0005-0000-0000-0000E5BC0000}"/>
    <cellStyle name="Style 56 6" xfId="30231" xr:uid="{00000000-0005-0000-0000-0000E6BC0000}"/>
    <cellStyle name="Style 56 7" xfId="27782" xr:uid="{00000000-0005-0000-0000-0000E7BC0000}"/>
    <cellStyle name="Style 56 8" xfId="22882" xr:uid="{00000000-0005-0000-0000-0000E8BC0000}"/>
    <cellStyle name="Style 56 9" xfId="17983" xr:uid="{00000000-0005-0000-0000-0000E9BC0000}"/>
    <cellStyle name="Style 560" xfId="42798" xr:uid="{00000000-0005-0000-0000-0000EABC0000}"/>
    <cellStyle name="Style 560 10" xfId="13083" xr:uid="{00000000-0005-0000-0000-0000EBBC0000}"/>
    <cellStyle name="Style 560 11" xfId="8128" xr:uid="{00000000-0005-0000-0000-0000ECBC0000}"/>
    <cellStyle name="Style 560 12" xfId="3172" xr:uid="{00000000-0005-0000-0000-0000EDBC0000}"/>
    <cellStyle name="Style 560 13" xfId="48006" xr:uid="{00000000-0005-0000-0000-0000EEBC0000}"/>
    <cellStyle name="Style 560 14" xfId="52905" xr:uid="{00000000-0005-0000-0000-0000EFBC0000}"/>
    <cellStyle name="Style 560 15" xfId="59117" xr:uid="{00000000-0005-0000-0000-0000F0BC0000}"/>
    <cellStyle name="Style 560 2" xfId="40026" xr:uid="{00000000-0005-0000-0000-0000F1BC0000}"/>
    <cellStyle name="Style 560 2 2" xfId="25330" xr:uid="{00000000-0005-0000-0000-0000F2BC0000}"/>
    <cellStyle name="Style 560 2 3" xfId="20431" xr:uid="{00000000-0005-0000-0000-0000F3BC0000}"/>
    <cellStyle name="Style 560 2 4" xfId="15532" xr:uid="{00000000-0005-0000-0000-0000F4BC0000}"/>
    <cellStyle name="Style 560 2 5" xfId="10633" xr:uid="{00000000-0005-0000-0000-0000F5BC0000}"/>
    <cellStyle name="Style 560 2 6" xfId="5677" xr:uid="{00000000-0005-0000-0000-0000F6BC0000}"/>
    <cellStyle name="Style 560 2 7" xfId="722" xr:uid="{00000000-0005-0000-0000-0000F7BC0000}"/>
    <cellStyle name="Style 560 2 8" xfId="50456" xr:uid="{00000000-0005-0000-0000-0000F8BC0000}"/>
    <cellStyle name="Style 560 2 9" xfId="55355" xr:uid="{00000000-0005-0000-0000-0000F9BC0000}"/>
    <cellStyle name="Style 560 3" xfId="37577" xr:uid="{00000000-0005-0000-0000-0000FABC0000}"/>
    <cellStyle name="Style 560 4" xfId="35128" xr:uid="{00000000-0005-0000-0000-0000FBBC0000}"/>
    <cellStyle name="Style 560 5" xfId="32679" xr:uid="{00000000-0005-0000-0000-0000FCBC0000}"/>
    <cellStyle name="Style 560 6" xfId="30230" xr:uid="{00000000-0005-0000-0000-0000FDBC0000}"/>
    <cellStyle name="Style 560 7" xfId="27781" xr:uid="{00000000-0005-0000-0000-0000FEBC0000}"/>
    <cellStyle name="Style 560 8" xfId="22881" xr:uid="{00000000-0005-0000-0000-0000FFBC0000}"/>
    <cellStyle name="Style 560 9" xfId="17982" xr:uid="{00000000-0005-0000-0000-000000BD0000}"/>
    <cellStyle name="Style 561" xfId="42797" xr:uid="{00000000-0005-0000-0000-000001BD0000}"/>
    <cellStyle name="Style 561 10" xfId="13082" xr:uid="{00000000-0005-0000-0000-000002BD0000}"/>
    <cellStyle name="Style 561 11" xfId="8127" xr:uid="{00000000-0005-0000-0000-000003BD0000}"/>
    <cellStyle name="Style 561 12" xfId="3171" xr:uid="{00000000-0005-0000-0000-000004BD0000}"/>
    <cellStyle name="Style 561 13" xfId="48007" xr:uid="{00000000-0005-0000-0000-000005BD0000}"/>
    <cellStyle name="Style 561 14" xfId="52906" xr:uid="{00000000-0005-0000-0000-000006BD0000}"/>
    <cellStyle name="Style 561 15" xfId="59118" xr:uid="{00000000-0005-0000-0000-000007BD0000}"/>
    <cellStyle name="Style 561 2" xfId="40025" xr:uid="{00000000-0005-0000-0000-000008BD0000}"/>
    <cellStyle name="Style 561 2 2" xfId="25329" xr:uid="{00000000-0005-0000-0000-000009BD0000}"/>
    <cellStyle name="Style 561 2 3" xfId="20430" xr:uid="{00000000-0005-0000-0000-00000ABD0000}"/>
    <cellStyle name="Style 561 2 4" xfId="15531" xr:uid="{00000000-0005-0000-0000-00000BBD0000}"/>
    <cellStyle name="Style 561 2 5" xfId="10632" xr:uid="{00000000-0005-0000-0000-00000CBD0000}"/>
    <cellStyle name="Style 561 2 6" xfId="5676" xr:uid="{00000000-0005-0000-0000-00000DBD0000}"/>
    <cellStyle name="Style 561 2 7" xfId="721" xr:uid="{00000000-0005-0000-0000-00000EBD0000}"/>
    <cellStyle name="Style 561 2 8" xfId="50457" xr:uid="{00000000-0005-0000-0000-00000FBD0000}"/>
    <cellStyle name="Style 561 2 9" xfId="55356" xr:uid="{00000000-0005-0000-0000-000010BD0000}"/>
    <cellStyle name="Style 561 3" xfId="37576" xr:uid="{00000000-0005-0000-0000-000011BD0000}"/>
    <cellStyle name="Style 561 4" xfId="35127" xr:uid="{00000000-0005-0000-0000-000012BD0000}"/>
    <cellStyle name="Style 561 5" xfId="32678" xr:uid="{00000000-0005-0000-0000-000013BD0000}"/>
    <cellStyle name="Style 561 6" xfId="30229" xr:uid="{00000000-0005-0000-0000-000014BD0000}"/>
    <cellStyle name="Style 561 7" xfId="27780" xr:uid="{00000000-0005-0000-0000-000015BD0000}"/>
    <cellStyle name="Style 561 8" xfId="22880" xr:uid="{00000000-0005-0000-0000-000016BD0000}"/>
    <cellStyle name="Style 561 9" xfId="17981" xr:uid="{00000000-0005-0000-0000-000017BD0000}"/>
    <cellStyle name="Style 562" xfId="42796" xr:uid="{00000000-0005-0000-0000-000018BD0000}"/>
    <cellStyle name="Style 562 10" xfId="13081" xr:uid="{00000000-0005-0000-0000-000019BD0000}"/>
    <cellStyle name="Style 562 11" xfId="8126" xr:uid="{00000000-0005-0000-0000-00001ABD0000}"/>
    <cellStyle name="Style 562 12" xfId="3170" xr:uid="{00000000-0005-0000-0000-00001BBD0000}"/>
    <cellStyle name="Style 562 13" xfId="48008" xr:uid="{00000000-0005-0000-0000-00001CBD0000}"/>
    <cellStyle name="Style 562 14" xfId="52907" xr:uid="{00000000-0005-0000-0000-00001DBD0000}"/>
    <cellStyle name="Style 562 15" xfId="59119" xr:uid="{00000000-0005-0000-0000-00001EBD0000}"/>
    <cellStyle name="Style 562 2" xfId="40024" xr:uid="{00000000-0005-0000-0000-00001FBD0000}"/>
    <cellStyle name="Style 562 2 2" xfId="25328" xr:uid="{00000000-0005-0000-0000-000020BD0000}"/>
    <cellStyle name="Style 562 2 3" xfId="20429" xr:uid="{00000000-0005-0000-0000-000021BD0000}"/>
    <cellStyle name="Style 562 2 4" xfId="15530" xr:uid="{00000000-0005-0000-0000-000022BD0000}"/>
    <cellStyle name="Style 562 2 5" xfId="10631" xr:uid="{00000000-0005-0000-0000-000023BD0000}"/>
    <cellStyle name="Style 562 2 6" xfId="5675" xr:uid="{00000000-0005-0000-0000-000024BD0000}"/>
    <cellStyle name="Style 562 2 7" xfId="720" xr:uid="{00000000-0005-0000-0000-000025BD0000}"/>
    <cellStyle name="Style 562 2 8" xfId="50458" xr:uid="{00000000-0005-0000-0000-000026BD0000}"/>
    <cellStyle name="Style 562 2 9" xfId="55357" xr:uid="{00000000-0005-0000-0000-000027BD0000}"/>
    <cellStyle name="Style 562 3" xfId="37575" xr:uid="{00000000-0005-0000-0000-000028BD0000}"/>
    <cellStyle name="Style 562 4" xfId="35126" xr:uid="{00000000-0005-0000-0000-000029BD0000}"/>
    <cellStyle name="Style 562 5" xfId="32677" xr:uid="{00000000-0005-0000-0000-00002ABD0000}"/>
    <cellStyle name="Style 562 6" xfId="30228" xr:uid="{00000000-0005-0000-0000-00002BBD0000}"/>
    <cellStyle name="Style 562 7" xfId="27779" xr:uid="{00000000-0005-0000-0000-00002CBD0000}"/>
    <cellStyle name="Style 562 8" xfId="22879" xr:uid="{00000000-0005-0000-0000-00002DBD0000}"/>
    <cellStyle name="Style 562 9" xfId="17980" xr:uid="{00000000-0005-0000-0000-00002EBD0000}"/>
    <cellStyle name="Style 563" xfId="42795" xr:uid="{00000000-0005-0000-0000-00002FBD0000}"/>
    <cellStyle name="Style 563 10" xfId="13080" xr:uid="{00000000-0005-0000-0000-000030BD0000}"/>
    <cellStyle name="Style 563 11" xfId="8125" xr:uid="{00000000-0005-0000-0000-000031BD0000}"/>
    <cellStyle name="Style 563 12" xfId="3169" xr:uid="{00000000-0005-0000-0000-000032BD0000}"/>
    <cellStyle name="Style 563 13" xfId="48009" xr:uid="{00000000-0005-0000-0000-000033BD0000}"/>
    <cellStyle name="Style 563 14" xfId="52908" xr:uid="{00000000-0005-0000-0000-000034BD0000}"/>
    <cellStyle name="Style 563 15" xfId="59120" xr:uid="{00000000-0005-0000-0000-000035BD0000}"/>
    <cellStyle name="Style 563 2" xfId="40023" xr:uid="{00000000-0005-0000-0000-000036BD0000}"/>
    <cellStyle name="Style 563 2 2" xfId="25327" xr:uid="{00000000-0005-0000-0000-000037BD0000}"/>
    <cellStyle name="Style 563 2 3" xfId="20428" xr:uid="{00000000-0005-0000-0000-000038BD0000}"/>
    <cellStyle name="Style 563 2 4" xfId="15529" xr:uid="{00000000-0005-0000-0000-000039BD0000}"/>
    <cellStyle name="Style 563 2 5" xfId="10630" xr:uid="{00000000-0005-0000-0000-00003ABD0000}"/>
    <cellStyle name="Style 563 2 6" xfId="5674" xr:uid="{00000000-0005-0000-0000-00003BBD0000}"/>
    <cellStyle name="Style 563 2 7" xfId="719" xr:uid="{00000000-0005-0000-0000-00003CBD0000}"/>
    <cellStyle name="Style 563 2 8" xfId="50459" xr:uid="{00000000-0005-0000-0000-00003DBD0000}"/>
    <cellStyle name="Style 563 2 9" xfId="55358" xr:uid="{00000000-0005-0000-0000-00003EBD0000}"/>
    <cellStyle name="Style 563 3" xfId="37574" xr:uid="{00000000-0005-0000-0000-00003FBD0000}"/>
    <cellStyle name="Style 563 4" xfId="35125" xr:uid="{00000000-0005-0000-0000-000040BD0000}"/>
    <cellStyle name="Style 563 5" xfId="32676" xr:uid="{00000000-0005-0000-0000-000041BD0000}"/>
    <cellStyle name="Style 563 6" xfId="30227" xr:uid="{00000000-0005-0000-0000-000042BD0000}"/>
    <cellStyle name="Style 563 7" xfId="27778" xr:uid="{00000000-0005-0000-0000-000043BD0000}"/>
    <cellStyle name="Style 563 8" xfId="22878" xr:uid="{00000000-0005-0000-0000-000044BD0000}"/>
    <cellStyle name="Style 563 9" xfId="17979" xr:uid="{00000000-0005-0000-0000-000045BD0000}"/>
    <cellStyle name="Style 564" xfId="42794" xr:uid="{00000000-0005-0000-0000-000046BD0000}"/>
    <cellStyle name="Style 564 10" xfId="13079" xr:uid="{00000000-0005-0000-0000-000047BD0000}"/>
    <cellStyle name="Style 564 11" xfId="8124" xr:uid="{00000000-0005-0000-0000-000048BD0000}"/>
    <cellStyle name="Style 564 12" xfId="3168" xr:uid="{00000000-0005-0000-0000-000049BD0000}"/>
    <cellStyle name="Style 564 13" xfId="48010" xr:uid="{00000000-0005-0000-0000-00004ABD0000}"/>
    <cellStyle name="Style 564 14" xfId="52909" xr:uid="{00000000-0005-0000-0000-00004BBD0000}"/>
    <cellStyle name="Style 564 15" xfId="59121" xr:uid="{00000000-0005-0000-0000-00004CBD0000}"/>
    <cellStyle name="Style 564 2" xfId="40022" xr:uid="{00000000-0005-0000-0000-00004DBD0000}"/>
    <cellStyle name="Style 564 2 2" xfId="25326" xr:uid="{00000000-0005-0000-0000-00004EBD0000}"/>
    <cellStyle name="Style 564 2 3" xfId="20427" xr:uid="{00000000-0005-0000-0000-00004FBD0000}"/>
    <cellStyle name="Style 564 2 4" xfId="15528" xr:uid="{00000000-0005-0000-0000-000050BD0000}"/>
    <cellStyle name="Style 564 2 5" xfId="10629" xr:uid="{00000000-0005-0000-0000-000051BD0000}"/>
    <cellStyle name="Style 564 2 6" xfId="5673" xr:uid="{00000000-0005-0000-0000-000052BD0000}"/>
    <cellStyle name="Style 564 2 7" xfId="718" xr:uid="{00000000-0005-0000-0000-000053BD0000}"/>
    <cellStyle name="Style 564 2 8" xfId="50460" xr:uid="{00000000-0005-0000-0000-000054BD0000}"/>
    <cellStyle name="Style 564 2 9" xfId="55359" xr:uid="{00000000-0005-0000-0000-000055BD0000}"/>
    <cellStyle name="Style 564 3" xfId="37573" xr:uid="{00000000-0005-0000-0000-000056BD0000}"/>
    <cellStyle name="Style 564 4" xfId="35124" xr:uid="{00000000-0005-0000-0000-000057BD0000}"/>
    <cellStyle name="Style 564 5" xfId="32675" xr:uid="{00000000-0005-0000-0000-000058BD0000}"/>
    <cellStyle name="Style 564 6" xfId="30226" xr:uid="{00000000-0005-0000-0000-000059BD0000}"/>
    <cellStyle name="Style 564 7" xfId="27777" xr:uid="{00000000-0005-0000-0000-00005ABD0000}"/>
    <cellStyle name="Style 564 8" xfId="22877" xr:uid="{00000000-0005-0000-0000-00005BBD0000}"/>
    <cellStyle name="Style 564 9" xfId="17978" xr:uid="{00000000-0005-0000-0000-00005CBD0000}"/>
    <cellStyle name="Style 565" xfId="42793" xr:uid="{00000000-0005-0000-0000-00005DBD0000}"/>
    <cellStyle name="Style 565 10" xfId="13078" xr:uid="{00000000-0005-0000-0000-00005EBD0000}"/>
    <cellStyle name="Style 565 11" xfId="8123" xr:uid="{00000000-0005-0000-0000-00005FBD0000}"/>
    <cellStyle name="Style 565 12" xfId="3167" xr:uid="{00000000-0005-0000-0000-000060BD0000}"/>
    <cellStyle name="Style 565 13" xfId="48011" xr:uid="{00000000-0005-0000-0000-000061BD0000}"/>
    <cellStyle name="Style 565 14" xfId="52910" xr:uid="{00000000-0005-0000-0000-000062BD0000}"/>
    <cellStyle name="Style 565 15" xfId="59122" xr:uid="{00000000-0005-0000-0000-000063BD0000}"/>
    <cellStyle name="Style 565 2" xfId="40021" xr:uid="{00000000-0005-0000-0000-000064BD0000}"/>
    <cellStyle name="Style 565 2 2" xfId="25325" xr:uid="{00000000-0005-0000-0000-000065BD0000}"/>
    <cellStyle name="Style 565 2 3" xfId="20426" xr:uid="{00000000-0005-0000-0000-000066BD0000}"/>
    <cellStyle name="Style 565 2 4" xfId="15527" xr:uid="{00000000-0005-0000-0000-000067BD0000}"/>
    <cellStyle name="Style 565 2 5" xfId="10628" xr:uid="{00000000-0005-0000-0000-000068BD0000}"/>
    <cellStyle name="Style 565 2 6" xfId="5672" xr:uid="{00000000-0005-0000-0000-000069BD0000}"/>
    <cellStyle name="Style 565 2 7" xfId="717" xr:uid="{00000000-0005-0000-0000-00006ABD0000}"/>
    <cellStyle name="Style 565 2 8" xfId="50461" xr:uid="{00000000-0005-0000-0000-00006BBD0000}"/>
    <cellStyle name="Style 565 2 9" xfId="55360" xr:uid="{00000000-0005-0000-0000-00006CBD0000}"/>
    <cellStyle name="Style 565 3" xfId="37572" xr:uid="{00000000-0005-0000-0000-00006DBD0000}"/>
    <cellStyle name="Style 565 4" xfId="35123" xr:uid="{00000000-0005-0000-0000-00006EBD0000}"/>
    <cellStyle name="Style 565 5" xfId="32674" xr:uid="{00000000-0005-0000-0000-00006FBD0000}"/>
    <cellStyle name="Style 565 6" xfId="30225" xr:uid="{00000000-0005-0000-0000-000070BD0000}"/>
    <cellStyle name="Style 565 7" xfId="27776" xr:uid="{00000000-0005-0000-0000-000071BD0000}"/>
    <cellStyle name="Style 565 8" xfId="22876" xr:uid="{00000000-0005-0000-0000-000072BD0000}"/>
    <cellStyle name="Style 565 9" xfId="17977" xr:uid="{00000000-0005-0000-0000-000073BD0000}"/>
    <cellStyle name="Style 566" xfId="42792" xr:uid="{00000000-0005-0000-0000-000074BD0000}"/>
    <cellStyle name="Style 566 10" xfId="13077" xr:uid="{00000000-0005-0000-0000-000075BD0000}"/>
    <cellStyle name="Style 566 11" xfId="8122" xr:uid="{00000000-0005-0000-0000-000076BD0000}"/>
    <cellStyle name="Style 566 12" xfId="3166" xr:uid="{00000000-0005-0000-0000-000077BD0000}"/>
    <cellStyle name="Style 566 13" xfId="48012" xr:uid="{00000000-0005-0000-0000-000078BD0000}"/>
    <cellStyle name="Style 566 14" xfId="52911" xr:uid="{00000000-0005-0000-0000-000079BD0000}"/>
    <cellStyle name="Style 566 15" xfId="59123" xr:uid="{00000000-0005-0000-0000-00007ABD0000}"/>
    <cellStyle name="Style 566 2" xfId="40020" xr:uid="{00000000-0005-0000-0000-00007BBD0000}"/>
    <cellStyle name="Style 566 2 2" xfId="25324" xr:uid="{00000000-0005-0000-0000-00007CBD0000}"/>
    <cellStyle name="Style 566 2 3" xfId="20425" xr:uid="{00000000-0005-0000-0000-00007DBD0000}"/>
    <cellStyle name="Style 566 2 4" xfId="15526" xr:uid="{00000000-0005-0000-0000-00007EBD0000}"/>
    <cellStyle name="Style 566 2 5" xfId="10627" xr:uid="{00000000-0005-0000-0000-00007FBD0000}"/>
    <cellStyle name="Style 566 2 6" xfId="5671" xr:uid="{00000000-0005-0000-0000-000080BD0000}"/>
    <cellStyle name="Style 566 2 7" xfId="716" xr:uid="{00000000-0005-0000-0000-000081BD0000}"/>
    <cellStyle name="Style 566 2 8" xfId="50462" xr:uid="{00000000-0005-0000-0000-000082BD0000}"/>
    <cellStyle name="Style 566 2 9" xfId="55361" xr:uid="{00000000-0005-0000-0000-000083BD0000}"/>
    <cellStyle name="Style 566 3" xfId="37571" xr:uid="{00000000-0005-0000-0000-000084BD0000}"/>
    <cellStyle name="Style 566 4" xfId="35122" xr:uid="{00000000-0005-0000-0000-000085BD0000}"/>
    <cellStyle name="Style 566 5" xfId="32673" xr:uid="{00000000-0005-0000-0000-000086BD0000}"/>
    <cellStyle name="Style 566 6" xfId="30224" xr:uid="{00000000-0005-0000-0000-000087BD0000}"/>
    <cellStyle name="Style 566 7" xfId="27775" xr:uid="{00000000-0005-0000-0000-000088BD0000}"/>
    <cellStyle name="Style 566 8" xfId="22875" xr:uid="{00000000-0005-0000-0000-000089BD0000}"/>
    <cellStyle name="Style 566 9" xfId="17976" xr:uid="{00000000-0005-0000-0000-00008ABD0000}"/>
    <cellStyle name="Style 567" xfId="42791" xr:uid="{00000000-0005-0000-0000-00008BBD0000}"/>
    <cellStyle name="Style 567 10" xfId="13076" xr:uid="{00000000-0005-0000-0000-00008CBD0000}"/>
    <cellStyle name="Style 567 11" xfId="8121" xr:uid="{00000000-0005-0000-0000-00008DBD0000}"/>
    <cellStyle name="Style 567 12" xfId="3165" xr:uid="{00000000-0005-0000-0000-00008EBD0000}"/>
    <cellStyle name="Style 567 13" xfId="48013" xr:uid="{00000000-0005-0000-0000-00008FBD0000}"/>
    <cellStyle name="Style 567 14" xfId="52912" xr:uid="{00000000-0005-0000-0000-000090BD0000}"/>
    <cellStyle name="Style 567 15" xfId="59124" xr:uid="{00000000-0005-0000-0000-000091BD0000}"/>
    <cellStyle name="Style 567 2" xfId="40019" xr:uid="{00000000-0005-0000-0000-000092BD0000}"/>
    <cellStyle name="Style 567 2 2" xfId="25323" xr:uid="{00000000-0005-0000-0000-000093BD0000}"/>
    <cellStyle name="Style 567 2 3" xfId="20424" xr:uid="{00000000-0005-0000-0000-000094BD0000}"/>
    <cellStyle name="Style 567 2 4" xfId="15525" xr:uid="{00000000-0005-0000-0000-000095BD0000}"/>
    <cellStyle name="Style 567 2 5" xfId="10626" xr:uid="{00000000-0005-0000-0000-000096BD0000}"/>
    <cellStyle name="Style 567 2 6" xfId="5670" xr:uid="{00000000-0005-0000-0000-000097BD0000}"/>
    <cellStyle name="Style 567 2 7" xfId="715" xr:uid="{00000000-0005-0000-0000-000098BD0000}"/>
    <cellStyle name="Style 567 2 8" xfId="50463" xr:uid="{00000000-0005-0000-0000-000099BD0000}"/>
    <cellStyle name="Style 567 2 9" xfId="55362" xr:uid="{00000000-0005-0000-0000-00009ABD0000}"/>
    <cellStyle name="Style 567 3" xfId="37570" xr:uid="{00000000-0005-0000-0000-00009BBD0000}"/>
    <cellStyle name="Style 567 4" xfId="35121" xr:uid="{00000000-0005-0000-0000-00009CBD0000}"/>
    <cellStyle name="Style 567 5" xfId="32672" xr:uid="{00000000-0005-0000-0000-00009DBD0000}"/>
    <cellStyle name="Style 567 6" xfId="30223" xr:uid="{00000000-0005-0000-0000-00009EBD0000}"/>
    <cellStyle name="Style 567 7" xfId="27774" xr:uid="{00000000-0005-0000-0000-00009FBD0000}"/>
    <cellStyle name="Style 567 8" xfId="22874" xr:uid="{00000000-0005-0000-0000-0000A0BD0000}"/>
    <cellStyle name="Style 567 9" xfId="17975" xr:uid="{00000000-0005-0000-0000-0000A1BD0000}"/>
    <cellStyle name="Style 568" xfId="42790" xr:uid="{00000000-0005-0000-0000-0000A2BD0000}"/>
    <cellStyle name="Style 568 10" xfId="13075" xr:uid="{00000000-0005-0000-0000-0000A3BD0000}"/>
    <cellStyle name="Style 568 11" xfId="8120" xr:uid="{00000000-0005-0000-0000-0000A4BD0000}"/>
    <cellStyle name="Style 568 12" xfId="3164" xr:uid="{00000000-0005-0000-0000-0000A5BD0000}"/>
    <cellStyle name="Style 568 13" xfId="48014" xr:uid="{00000000-0005-0000-0000-0000A6BD0000}"/>
    <cellStyle name="Style 568 14" xfId="52913" xr:uid="{00000000-0005-0000-0000-0000A7BD0000}"/>
    <cellStyle name="Style 568 15" xfId="59125" xr:uid="{00000000-0005-0000-0000-0000A8BD0000}"/>
    <cellStyle name="Style 568 2" xfId="40018" xr:uid="{00000000-0005-0000-0000-0000A9BD0000}"/>
    <cellStyle name="Style 568 2 2" xfId="25322" xr:uid="{00000000-0005-0000-0000-0000AABD0000}"/>
    <cellStyle name="Style 568 2 3" xfId="20423" xr:uid="{00000000-0005-0000-0000-0000ABBD0000}"/>
    <cellStyle name="Style 568 2 4" xfId="15524" xr:uid="{00000000-0005-0000-0000-0000ACBD0000}"/>
    <cellStyle name="Style 568 2 5" xfId="10625" xr:uid="{00000000-0005-0000-0000-0000ADBD0000}"/>
    <cellStyle name="Style 568 2 6" xfId="5669" xr:uid="{00000000-0005-0000-0000-0000AEBD0000}"/>
    <cellStyle name="Style 568 2 7" xfId="714" xr:uid="{00000000-0005-0000-0000-0000AFBD0000}"/>
    <cellStyle name="Style 568 2 8" xfId="50464" xr:uid="{00000000-0005-0000-0000-0000B0BD0000}"/>
    <cellStyle name="Style 568 2 9" xfId="55363" xr:uid="{00000000-0005-0000-0000-0000B1BD0000}"/>
    <cellStyle name="Style 568 3" xfId="37569" xr:uid="{00000000-0005-0000-0000-0000B2BD0000}"/>
    <cellStyle name="Style 568 4" xfId="35120" xr:uid="{00000000-0005-0000-0000-0000B3BD0000}"/>
    <cellStyle name="Style 568 5" xfId="32671" xr:uid="{00000000-0005-0000-0000-0000B4BD0000}"/>
    <cellStyle name="Style 568 6" xfId="30222" xr:uid="{00000000-0005-0000-0000-0000B5BD0000}"/>
    <cellStyle name="Style 568 7" xfId="27773" xr:uid="{00000000-0005-0000-0000-0000B6BD0000}"/>
    <cellStyle name="Style 568 8" xfId="22873" xr:uid="{00000000-0005-0000-0000-0000B7BD0000}"/>
    <cellStyle name="Style 568 9" xfId="17974" xr:uid="{00000000-0005-0000-0000-0000B8BD0000}"/>
    <cellStyle name="Style 569" xfId="42789" xr:uid="{00000000-0005-0000-0000-0000B9BD0000}"/>
    <cellStyle name="Style 569 10" xfId="13074" xr:uid="{00000000-0005-0000-0000-0000BABD0000}"/>
    <cellStyle name="Style 569 11" xfId="8119" xr:uid="{00000000-0005-0000-0000-0000BBBD0000}"/>
    <cellStyle name="Style 569 12" xfId="3163" xr:uid="{00000000-0005-0000-0000-0000BCBD0000}"/>
    <cellStyle name="Style 569 13" xfId="48015" xr:uid="{00000000-0005-0000-0000-0000BDBD0000}"/>
    <cellStyle name="Style 569 14" xfId="52914" xr:uid="{00000000-0005-0000-0000-0000BEBD0000}"/>
    <cellStyle name="Style 569 15" xfId="59126" xr:uid="{00000000-0005-0000-0000-0000BFBD0000}"/>
    <cellStyle name="Style 569 2" xfId="40017" xr:uid="{00000000-0005-0000-0000-0000C0BD0000}"/>
    <cellStyle name="Style 569 2 2" xfId="25321" xr:uid="{00000000-0005-0000-0000-0000C1BD0000}"/>
    <cellStyle name="Style 569 2 3" xfId="20422" xr:uid="{00000000-0005-0000-0000-0000C2BD0000}"/>
    <cellStyle name="Style 569 2 4" xfId="15523" xr:uid="{00000000-0005-0000-0000-0000C3BD0000}"/>
    <cellStyle name="Style 569 2 5" xfId="10624" xr:uid="{00000000-0005-0000-0000-0000C4BD0000}"/>
    <cellStyle name="Style 569 2 6" xfId="5668" xr:uid="{00000000-0005-0000-0000-0000C5BD0000}"/>
    <cellStyle name="Style 569 2 7" xfId="713" xr:uid="{00000000-0005-0000-0000-0000C6BD0000}"/>
    <cellStyle name="Style 569 2 8" xfId="50465" xr:uid="{00000000-0005-0000-0000-0000C7BD0000}"/>
    <cellStyle name="Style 569 2 9" xfId="55364" xr:uid="{00000000-0005-0000-0000-0000C8BD0000}"/>
    <cellStyle name="Style 569 3" xfId="37568" xr:uid="{00000000-0005-0000-0000-0000C9BD0000}"/>
    <cellStyle name="Style 569 4" xfId="35119" xr:uid="{00000000-0005-0000-0000-0000CABD0000}"/>
    <cellStyle name="Style 569 5" xfId="32670" xr:uid="{00000000-0005-0000-0000-0000CBBD0000}"/>
    <cellStyle name="Style 569 6" xfId="30221" xr:uid="{00000000-0005-0000-0000-0000CCBD0000}"/>
    <cellStyle name="Style 569 7" xfId="27772" xr:uid="{00000000-0005-0000-0000-0000CDBD0000}"/>
    <cellStyle name="Style 569 8" xfId="22872" xr:uid="{00000000-0005-0000-0000-0000CEBD0000}"/>
    <cellStyle name="Style 569 9" xfId="17973" xr:uid="{00000000-0005-0000-0000-0000CFBD0000}"/>
    <cellStyle name="Style 57" xfId="42788" xr:uid="{00000000-0005-0000-0000-0000D0BD0000}"/>
    <cellStyle name="Style 57 10" xfId="13073" xr:uid="{00000000-0005-0000-0000-0000D1BD0000}"/>
    <cellStyle name="Style 57 11" xfId="8118" xr:uid="{00000000-0005-0000-0000-0000D2BD0000}"/>
    <cellStyle name="Style 57 12" xfId="3162" xr:uid="{00000000-0005-0000-0000-0000D3BD0000}"/>
    <cellStyle name="Style 57 13" xfId="48016" xr:uid="{00000000-0005-0000-0000-0000D4BD0000}"/>
    <cellStyle name="Style 57 14" xfId="52915" xr:uid="{00000000-0005-0000-0000-0000D5BD0000}"/>
    <cellStyle name="Style 57 15" xfId="59127" xr:uid="{00000000-0005-0000-0000-0000D6BD0000}"/>
    <cellStyle name="Style 57 2" xfId="40016" xr:uid="{00000000-0005-0000-0000-0000D7BD0000}"/>
    <cellStyle name="Style 57 2 2" xfId="25320" xr:uid="{00000000-0005-0000-0000-0000D8BD0000}"/>
    <cellStyle name="Style 57 2 3" xfId="20421" xr:uid="{00000000-0005-0000-0000-0000D9BD0000}"/>
    <cellStyle name="Style 57 2 4" xfId="15522" xr:uid="{00000000-0005-0000-0000-0000DABD0000}"/>
    <cellStyle name="Style 57 2 5" xfId="10623" xr:uid="{00000000-0005-0000-0000-0000DBBD0000}"/>
    <cellStyle name="Style 57 2 6" xfId="5667" xr:uid="{00000000-0005-0000-0000-0000DCBD0000}"/>
    <cellStyle name="Style 57 2 7" xfId="712" xr:uid="{00000000-0005-0000-0000-0000DDBD0000}"/>
    <cellStyle name="Style 57 2 8" xfId="50466" xr:uid="{00000000-0005-0000-0000-0000DEBD0000}"/>
    <cellStyle name="Style 57 2 9" xfId="55365" xr:uid="{00000000-0005-0000-0000-0000DFBD0000}"/>
    <cellStyle name="Style 57 3" xfId="37567" xr:uid="{00000000-0005-0000-0000-0000E0BD0000}"/>
    <cellStyle name="Style 57 4" xfId="35118" xr:uid="{00000000-0005-0000-0000-0000E1BD0000}"/>
    <cellStyle name="Style 57 5" xfId="32669" xr:uid="{00000000-0005-0000-0000-0000E2BD0000}"/>
    <cellStyle name="Style 57 6" xfId="30220" xr:uid="{00000000-0005-0000-0000-0000E3BD0000}"/>
    <cellStyle name="Style 57 7" xfId="27771" xr:uid="{00000000-0005-0000-0000-0000E4BD0000}"/>
    <cellStyle name="Style 57 8" xfId="22871" xr:uid="{00000000-0005-0000-0000-0000E5BD0000}"/>
    <cellStyle name="Style 57 9" xfId="17972" xr:uid="{00000000-0005-0000-0000-0000E6BD0000}"/>
    <cellStyle name="Style 570" xfId="42787" xr:uid="{00000000-0005-0000-0000-0000E7BD0000}"/>
    <cellStyle name="Style 570 10" xfId="13072" xr:uid="{00000000-0005-0000-0000-0000E8BD0000}"/>
    <cellStyle name="Style 570 11" xfId="8117" xr:uid="{00000000-0005-0000-0000-0000E9BD0000}"/>
    <cellStyle name="Style 570 12" xfId="3161" xr:uid="{00000000-0005-0000-0000-0000EABD0000}"/>
    <cellStyle name="Style 570 13" xfId="48017" xr:uid="{00000000-0005-0000-0000-0000EBBD0000}"/>
    <cellStyle name="Style 570 14" xfId="52916" xr:uid="{00000000-0005-0000-0000-0000ECBD0000}"/>
    <cellStyle name="Style 570 15" xfId="59128" xr:uid="{00000000-0005-0000-0000-0000EDBD0000}"/>
    <cellStyle name="Style 570 2" xfId="40015" xr:uid="{00000000-0005-0000-0000-0000EEBD0000}"/>
    <cellStyle name="Style 570 2 2" xfId="25319" xr:uid="{00000000-0005-0000-0000-0000EFBD0000}"/>
    <cellStyle name="Style 570 2 3" xfId="20420" xr:uid="{00000000-0005-0000-0000-0000F0BD0000}"/>
    <cellStyle name="Style 570 2 4" xfId="15521" xr:uid="{00000000-0005-0000-0000-0000F1BD0000}"/>
    <cellStyle name="Style 570 2 5" xfId="10622" xr:uid="{00000000-0005-0000-0000-0000F2BD0000}"/>
    <cellStyle name="Style 570 2 6" xfId="5666" xr:uid="{00000000-0005-0000-0000-0000F3BD0000}"/>
    <cellStyle name="Style 570 2 7" xfId="711" xr:uid="{00000000-0005-0000-0000-0000F4BD0000}"/>
    <cellStyle name="Style 570 2 8" xfId="50467" xr:uid="{00000000-0005-0000-0000-0000F5BD0000}"/>
    <cellStyle name="Style 570 2 9" xfId="55366" xr:uid="{00000000-0005-0000-0000-0000F6BD0000}"/>
    <cellStyle name="Style 570 3" xfId="37566" xr:uid="{00000000-0005-0000-0000-0000F7BD0000}"/>
    <cellStyle name="Style 570 4" xfId="35117" xr:uid="{00000000-0005-0000-0000-0000F8BD0000}"/>
    <cellStyle name="Style 570 5" xfId="32668" xr:uid="{00000000-0005-0000-0000-0000F9BD0000}"/>
    <cellStyle name="Style 570 6" xfId="30219" xr:uid="{00000000-0005-0000-0000-0000FABD0000}"/>
    <cellStyle name="Style 570 7" xfId="27770" xr:uid="{00000000-0005-0000-0000-0000FBBD0000}"/>
    <cellStyle name="Style 570 8" xfId="22870" xr:uid="{00000000-0005-0000-0000-0000FCBD0000}"/>
    <cellStyle name="Style 570 9" xfId="17971" xr:uid="{00000000-0005-0000-0000-0000FDBD0000}"/>
    <cellStyle name="Style 571" xfId="42786" xr:uid="{00000000-0005-0000-0000-0000FEBD0000}"/>
    <cellStyle name="Style 571 10" xfId="13071" xr:uid="{00000000-0005-0000-0000-0000FFBD0000}"/>
    <cellStyle name="Style 571 11" xfId="8116" xr:uid="{00000000-0005-0000-0000-000000BE0000}"/>
    <cellStyle name="Style 571 12" xfId="3160" xr:uid="{00000000-0005-0000-0000-000001BE0000}"/>
    <cellStyle name="Style 571 13" xfId="48018" xr:uid="{00000000-0005-0000-0000-000002BE0000}"/>
    <cellStyle name="Style 571 14" xfId="52917" xr:uid="{00000000-0005-0000-0000-000003BE0000}"/>
    <cellStyle name="Style 571 15" xfId="59129" xr:uid="{00000000-0005-0000-0000-000004BE0000}"/>
    <cellStyle name="Style 571 2" xfId="40014" xr:uid="{00000000-0005-0000-0000-000005BE0000}"/>
    <cellStyle name="Style 571 2 2" xfId="25318" xr:uid="{00000000-0005-0000-0000-000006BE0000}"/>
    <cellStyle name="Style 571 2 3" xfId="20419" xr:uid="{00000000-0005-0000-0000-000007BE0000}"/>
    <cellStyle name="Style 571 2 4" xfId="15520" xr:uid="{00000000-0005-0000-0000-000008BE0000}"/>
    <cellStyle name="Style 571 2 5" xfId="10621" xr:uid="{00000000-0005-0000-0000-000009BE0000}"/>
    <cellStyle name="Style 571 2 6" xfId="5665" xr:uid="{00000000-0005-0000-0000-00000ABE0000}"/>
    <cellStyle name="Style 571 2 7" xfId="710" xr:uid="{00000000-0005-0000-0000-00000BBE0000}"/>
    <cellStyle name="Style 571 2 8" xfId="50468" xr:uid="{00000000-0005-0000-0000-00000CBE0000}"/>
    <cellStyle name="Style 571 2 9" xfId="55367" xr:uid="{00000000-0005-0000-0000-00000DBE0000}"/>
    <cellStyle name="Style 571 3" xfId="37565" xr:uid="{00000000-0005-0000-0000-00000EBE0000}"/>
    <cellStyle name="Style 571 4" xfId="35116" xr:uid="{00000000-0005-0000-0000-00000FBE0000}"/>
    <cellStyle name="Style 571 5" xfId="32667" xr:uid="{00000000-0005-0000-0000-000010BE0000}"/>
    <cellStyle name="Style 571 6" xfId="30218" xr:uid="{00000000-0005-0000-0000-000011BE0000}"/>
    <cellStyle name="Style 571 7" xfId="27769" xr:uid="{00000000-0005-0000-0000-000012BE0000}"/>
    <cellStyle name="Style 571 8" xfId="22869" xr:uid="{00000000-0005-0000-0000-000013BE0000}"/>
    <cellStyle name="Style 571 9" xfId="17970" xr:uid="{00000000-0005-0000-0000-000014BE0000}"/>
    <cellStyle name="Style 572" xfId="42785" xr:uid="{00000000-0005-0000-0000-000015BE0000}"/>
    <cellStyle name="Style 572 10" xfId="13070" xr:uid="{00000000-0005-0000-0000-000016BE0000}"/>
    <cellStyle name="Style 572 11" xfId="8115" xr:uid="{00000000-0005-0000-0000-000017BE0000}"/>
    <cellStyle name="Style 572 12" xfId="3159" xr:uid="{00000000-0005-0000-0000-000018BE0000}"/>
    <cellStyle name="Style 572 13" xfId="48019" xr:uid="{00000000-0005-0000-0000-000019BE0000}"/>
    <cellStyle name="Style 572 14" xfId="52918" xr:uid="{00000000-0005-0000-0000-00001ABE0000}"/>
    <cellStyle name="Style 572 15" xfId="59130" xr:uid="{00000000-0005-0000-0000-00001BBE0000}"/>
    <cellStyle name="Style 572 2" xfId="40013" xr:uid="{00000000-0005-0000-0000-00001CBE0000}"/>
    <cellStyle name="Style 572 2 2" xfId="25317" xr:uid="{00000000-0005-0000-0000-00001DBE0000}"/>
    <cellStyle name="Style 572 2 3" xfId="20418" xr:uid="{00000000-0005-0000-0000-00001EBE0000}"/>
    <cellStyle name="Style 572 2 4" xfId="15519" xr:uid="{00000000-0005-0000-0000-00001FBE0000}"/>
    <cellStyle name="Style 572 2 5" xfId="10620" xr:uid="{00000000-0005-0000-0000-000020BE0000}"/>
    <cellStyle name="Style 572 2 6" xfId="5664" xr:uid="{00000000-0005-0000-0000-000021BE0000}"/>
    <cellStyle name="Style 572 2 7" xfId="709" xr:uid="{00000000-0005-0000-0000-000022BE0000}"/>
    <cellStyle name="Style 572 2 8" xfId="50469" xr:uid="{00000000-0005-0000-0000-000023BE0000}"/>
    <cellStyle name="Style 572 2 9" xfId="55368" xr:uid="{00000000-0005-0000-0000-000024BE0000}"/>
    <cellStyle name="Style 572 3" xfId="37564" xr:uid="{00000000-0005-0000-0000-000025BE0000}"/>
    <cellStyle name="Style 572 4" xfId="35115" xr:uid="{00000000-0005-0000-0000-000026BE0000}"/>
    <cellStyle name="Style 572 5" xfId="32666" xr:uid="{00000000-0005-0000-0000-000027BE0000}"/>
    <cellStyle name="Style 572 6" xfId="30217" xr:uid="{00000000-0005-0000-0000-000028BE0000}"/>
    <cellStyle name="Style 572 7" xfId="27768" xr:uid="{00000000-0005-0000-0000-000029BE0000}"/>
    <cellStyle name="Style 572 8" xfId="22868" xr:uid="{00000000-0005-0000-0000-00002ABE0000}"/>
    <cellStyle name="Style 572 9" xfId="17969" xr:uid="{00000000-0005-0000-0000-00002BBE0000}"/>
    <cellStyle name="Style 573" xfId="42784" xr:uid="{00000000-0005-0000-0000-00002CBE0000}"/>
    <cellStyle name="Style 573 10" xfId="13069" xr:uid="{00000000-0005-0000-0000-00002DBE0000}"/>
    <cellStyle name="Style 573 11" xfId="8114" xr:uid="{00000000-0005-0000-0000-00002EBE0000}"/>
    <cellStyle name="Style 573 12" xfId="3158" xr:uid="{00000000-0005-0000-0000-00002FBE0000}"/>
    <cellStyle name="Style 573 13" xfId="48020" xr:uid="{00000000-0005-0000-0000-000030BE0000}"/>
    <cellStyle name="Style 573 14" xfId="52919" xr:uid="{00000000-0005-0000-0000-000031BE0000}"/>
    <cellStyle name="Style 573 15" xfId="59131" xr:uid="{00000000-0005-0000-0000-000032BE0000}"/>
    <cellStyle name="Style 573 2" xfId="40012" xr:uid="{00000000-0005-0000-0000-000033BE0000}"/>
    <cellStyle name="Style 573 2 2" xfId="25316" xr:uid="{00000000-0005-0000-0000-000034BE0000}"/>
    <cellStyle name="Style 573 2 3" xfId="20417" xr:uid="{00000000-0005-0000-0000-000035BE0000}"/>
    <cellStyle name="Style 573 2 4" xfId="15518" xr:uid="{00000000-0005-0000-0000-000036BE0000}"/>
    <cellStyle name="Style 573 2 5" xfId="10619" xr:uid="{00000000-0005-0000-0000-000037BE0000}"/>
    <cellStyle name="Style 573 2 6" xfId="5663" xr:uid="{00000000-0005-0000-0000-000038BE0000}"/>
    <cellStyle name="Style 573 2 7" xfId="708" xr:uid="{00000000-0005-0000-0000-000039BE0000}"/>
    <cellStyle name="Style 573 2 8" xfId="50470" xr:uid="{00000000-0005-0000-0000-00003ABE0000}"/>
    <cellStyle name="Style 573 2 9" xfId="55369" xr:uid="{00000000-0005-0000-0000-00003BBE0000}"/>
    <cellStyle name="Style 573 3" xfId="37563" xr:uid="{00000000-0005-0000-0000-00003CBE0000}"/>
    <cellStyle name="Style 573 4" xfId="35114" xr:uid="{00000000-0005-0000-0000-00003DBE0000}"/>
    <cellStyle name="Style 573 5" xfId="32665" xr:uid="{00000000-0005-0000-0000-00003EBE0000}"/>
    <cellStyle name="Style 573 6" xfId="30216" xr:uid="{00000000-0005-0000-0000-00003FBE0000}"/>
    <cellStyle name="Style 573 7" xfId="27767" xr:uid="{00000000-0005-0000-0000-000040BE0000}"/>
    <cellStyle name="Style 573 8" xfId="22867" xr:uid="{00000000-0005-0000-0000-000041BE0000}"/>
    <cellStyle name="Style 573 9" xfId="17968" xr:uid="{00000000-0005-0000-0000-000042BE0000}"/>
    <cellStyle name="Style 574" xfId="42783" xr:uid="{00000000-0005-0000-0000-000043BE0000}"/>
    <cellStyle name="Style 574 10" xfId="13068" xr:uid="{00000000-0005-0000-0000-000044BE0000}"/>
    <cellStyle name="Style 574 11" xfId="8113" xr:uid="{00000000-0005-0000-0000-000045BE0000}"/>
    <cellStyle name="Style 574 12" xfId="3157" xr:uid="{00000000-0005-0000-0000-000046BE0000}"/>
    <cellStyle name="Style 574 13" xfId="48021" xr:uid="{00000000-0005-0000-0000-000047BE0000}"/>
    <cellStyle name="Style 574 14" xfId="52920" xr:uid="{00000000-0005-0000-0000-000048BE0000}"/>
    <cellStyle name="Style 574 15" xfId="59132" xr:uid="{00000000-0005-0000-0000-000049BE0000}"/>
    <cellStyle name="Style 574 2" xfId="40011" xr:uid="{00000000-0005-0000-0000-00004ABE0000}"/>
    <cellStyle name="Style 574 2 2" xfId="25315" xr:uid="{00000000-0005-0000-0000-00004BBE0000}"/>
    <cellStyle name="Style 574 2 3" xfId="20416" xr:uid="{00000000-0005-0000-0000-00004CBE0000}"/>
    <cellStyle name="Style 574 2 4" xfId="15517" xr:uid="{00000000-0005-0000-0000-00004DBE0000}"/>
    <cellStyle name="Style 574 2 5" xfId="10618" xr:uid="{00000000-0005-0000-0000-00004EBE0000}"/>
    <cellStyle name="Style 574 2 6" xfId="5662" xr:uid="{00000000-0005-0000-0000-00004FBE0000}"/>
    <cellStyle name="Style 574 2 7" xfId="707" xr:uid="{00000000-0005-0000-0000-000050BE0000}"/>
    <cellStyle name="Style 574 2 8" xfId="50471" xr:uid="{00000000-0005-0000-0000-000051BE0000}"/>
    <cellStyle name="Style 574 2 9" xfId="55370" xr:uid="{00000000-0005-0000-0000-000052BE0000}"/>
    <cellStyle name="Style 574 3" xfId="37562" xr:uid="{00000000-0005-0000-0000-000053BE0000}"/>
    <cellStyle name="Style 574 4" xfId="35113" xr:uid="{00000000-0005-0000-0000-000054BE0000}"/>
    <cellStyle name="Style 574 5" xfId="32664" xr:uid="{00000000-0005-0000-0000-000055BE0000}"/>
    <cellStyle name="Style 574 6" xfId="30215" xr:uid="{00000000-0005-0000-0000-000056BE0000}"/>
    <cellStyle name="Style 574 7" xfId="27766" xr:uid="{00000000-0005-0000-0000-000057BE0000}"/>
    <cellStyle name="Style 574 8" xfId="22866" xr:uid="{00000000-0005-0000-0000-000058BE0000}"/>
    <cellStyle name="Style 574 9" xfId="17967" xr:uid="{00000000-0005-0000-0000-000059BE0000}"/>
    <cellStyle name="Style 575" xfId="42782" xr:uid="{00000000-0005-0000-0000-00005ABE0000}"/>
    <cellStyle name="Style 575 10" xfId="13067" xr:uid="{00000000-0005-0000-0000-00005BBE0000}"/>
    <cellStyle name="Style 575 11" xfId="8112" xr:uid="{00000000-0005-0000-0000-00005CBE0000}"/>
    <cellStyle name="Style 575 12" xfId="3156" xr:uid="{00000000-0005-0000-0000-00005DBE0000}"/>
    <cellStyle name="Style 575 13" xfId="48022" xr:uid="{00000000-0005-0000-0000-00005EBE0000}"/>
    <cellStyle name="Style 575 14" xfId="52921" xr:uid="{00000000-0005-0000-0000-00005FBE0000}"/>
    <cellStyle name="Style 575 15" xfId="59133" xr:uid="{00000000-0005-0000-0000-000060BE0000}"/>
    <cellStyle name="Style 575 2" xfId="40010" xr:uid="{00000000-0005-0000-0000-000061BE0000}"/>
    <cellStyle name="Style 575 2 2" xfId="25314" xr:uid="{00000000-0005-0000-0000-000062BE0000}"/>
    <cellStyle name="Style 575 2 3" xfId="20415" xr:uid="{00000000-0005-0000-0000-000063BE0000}"/>
    <cellStyle name="Style 575 2 4" xfId="15516" xr:uid="{00000000-0005-0000-0000-000064BE0000}"/>
    <cellStyle name="Style 575 2 5" xfId="10617" xr:uid="{00000000-0005-0000-0000-000065BE0000}"/>
    <cellStyle name="Style 575 2 6" xfId="5661" xr:uid="{00000000-0005-0000-0000-000066BE0000}"/>
    <cellStyle name="Style 575 2 7" xfId="706" xr:uid="{00000000-0005-0000-0000-000067BE0000}"/>
    <cellStyle name="Style 575 2 8" xfId="50472" xr:uid="{00000000-0005-0000-0000-000068BE0000}"/>
    <cellStyle name="Style 575 2 9" xfId="55371" xr:uid="{00000000-0005-0000-0000-000069BE0000}"/>
    <cellStyle name="Style 575 3" xfId="37561" xr:uid="{00000000-0005-0000-0000-00006ABE0000}"/>
    <cellStyle name="Style 575 4" xfId="35112" xr:uid="{00000000-0005-0000-0000-00006BBE0000}"/>
    <cellStyle name="Style 575 5" xfId="32663" xr:uid="{00000000-0005-0000-0000-00006CBE0000}"/>
    <cellStyle name="Style 575 6" xfId="30214" xr:uid="{00000000-0005-0000-0000-00006DBE0000}"/>
    <cellStyle name="Style 575 7" xfId="27765" xr:uid="{00000000-0005-0000-0000-00006EBE0000}"/>
    <cellStyle name="Style 575 8" xfId="22865" xr:uid="{00000000-0005-0000-0000-00006FBE0000}"/>
    <cellStyle name="Style 575 9" xfId="17966" xr:uid="{00000000-0005-0000-0000-000070BE0000}"/>
    <cellStyle name="Style 576" xfId="42781" xr:uid="{00000000-0005-0000-0000-000071BE0000}"/>
    <cellStyle name="Style 576 10" xfId="13066" xr:uid="{00000000-0005-0000-0000-000072BE0000}"/>
    <cellStyle name="Style 576 11" xfId="8111" xr:uid="{00000000-0005-0000-0000-000073BE0000}"/>
    <cellStyle name="Style 576 12" xfId="3155" xr:uid="{00000000-0005-0000-0000-000074BE0000}"/>
    <cellStyle name="Style 576 13" xfId="48023" xr:uid="{00000000-0005-0000-0000-000075BE0000}"/>
    <cellStyle name="Style 576 14" xfId="52922" xr:uid="{00000000-0005-0000-0000-000076BE0000}"/>
    <cellStyle name="Style 576 15" xfId="59134" xr:uid="{00000000-0005-0000-0000-000077BE0000}"/>
    <cellStyle name="Style 576 2" xfId="40009" xr:uid="{00000000-0005-0000-0000-000078BE0000}"/>
    <cellStyle name="Style 576 2 2" xfId="25313" xr:uid="{00000000-0005-0000-0000-000079BE0000}"/>
    <cellStyle name="Style 576 2 3" xfId="20414" xr:uid="{00000000-0005-0000-0000-00007ABE0000}"/>
    <cellStyle name="Style 576 2 4" xfId="15515" xr:uid="{00000000-0005-0000-0000-00007BBE0000}"/>
    <cellStyle name="Style 576 2 5" xfId="10616" xr:uid="{00000000-0005-0000-0000-00007CBE0000}"/>
    <cellStyle name="Style 576 2 6" xfId="5660" xr:uid="{00000000-0005-0000-0000-00007DBE0000}"/>
    <cellStyle name="Style 576 2 7" xfId="705" xr:uid="{00000000-0005-0000-0000-00007EBE0000}"/>
    <cellStyle name="Style 576 2 8" xfId="50473" xr:uid="{00000000-0005-0000-0000-00007FBE0000}"/>
    <cellStyle name="Style 576 2 9" xfId="55372" xr:uid="{00000000-0005-0000-0000-000080BE0000}"/>
    <cellStyle name="Style 576 3" xfId="37560" xr:uid="{00000000-0005-0000-0000-000081BE0000}"/>
    <cellStyle name="Style 576 4" xfId="35111" xr:uid="{00000000-0005-0000-0000-000082BE0000}"/>
    <cellStyle name="Style 576 5" xfId="32662" xr:uid="{00000000-0005-0000-0000-000083BE0000}"/>
    <cellStyle name="Style 576 6" xfId="30213" xr:uid="{00000000-0005-0000-0000-000084BE0000}"/>
    <cellStyle name="Style 576 7" xfId="27764" xr:uid="{00000000-0005-0000-0000-000085BE0000}"/>
    <cellStyle name="Style 576 8" xfId="22864" xr:uid="{00000000-0005-0000-0000-000086BE0000}"/>
    <cellStyle name="Style 576 9" xfId="17965" xr:uid="{00000000-0005-0000-0000-000087BE0000}"/>
    <cellStyle name="Style 577" xfId="42780" xr:uid="{00000000-0005-0000-0000-000088BE0000}"/>
    <cellStyle name="Style 577 10" xfId="13065" xr:uid="{00000000-0005-0000-0000-000089BE0000}"/>
    <cellStyle name="Style 577 11" xfId="8110" xr:uid="{00000000-0005-0000-0000-00008ABE0000}"/>
    <cellStyle name="Style 577 12" xfId="3154" xr:uid="{00000000-0005-0000-0000-00008BBE0000}"/>
    <cellStyle name="Style 577 13" xfId="48024" xr:uid="{00000000-0005-0000-0000-00008CBE0000}"/>
    <cellStyle name="Style 577 14" xfId="52923" xr:uid="{00000000-0005-0000-0000-00008DBE0000}"/>
    <cellStyle name="Style 577 15" xfId="59135" xr:uid="{00000000-0005-0000-0000-00008EBE0000}"/>
    <cellStyle name="Style 577 2" xfId="40008" xr:uid="{00000000-0005-0000-0000-00008FBE0000}"/>
    <cellStyle name="Style 577 2 2" xfId="25312" xr:uid="{00000000-0005-0000-0000-000090BE0000}"/>
    <cellStyle name="Style 577 2 3" xfId="20413" xr:uid="{00000000-0005-0000-0000-000091BE0000}"/>
    <cellStyle name="Style 577 2 4" xfId="15514" xr:uid="{00000000-0005-0000-0000-000092BE0000}"/>
    <cellStyle name="Style 577 2 5" xfId="10615" xr:uid="{00000000-0005-0000-0000-000093BE0000}"/>
    <cellStyle name="Style 577 2 6" xfId="5659" xr:uid="{00000000-0005-0000-0000-000094BE0000}"/>
    <cellStyle name="Style 577 2 7" xfId="704" xr:uid="{00000000-0005-0000-0000-000095BE0000}"/>
    <cellStyle name="Style 577 2 8" xfId="50474" xr:uid="{00000000-0005-0000-0000-000096BE0000}"/>
    <cellStyle name="Style 577 2 9" xfId="55373" xr:uid="{00000000-0005-0000-0000-000097BE0000}"/>
    <cellStyle name="Style 577 3" xfId="37559" xr:uid="{00000000-0005-0000-0000-000098BE0000}"/>
    <cellStyle name="Style 577 4" xfId="35110" xr:uid="{00000000-0005-0000-0000-000099BE0000}"/>
    <cellStyle name="Style 577 5" xfId="32661" xr:uid="{00000000-0005-0000-0000-00009ABE0000}"/>
    <cellStyle name="Style 577 6" xfId="30212" xr:uid="{00000000-0005-0000-0000-00009BBE0000}"/>
    <cellStyle name="Style 577 7" xfId="27763" xr:uid="{00000000-0005-0000-0000-00009CBE0000}"/>
    <cellStyle name="Style 577 8" xfId="22863" xr:uid="{00000000-0005-0000-0000-00009DBE0000}"/>
    <cellStyle name="Style 577 9" xfId="17964" xr:uid="{00000000-0005-0000-0000-00009EBE0000}"/>
    <cellStyle name="Style 578" xfId="42779" xr:uid="{00000000-0005-0000-0000-00009FBE0000}"/>
    <cellStyle name="Style 578 10" xfId="13064" xr:uid="{00000000-0005-0000-0000-0000A0BE0000}"/>
    <cellStyle name="Style 578 11" xfId="8109" xr:uid="{00000000-0005-0000-0000-0000A1BE0000}"/>
    <cellStyle name="Style 578 12" xfId="3153" xr:uid="{00000000-0005-0000-0000-0000A2BE0000}"/>
    <cellStyle name="Style 578 13" xfId="48025" xr:uid="{00000000-0005-0000-0000-0000A3BE0000}"/>
    <cellStyle name="Style 578 14" xfId="52924" xr:uid="{00000000-0005-0000-0000-0000A4BE0000}"/>
    <cellStyle name="Style 578 15" xfId="59136" xr:uid="{00000000-0005-0000-0000-0000A5BE0000}"/>
    <cellStyle name="Style 578 2" xfId="40007" xr:uid="{00000000-0005-0000-0000-0000A6BE0000}"/>
    <cellStyle name="Style 578 2 2" xfId="25311" xr:uid="{00000000-0005-0000-0000-0000A7BE0000}"/>
    <cellStyle name="Style 578 2 3" xfId="20412" xr:uid="{00000000-0005-0000-0000-0000A8BE0000}"/>
    <cellStyle name="Style 578 2 4" xfId="15513" xr:uid="{00000000-0005-0000-0000-0000A9BE0000}"/>
    <cellStyle name="Style 578 2 5" xfId="10614" xr:uid="{00000000-0005-0000-0000-0000AABE0000}"/>
    <cellStyle name="Style 578 2 6" xfId="5658" xr:uid="{00000000-0005-0000-0000-0000ABBE0000}"/>
    <cellStyle name="Style 578 2 7" xfId="703" xr:uid="{00000000-0005-0000-0000-0000ACBE0000}"/>
    <cellStyle name="Style 578 2 8" xfId="50475" xr:uid="{00000000-0005-0000-0000-0000ADBE0000}"/>
    <cellStyle name="Style 578 2 9" xfId="55374" xr:uid="{00000000-0005-0000-0000-0000AEBE0000}"/>
    <cellStyle name="Style 578 3" xfId="37558" xr:uid="{00000000-0005-0000-0000-0000AFBE0000}"/>
    <cellStyle name="Style 578 4" xfId="35109" xr:uid="{00000000-0005-0000-0000-0000B0BE0000}"/>
    <cellStyle name="Style 578 5" xfId="32660" xr:uid="{00000000-0005-0000-0000-0000B1BE0000}"/>
    <cellStyle name="Style 578 6" xfId="30211" xr:uid="{00000000-0005-0000-0000-0000B2BE0000}"/>
    <cellStyle name="Style 578 7" xfId="27762" xr:uid="{00000000-0005-0000-0000-0000B3BE0000}"/>
    <cellStyle name="Style 578 8" xfId="22862" xr:uid="{00000000-0005-0000-0000-0000B4BE0000}"/>
    <cellStyle name="Style 578 9" xfId="17963" xr:uid="{00000000-0005-0000-0000-0000B5BE0000}"/>
    <cellStyle name="Style 579" xfId="42778" xr:uid="{00000000-0005-0000-0000-0000B6BE0000}"/>
    <cellStyle name="Style 579 10" xfId="13063" xr:uid="{00000000-0005-0000-0000-0000B7BE0000}"/>
    <cellStyle name="Style 579 11" xfId="8108" xr:uid="{00000000-0005-0000-0000-0000B8BE0000}"/>
    <cellStyle name="Style 579 12" xfId="3152" xr:uid="{00000000-0005-0000-0000-0000B9BE0000}"/>
    <cellStyle name="Style 579 13" xfId="48026" xr:uid="{00000000-0005-0000-0000-0000BABE0000}"/>
    <cellStyle name="Style 579 14" xfId="52925" xr:uid="{00000000-0005-0000-0000-0000BBBE0000}"/>
    <cellStyle name="Style 579 15" xfId="59137" xr:uid="{00000000-0005-0000-0000-0000BCBE0000}"/>
    <cellStyle name="Style 579 2" xfId="40006" xr:uid="{00000000-0005-0000-0000-0000BDBE0000}"/>
    <cellStyle name="Style 579 2 2" xfId="25310" xr:uid="{00000000-0005-0000-0000-0000BEBE0000}"/>
    <cellStyle name="Style 579 2 3" xfId="20411" xr:uid="{00000000-0005-0000-0000-0000BFBE0000}"/>
    <cellStyle name="Style 579 2 4" xfId="15512" xr:uid="{00000000-0005-0000-0000-0000C0BE0000}"/>
    <cellStyle name="Style 579 2 5" xfId="10613" xr:uid="{00000000-0005-0000-0000-0000C1BE0000}"/>
    <cellStyle name="Style 579 2 6" xfId="5657" xr:uid="{00000000-0005-0000-0000-0000C2BE0000}"/>
    <cellStyle name="Style 579 2 7" xfId="702" xr:uid="{00000000-0005-0000-0000-0000C3BE0000}"/>
    <cellStyle name="Style 579 2 8" xfId="50476" xr:uid="{00000000-0005-0000-0000-0000C4BE0000}"/>
    <cellStyle name="Style 579 2 9" xfId="55375" xr:uid="{00000000-0005-0000-0000-0000C5BE0000}"/>
    <cellStyle name="Style 579 3" xfId="37557" xr:uid="{00000000-0005-0000-0000-0000C6BE0000}"/>
    <cellStyle name="Style 579 4" xfId="35108" xr:uid="{00000000-0005-0000-0000-0000C7BE0000}"/>
    <cellStyle name="Style 579 5" xfId="32659" xr:uid="{00000000-0005-0000-0000-0000C8BE0000}"/>
    <cellStyle name="Style 579 6" xfId="30210" xr:uid="{00000000-0005-0000-0000-0000C9BE0000}"/>
    <cellStyle name="Style 579 7" xfId="27761" xr:uid="{00000000-0005-0000-0000-0000CABE0000}"/>
    <cellStyle name="Style 579 8" xfId="22861" xr:uid="{00000000-0005-0000-0000-0000CBBE0000}"/>
    <cellStyle name="Style 579 9" xfId="17962" xr:uid="{00000000-0005-0000-0000-0000CCBE0000}"/>
    <cellStyle name="Style 58" xfId="42777" xr:uid="{00000000-0005-0000-0000-0000CDBE0000}"/>
    <cellStyle name="Style 58 10" xfId="13062" xr:uid="{00000000-0005-0000-0000-0000CEBE0000}"/>
    <cellStyle name="Style 58 11" xfId="8107" xr:uid="{00000000-0005-0000-0000-0000CFBE0000}"/>
    <cellStyle name="Style 58 12" xfId="3151" xr:uid="{00000000-0005-0000-0000-0000D0BE0000}"/>
    <cellStyle name="Style 58 13" xfId="48027" xr:uid="{00000000-0005-0000-0000-0000D1BE0000}"/>
    <cellStyle name="Style 58 14" xfId="52926" xr:uid="{00000000-0005-0000-0000-0000D2BE0000}"/>
    <cellStyle name="Style 58 15" xfId="59138" xr:uid="{00000000-0005-0000-0000-0000D3BE0000}"/>
    <cellStyle name="Style 58 2" xfId="40005" xr:uid="{00000000-0005-0000-0000-0000D4BE0000}"/>
    <cellStyle name="Style 58 2 2" xfId="25309" xr:uid="{00000000-0005-0000-0000-0000D5BE0000}"/>
    <cellStyle name="Style 58 2 3" xfId="20410" xr:uid="{00000000-0005-0000-0000-0000D6BE0000}"/>
    <cellStyle name="Style 58 2 4" xfId="15511" xr:uid="{00000000-0005-0000-0000-0000D7BE0000}"/>
    <cellStyle name="Style 58 2 5" xfId="10612" xr:uid="{00000000-0005-0000-0000-0000D8BE0000}"/>
    <cellStyle name="Style 58 2 6" xfId="5656" xr:uid="{00000000-0005-0000-0000-0000D9BE0000}"/>
    <cellStyle name="Style 58 2 7" xfId="701" xr:uid="{00000000-0005-0000-0000-0000DABE0000}"/>
    <cellStyle name="Style 58 2 8" xfId="50477" xr:uid="{00000000-0005-0000-0000-0000DBBE0000}"/>
    <cellStyle name="Style 58 2 9" xfId="55376" xr:uid="{00000000-0005-0000-0000-0000DCBE0000}"/>
    <cellStyle name="Style 58 3" xfId="37556" xr:uid="{00000000-0005-0000-0000-0000DDBE0000}"/>
    <cellStyle name="Style 58 4" xfId="35107" xr:uid="{00000000-0005-0000-0000-0000DEBE0000}"/>
    <cellStyle name="Style 58 5" xfId="32658" xr:uid="{00000000-0005-0000-0000-0000DFBE0000}"/>
    <cellStyle name="Style 58 6" xfId="30209" xr:uid="{00000000-0005-0000-0000-0000E0BE0000}"/>
    <cellStyle name="Style 58 7" xfId="27760" xr:uid="{00000000-0005-0000-0000-0000E1BE0000}"/>
    <cellStyle name="Style 58 8" xfId="22860" xr:uid="{00000000-0005-0000-0000-0000E2BE0000}"/>
    <cellStyle name="Style 58 9" xfId="17961" xr:uid="{00000000-0005-0000-0000-0000E3BE0000}"/>
    <cellStyle name="Style 580" xfId="42776" xr:uid="{00000000-0005-0000-0000-0000E4BE0000}"/>
    <cellStyle name="Style 580 10" xfId="13061" xr:uid="{00000000-0005-0000-0000-0000E5BE0000}"/>
    <cellStyle name="Style 580 11" xfId="8106" xr:uid="{00000000-0005-0000-0000-0000E6BE0000}"/>
    <cellStyle name="Style 580 12" xfId="3150" xr:uid="{00000000-0005-0000-0000-0000E7BE0000}"/>
    <cellStyle name="Style 580 13" xfId="48028" xr:uid="{00000000-0005-0000-0000-0000E8BE0000}"/>
    <cellStyle name="Style 580 14" xfId="52927" xr:uid="{00000000-0005-0000-0000-0000E9BE0000}"/>
    <cellStyle name="Style 580 15" xfId="59139" xr:uid="{00000000-0005-0000-0000-0000EABE0000}"/>
    <cellStyle name="Style 580 2" xfId="40004" xr:uid="{00000000-0005-0000-0000-0000EBBE0000}"/>
    <cellStyle name="Style 580 2 2" xfId="25308" xr:uid="{00000000-0005-0000-0000-0000ECBE0000}"/>
    <cellStyle name="Style 580 2 3" xfId="20409" xr:uid="{00000000-0005-0000-0000-0000EDBE0000}"/>
    <cellStyle name="Style 580 2 4" xfId="15510" xr:uid="{00000000-0005-0000-0000-0000EEBE0000}"/>
    <cellStyle name="Style 580 2 5" xfId="10611" xr:uid="{00000000-0005-0000-0000-0000EFBE0000}"/>
    <cellStyle name="Style 580 2 6" xfId="5655" xr:uid="{00000000-0005-0000-0000-0000F0BE0000}"/>
    <cellStyle name="Style 580 2 7" xfId="700" xr:uid="{00000000-0005-0000-0000-0000F1BE0000}"/>
    <cellStyle name="Style 580 2 8" xfId="50478" xr:uid="{00000000-0005-0000-0000-0000F2BE0000}"/>
    <cellStyle name="Style 580 2 9" xfId="55377" xr:uid="{00000000-0005-0000-0000-0000F3BE0000}"/>
    <cellStyle name="Style 580 3" xfId="37555" xr:uid="{00000000-0005-0000-0000-0000F4BE0000}"/>
    <cellStyle name="Style 580 4" xfId="35106" xr:uid="{00000000-0005-0000-0000-0000F5BE0000}"/>
    <cellStyle name="Style 580 5" xfId="32657" xr:uid="{00000000-0005-0000-0000-0000F6BE0000}"/>
    <cellStyle name="Style 580 6" xfId="30208" xr:uid="{00000000-0005-0000-0000-0000F7BE0000}"/>
    <cellStyle name="Style 580 7" xfId="27759" xr:uid="{00000000-0005-0000-0000-0000F8BE0000}"/>
    <cellStyle name="Style 580 8" xfId="22859" xr:uid="{00000000-0005-0000-0000-0000F9BE0000}"/>
    <cellStyle name="Style 580 9" xfId="17960" xr:uid="{00000000-0005-0000-0000-0000FABE0000}"/>
    <cellStyle name="Style 581" xfId="42775" xr:uid="{00000000-0005-0000-0000-0000FBBE0000}"/>
    <cellStyle name="Style 581 10" xfId="13060" xr:uid="{00000000-0005-0000-0000-0000FCBE0000}"/>
    <cellStyle name="Style 581 11" xfId="8105" xr:uid="{00000000-0005-0000-0000-0000FDBE0000}"/>
    <cellStyle name="Style 581 12" xfId="3149" xr:uid="{00000000-0005-0000-0000-0000FEBE0000}"/>
    <cellStyle name="Style 581 13" xfId="48029" xr:uid="{00000000-0005-0000-0000-0000FFBE0000}"/>
    <cellStyle name="Style 581 14" xfId="52928" xr:uid="{00000000-0005-0000-0000-000000BF0000}"/>
    <cellStyle name="Style 581 15" xfId="59140" xr:uid="{00000000-0005-0000-0000-000001BF0000}"/>
    <cellStyle name="Style 581 2" xfId="40003" xr:uid="{00000000-0005-0000-0000-000002BF0000}"/>
    <cellStyle name="Style 581 2 2" xfId="25307" xr:uid="{00000000-0005-0000-0000-000003BF0000}"/>
    <cellStyle name="Style 581 2 3" xfId="20408" xr:uid="{00000000-0005-0000-0000-000004BF0000}"/>
    <cellStyle name="Style 581 2 4" xfId="15509" xr:uid="{00000000-0005-0000-0000-000005BF0000}"/>
    <cellStyle name="Style 581 2 5" xfId="10610" xr:uid="{00000000-0005-0000-0000-000006BF0000}"/>
    <cellStyle name="Style 581 2 6" xfId="5654" xr:uid="{00000000-0005-0000-0000-000007BF0000}"/>
    <cellStyle name="Style 581 2 7" xfId="699" xr:uid="{00000000-0005-0000-0000-000008BF0000}"/>
    <cellStyle name="Style 581 2 8" xfId="50479" xr:uid="{00000000-0005-0000-0000-000009BF0000}"/>
    <cellStyle name="Style 581 2 9" xfId="55378" xr:uid="{00000000-0005-0000-0000-00000ABF0000}"/>
    <cellStyle name="Style 581 3" xfId="37554" xr:uid="{00000000-0005-0000-0000-00000BBF0000}"/>
    <cellStyle name="Style 581 4" xfId="35105" xr:uid="{00000000-0005-0000-0000-00000CBF0000}"/>
    <cellStyle name="Style 581 5" xfId="32656" xr:uid="{00000000-0005-0000-0000-00000DBF0000}"/>
    <cellStyle name="Style 581 6" xfId="30207" xr:uid="{00000000-0005-0000-0000-00000EBF0000}"/>
    <cellStyle name="Style 581 7" xfId="27758" xr:uid="{00000000-0005-0000-0000-00000FBF0000}"/>
    <cellStyle name="Style 581 8" xfId="22858" xr:uid="{00000000-0005-0000-0000-000010BF0000}"/>
    <cellStyle name="Style 581 9" xfId="17959" xr:uid="{00000000-0005-0000-0000-000011BF0000}"/>
    <cellStyle name="Style 582" xfId="42774" xr:uid="{00000000-0005-0000-0000-000012BF0000}"/>
    <cellStyle name="Style 582 10" xfId="13059" xr:uid="{00000000-0005-0000-0000-000013BF0000}"/>
    <cellStyle name="Style 582 11" xfId="8104" xr:uid="{00000000-0005-0000-0000-000014BF0000}"/>
    <cellStyle name="Style 582 12" xfId="3148" xr:uid="{00000000-0005-0000-0000-000015BF0000}"/>
    <cellStyle name="Style 582 13" xfId="48030" xr:uid="{00000000-0005-0000-0000-000016BF0000}"/>
    <cellStyle name="Style 582 14" xfId="52929" xr:uid="{00000000-0005-0000-0000-000017BF0000}"/>
    <cellStyle name="Style 582 15" xfId="59141" xr:uid="{00000000-0005-0000-0000-000018BF0000}"/>
    <cellStyle name="Style 582 2" xfId="40002" xr:uid="{00000000-0005-0000-0000-000019BF0000}"/>
    <cellStyle name="Style 582 2 2" xfId="25306" xr:uid="{00000000-0005-0000-0000-00001ABF0000}"/>
    <cellStyle name="Style 582 2 3" xfId="20407" xr:uid="{00000000-0005-0000-0000-00001BBF0000}"/>
    <cellStyle name="Style 582 2 4" xfId="15508" xr:uid="{00000000-0005-0000-0000-00001CBF0000}"/>
    <cellStyle name="Style 582 2 5" xfId="10609" xr:uid="{00000000-0005-0000-0000-00001DBF0000}"/>
    <cellStyle name="Style 582 2 6" xfId="5653" xr:uid="{00000000-0005-0000-0000-00001EBF0000}"/>
    <cellStyle name="Style 582 2 7" xfId="698" xr:uid="{00000000-0005-0000-0000-00001FBF0000}"/>
    <cellStyle name="Style 582 2 8" xfId="50480" xr:uid="{00000000-0005-0000-0000-000020BF0000}"/>
    <cellStyle name="Style 582 2 9" xfId="55379" xr:uid="{00000000-0005-0000-0000-000021BF0000}"/>
    <cellStyle name="Style 582 3" xfId="37553" xr:uid="{00000000-0005-0000-0000-000022BF0000}"/>
    <cellStyle name="Style 582 4" xfId="35104" xr:uid="{00000000-0005-0000-0000-000023BF0000}"/>
    <cellStyle name="Style 582 5" xfId="32655" xr:uid="{00000000-0005-0000-0000-000024BF0000}"/>
    <cellStyle name="Style 582 6" xfId="30206" xr:uid="{00000000-0005-0000-0000-000025BF0000}"/>
    <cellStyle name="Style 582 7" xfId="27757" xr:uid="{00000000-0005-0000-0000-000026BF0000}"/>
    <cellStyle name="Style 582 8" xfId="22857" xr:uid="{00000000-0005-0000-0000-000027BF0000}"/>
    <cellStyle name="Style 582 9" xfId="17958" xr:uid="{00000000-0005-0000-0000-000028BF0000}"/>
    <cellStyle name="Style 583" xfId="42773" xr:uid="{00000000-0005-0000-0000-000029BF0000}"/>
    <cellStyle name="Style 583 10" xfId="13058" xr:uid="{00000000-0005-0000-0000-00002ABF0000}"/>
    <cellStyle name="Style 583 11" xfId="8103" xr:uid="{00000000-0005-0000-0000-00002BBF0000}"/>
    <cellStyle name="Style 583 12" xfId="3147" xr:uid="{00000000-0005-0000-0000-00002CBF0000}"/>
    <cellStyle name="Style 583 13" xfId="48031" xr:uid="{00000000-0005-0000-0000-00002DBF0000}"/>
    <cellStyle name="Style 583 14" xfId="52930" xr:uid="{00000000-0005-0000-0000-00002EBF0000}"/>
    <cellStyle name="Style 583 15" xfId="59142" xr:uid="{00000000-0005-0000-0000-00002FBF0000}"/>
    <cellStyle name="Style 583 2" xfId="40001" xr:uid="{00000000-0005-0000-0000-000030BF0000}"/>
    <cellStyle name="Style 583 2 2" xfId="25305" xr:uid="{00000000-0005-0000-0000-000031BF0000}"/>
    <cellStyle name="Style 583 2 3" xfId="20406" xr:uid="{00000000-0005-0000-0000-000032BF0000}"/>
    <cellStyle name="Style 583 2 4" xfId="15507" xr:uid="{00000000-0005-0000-0000-000033BF0000}"/>
    <cellStyle name="Style 583 2 5" xfId="10608" xr:uid="{00000000-0005-0000-0000-000034BF0000}"/>
    <cellStyle name="Style 583 2 6" xfId="5652" xr:uid="{00000000-0005-0000-0000-000035BF0000}"/>
    <cellStyle name="Style 583 2 7" xfId="697" xr:uid="{00000000-0005-0000-0000-000036BF0000}"/>
    <cellStyle name="Style 583 2 8" xfId="50481" xr:uid="{00000000-0005-0000-0000-000037BF0000}"/>
    <cellStyle name="Style 583 2 9" xfId="55380" xr:uid="{00000000-0005-0000-0000-000038BF0000}"/>
    <cellStyle name="Style 583 3" xfId="37552" xr:uid="{00000000-0005-0000-0000-000039BF0000}"/>
    <cellStyle name="Style 583 4" xfId="35103" xr:uid="{00000000-0005-0000-0000-00003ABF0000}"/>
    <cellStyle name="Style 583 5" xfId="32654" xr:uid="{00000000-0005-0000-0000-00003BBF0000}"/>
    <cellStyle name="Style 583 6" xfId="30205" xr:uid="{00000000-0005-0000-0000-00003CBF0000}"/>
    <cellStyle name="Style 583 7" xfId="27756" xr:uid="{00000000-0005-0000-0000-00003DBF0000}"/>
    <cellStyle name="Style 583 8" xfId="22856" xr:uid="{00000000-0005-0000-0000-00003EBF0000}"/>
    <cellStyle name="Style 583 9" xfId="17957" xr:uid="{00000000-0005-0000-0000-00003FBF0000}"/>
    <cellStyle name="Style 584" xfId="42772" xr:uid="{00000000-0005-0000-0000-000040BF0000}"/>
    <cellStyle name="Style 584 10" xfId="13057" xr:uid="{00000000-0005-0000-0000-000041BF0000}"/>
    <cellStyle name="Style 584 11" xfId="8102" xr:uid="{00000000-0005-0000-0000-000042BF0000}"/>
    <cellStyle name="Style 584 12" xfId="3146" xr:uid="{00000000-0005-0000-0000-000043BF0000}"/>
    <cellStyle name="Style 584 13" xfId="48032" xr:uid="{00000000-0005-0000-0000-000044BF0000}"/>
    <cellStyle name="Style 584 14" xfId="52931" xr:uid="{00000000-0005-0000-0000-000045BF0000}"/>
    <cellStyle name="Style 584 15" xfId="59143" xr:uid="{00000000-0005-0000-0000-000046BF0000}"/>
    <cellStyle name="Style 584 2" xfId="40000" xr:uid="{00000000-0005-0000-0000-000047BF0000}"/>
    <cellStyle name="Style 584 2 2" xfId="25304" xr:uid="{00000000-0005-0000-0000-000048BF0000}"/>
    <cellStyle name="Style 584 2 3" xfId="20405" xr:uid="{00000000-0005-0000-0000-000049BF0000}"/>
    <cellStyle name="Style 584 2 4" xfId="15506" xr:uid="{00000000-0005-0000-0000-00004ABF0000}"/>
    <cellStyle name="Style 584 2 5" xfId="10607" xr:uid="{00000000-0005-0000-0000-00004BBF0000}"/>
    <cellStyle name="Style 584 2 6" xfId="5651" xr:uid="{00000000-0005-0000-0000-00004CBF0000}"/>
    <cellStyle name="Style 584 2 7" xfId="696" xr:uid="{00000000-0005-0000-0000-00004DBF0000}"/>
    <cellStyle name="Style 584 2 8" xfId="50482" xr:uid="{00000000-0005-0000-0000-00004EBF0000}"/>
    <cellStyle name="Style 584 2 9" xfId="55381" xr:uid="{00000000-0005-0000-0000-00004FBF0000}"/>
    <cellStyle name="Style 584 3" xfId="37551" xr:uid="{00000000-0005-0000-0000-000050BF0000}"/>
    <cellStyle name="Style 584 4" xfId="35102" xr:uid="{00000000-0005-0000-0000-000051BF0000}"/>
    <cellStyle name="Style 584 5" xfId="32653" xr:uid="{00000000-0005-0000-0000-000052BF0000}"/>
    <cellStyle name="Style 584 6" xfId="30204" xr:uid="{00000000-0005-0000-0000-000053BF0000}"/>
    <cellStyle name="Style 584 7" xfId="27755" xr:uid="{00000000-0005-0000-0000-000054BF0000}"/>
    <cellStyle name="Style 584 8" xfId="22855" xr:uid="{00000000-0005-0000-0000-000055BF0000}"/>
    <cellStyle name="Style 584 9" xfId="17956" xr:uid="{00000000-0005-0000-0000-000056BF0000}"/>
    <cellStyle name="Style 585" xfId="42771" xr:uid="{00000000-0005-0000-0000-000057BF0000}"/>
    <cellStyle name="Style 585 10" xfId="13056" xr:uid="{00000000-0005-0000-0000-000058BF0000}"/>
    <cellStyle name="Style 585 11" xfId="8101" xr:uid="{00000000-0005-0000-0000-000059BF0000}"/>
    <cellStyle name="Style 585 12" xfId="3145" xr:uid="{00000000-0005-0000-0000-00005ABF0000}"/>
    <cellStyle name="Style 585 13" xfId="48033" xr:uid="{00000000-0005-0000-0000-00005BBF0000}"/>
    <cellStyle name="Style 585 14" xfId="52932" xr:uid="{00000000-0005-0000-0000-00005CBF0000}"/>
    <cellStyle name="Style 585 15" xfId="59144" xr:uid="{00000000-0005-0000-0000-00005DBF0000}"/>
    <cellStyle name="Style 585 2" xfId="39999" xr:uid="{00000000-0005-0000-0000-00005EBF0000}"/>
    <cellStyle name="Style 585 2 2" xfId="25303" xr:uid="{00000000-0005-0000-0000-00005FBF0000}"/>
    <cellStyle name="Style 585 2 3" xfId="20404" xr:uid="{00000000-0005-0000-0000-000060BF0000}"/>
    <cellStyle name="Style 585 2 4" xfId="15505" xr:uid="{00000000-0005-0000-0000-000061BF0000}"/>
    <cellStyle name="Style 585 2 5" xfId="10606" xr:uid="{00000000-0005-0000-0000-000062BF0000}"/>
    <cellStyle name="Style 585 2 6" xfId="5650" xr:uid="{00000000-0005-0000-0000-000063BF0000}"/>
    <cellStyle name="Style 585 2 7" xfId="695" xr:uid="{00000000-0005-0000-0000-000064BF0000}"/>
    <cellStyle name="Style 585 2 8" xfId="50483" xr:uid="{00000000-0005-0000-0000-000065BF0000}"/>
    <cellStyle name="Style 585 2 9" xfId="55382" xr:uid="{00000000-0005-0000-0000-000066BF0000}"/>
    <cellStyle name="Style 585 3" xfId="37550" xr:uid="{00000000-0005-0000-0000-000067BF0000}"/>
    <cellStyle name="Style 585 4" xfId="35101" xr:uid="{00000000-0005-0000-0000-000068BF0000}"/>
    <cellStyle name="Style 585 5" xfId="32652" xr:uid="{00000000-0005-0000-0000-000069BF0000}"/>
    <cellStyle name="Style 585 6" xfId="30203" xr:uid="{00000000-0005-0000-0000-00006ABF0000}"/>
    <cellStyle name="Style 585 7" xfId="27754" xr:uid="{00000000-0005-0000-0000-00006BBF0000}"/>
    <cellStyle name="Style 585 8" xfId="22854" xr:uid="{00000000-0005-0000-0000-00006CBF0000}"/>
    <cellStyle name="Style 585 9" xfId="17955" xr:uid="{00000000-0005-0000-0000-00006DBF0000}"/>
    <cellStyle name="Style 586" xfId="42770" xr:uid="{00000000-0005-0000-0000-00006EBF0000}"/>
    <cellStyle name="Style 586 10" xfId="13055" xr:uid="{00000000-0005-0000-0000-00006FBF0000}"/>
    <cellStyle name="Style 586 11" xfId="8100" xr:uid="{00000000-0005-0000-0000-000070BF0000}"/>
    <cellStyle name="Style 586 12" xfId="3144" xr:uid="{00000000-0005-0000-0000-000071BF0000}"/>
    <cellStyle name="Style 586 13" xfId="48034" xr:uid="{00000000-0005-0000-0000-000072BF0000}"/>
    <cellStyle name="Style 586 14" xfId="52933" xr:uid="{00000000-0005-0000-0000-000073BF0000}"/>
    <cellStyle name="Style 586 15" xfId="59145" xr:uid="{00000000-0005-0000-0000-000074BF0000}"/>
    <cellStyle name="Style 586 2" xfId="39998" xr:uid="{00000000-0005-0000-0000-000075BF0000}"/>
    <cellStyle name="Style 586 2 2" xfId="25302" xr:uid="{00000000-0005-0000-0000-000076BF0000}"/>
    <cellStyle name="Style 586 2 3" xfId="20403" xr:uid="{00000000-0005-0000-0000-000077BF0000}"/>
    <cellStyle name="Style 586 2 4" xfId="15504" xr:uid="{00000000-0005-0000-0000-000078BF0000}"/>
    <cellStyle name="Style 586 2 5" xfId="10605" xr:uid="{00000000-0005-0000-0000-000079BF0000}"/>
    <cellStyle name="Style 586 2 6" xfId="5649" xr:uid="{00000000-0005-0000-0000-00007ABF0000}"/>
    <cellStyle name="Style 586 2 7" xfId="694" xr:uid="{00000000-0005-0000-0000-00007BBF0000}"/>
    <cellStyle name="Style 586 2 8" xfId="50484" xr:uid="{00000000-0005-0000-0000-00007CBF0000}"/>
    <cellStyle name="Style 586 2 9" xfId="55383" xr:uid="{00000000-0005-0000-0000-00007DBF0000}"/>
    <cellStyle name="Style 586 3" xfId="37549" xr:uid="{00000000-0005-0000-0000-00007EBF0000}"/>
    <cellStyle name="Style 586 4" xfId="35100" xr:uid="{00000000-0005-0000-0000-00007FBF0000}"/>
    <cellStyle name="Style 586 5" xfId="32651" xr:uid="{00000000-0005-0000-0000-000080BF0000}"/>
    <cellStyle name="Style 586 6" xfId="30202" xr:uid="{00000000-0005-0000-0000-000081BF0000}"/>
    <cellStyle name="Style 586 7" xfId="27753" xr:uid="{00000000-0005-0000-0000-000082BF0000}"/>
    <cellStyle name="Style 586 8" xfId="22853" xr:uid="{00000000-0005-0000-0000-000083BF0000}"/>
    <cellStyle name="Style 586 9" xfId="17954" xr:uid="{00000000-0005-0000-0000-000084BF0000}"/>
    <cellStyle name="Style 587" xfId="42769" xr:uid="{00000000-0005-0000-0000-000085BF0000}"/>
    <cellStyle name="Style 587 10" xfId="13054" xr:uid="{00000000-0005-0000-0000-000086BF0000}"/>
    <cellStyle name="Style 587 11" xfId="8099" xr:uid="{00000000-0005-0000-0000-000087BF0000}"/>
    <cellStyle name="Style 587 12" xfId="3143" xr:uid="{00000000-0005-0000-0000-000088BF0000}"/>
    <cellStyle name="Style 587 13" xfId="48035" xr:uid="{00000000-0005-0000-0000-000089BF0000}"/>
    <cellStyle name="Style 587 14" xfId="52934" xr:uid="{00000000-0005-0000-0000-00008ABF0000}"/>
    <cellStyle name="Style 587 15" xfId="59146" xr:uid="{00000000-0005-0000-0000-00008BBF0000}"/>
    <cellStyle name="Style 587 2" xfId="39997" xr:uid="{00000000-0005-0000-0000-00008CBF0000}"/>
    <cellStyle name="Style 587 2 2" xfId="25301" xr:uid="{00000000-0005-0000-0000-00008DBF0000}"/>
    <cellStyle name="Style 587 2 3" xfId="20402" xr:uid="{00000000-0005-0000-0000-00008EBF0000}"/>
    <cellStyle name="Style 587 2 4" xfId="15503" xr:uid="{00000000-0005-0000-0000-00008FBF0000}"/>
    <cellStyle name="Style 587 2 5" xfId="10604" xr:uid="{00000000-0005-0000-0000-000090BF0000}"/>
    <cellStyle name="Style 587 2 6" xfId="5648" xr:uid="{00000000-0005-0000-0000-000091BF0000}"/>
    <cellStyle name="Style 587 2 7" xfId="693" xr:uid="{00000000-0005-0000-0000-000092BF0000}"/>
    <cellStyle name="Style 587 2 8" xfId="50485" xr:uid="{00000000-0005-0000-0000-000093BF0000}"/>
    <cellStyle name="Style 587 2 9" xfId="55384" xr:uid="{00000000-0005-0000-0000-000094BF0000}"/>
    <cellStyle name="Style 587 3" xfId="37548" xr:uid="{00000000-0005-0000-0000-000095BF0000}"/>
    <cellStyle name="Style 587 4" xfId="35099" xr:uid="{00000000-0005-0000-0000-000096BF0000}"/>
    <cellStyle name="Style 587 5" xfId="32650" xr:uid="{00000000-0005-0000-0000-000097BF0000}"/>
    <cellStyle name="Style 587 6" xfId="30201" xr:uid="{00000000-0005-0000-0000-000098BF0000}"/>
    <cellStyle name="Style 587 7" xfId="27752" xr:uid="{00000000-0005-0000-0000-000099BF0000}"/>
    <cellStyle name="Style 587 8" xfId="22852" xr:uid="{00000000-0005-0000-0000-00009ABF0000}"/>
    <cellStyle name="Style 587 9" xfId="17953" xr:uid="{00000000-0005-0000-0000-00009BBF0000}"/>
    <cellStyle name="Style 588" xfId="42768" xr:uid="{00000000-0005-0000-0000-00009CBF0000}"/>
    <cellStyle name="Style 588 10" xfId="13053" xr:uid="{00000000-0005-0000-0000-00009DBF0000}"/>
    <cellStyle name="Style 588 11" xfId="8098" xr:uid="{00000000-0005-0000-0000-00009EBF0000}"/>
    <cellStyle name="Style 588 12" xfId="3142" xr:uid="{00000000-0005-0000-0000-00009FBF0000}"/>
    <cellStyle name="Style 588 13" xfId="48036" xr:uid="{00000000-0005-0000-0000-0000A0BF0000}"/>
    <cellStyle name="Style 588 14" xfId="52935" xr:uid="{00000000-0005-0000-0000-0000A1BF0000}"/>
    <cellStyle name="Style 588 15" xfId="59147" xr:uid="{00000000-0005-0000-0000-0000A2BF0000}"/>
    <cellStyle name="Style 588 2" xfId="39996" xr:uid="{00000000-0005-0000-0000-0000A3BF0000}"/>
    <cellStyle name="Style 588 2 2" xfId="25300" xr:uid="{00000000-0005-0000-0000-0000A4BF0000}"/>
    <cellStyle name="Style 588 2 3" xfId="20401" xr:uid="{00000000-0005-0000-0000-0000A5BF0000}"/>
    <cellStyle name="Style 588 2 4" xfId="15502" xr:uid="{00000000-0005-0000-0000-0000A6BF0000}"/>
    <cellStyle name="Style 588 2 5" xfId="10603" xr:uid="{00000000-0005-0000-0000-0000A7BF0000}"/>
    <cellStyle name="Style 588 2 6" xfId="5647" xr:uid="{00000000-0005-0000-0000-0000A8BF0000}"/>
    <cellStyle name="Style 588 2 7" xfId="692" xr:uid="{00000000-0005-0000-0000-0000A9BF0000}"/>
    <cellStyle name="Style 588 2 8" xfId="50486" xr:uid="{00000000-0005-0000-0000-0000AABF0000}"/>
    <cellStyle name="Style 588 2 9" xfId="55385" xr:uid="{00000000-0005-0000-0000-0000ABBF0000}"/>
    <cellStyle name="Style 588 3" xfId="37547" xr:uid="{00000000-0005-0000-0000-0000ACBF0000}"/>
    <cellStyle name="Style 588 4" xfId="35098" xr:uid="{00000000-0005-0000-0000-0000ADBF0000}"/>
    <cellStyle name="Style 588 5" xfId="32649" xr:uid="{00000000-0005-0000-0000-0000AEBF0000}"/>
    <cellStyle name="Style 588 6" xfId="30200" xr:uid="{00000000-0005-0000-0000-0000AFBF0000}"/>
    <cellStyle name="Style 588 7" xfId="27751" xr:uid="{00000000-0005-0000-0000-0000B0BF0000}"/>
    <cellStyle name="Style 588 8" xfId="22851" xr:uid="{00000000-0005-0000-0000-0000B1BF0000}"/>
    <cellStyle name="Style 588 9" xfId="17952" xr:uid="{00000000-0005-0000-0000-0000B2BF0000}"/>
    <cellStyle name="Style 589" xfId="42767" xr:uid="{00000000-0005-0000-0000-0000B3BF0000}"/>
    <cellStyle name="Style 589 10" xfId="13052" xr:uid="{00000000-0005-0000-0000-0000B4BF0000}"/>
    <cellStyle name="Style 589 11" xfId="8097" xr:uid="{00000000-0005-0000-0000-0000B5BF0000}"/>
    <cellStyle name="Style 589 12" xfId="3141" xr:uid="{00000000-0005-0000-0000-0000B6BF0000}"/>
    <cellStyle name="Style 589 13" xfId="48037" xr:uid="{00000000-0005-0000-0000-0000B7BF0000}"/>
    <cellStyle name="Style 589 14" xfId="52936" xr:uid="{00000000-0005-0000-0000-0000B8BF0000}"/>
    <cellStyle name="Style 589 15" xfId="59148" xr:uid="{00000000-0005-0000-0000-0000B9BF0000}"/>
    <cellStyle name="Style 589 2" xfId="39995" xr:uid="{00000000-0005-0000-0000-0000BABF0000}"/>
    <cellStyle name="Style 589 2 2" xfId="25299" xr:uid="{00000000-0005-0000-0000-0000BBBF0000}"/>
    <cellStyle name="Style 589 2 3" xfId="20400" xr:uid="{00000000-0005-0000-0000-0000BCBF0000}"/>
    <cellStyle name="Style 589 2 4" xfId="15501" xr:uid="{00000000-0005-0000-0000-0000BDBF0000}"/>
    <cellStyle name="Style 589 2 5" xfId="10602" xr:uid="{00000000-0005-0000-0000-0000BEBF0000}"/>
    <cellStyle name="Style 589 2 6" xfId="5646" xr:uid="{00000000-0005-0000-0000-0000BFBF0000}"/>
    <cellStyle name="Style 589 2 7" xfId="691" xr:uid="{00000000-0005-0000-0000-0000C0BF0000}"/>
    <cellStyle name="Style 589 2 8" xfId="50487" xr:uid="{00000000-0005-0000-0000-0000C1BF0000}"/>
    <cellStyle name="Style 589 2 9" xfId="55386" xr:uid="{00000000-0005-0000-0000-0000C2BF0000}"/>
    <cellStyle name="Style 589 3" xfId="37546" xr:uid="{00000000-0005-0000-0000-0000C3BF0000}"/>
    <cellStyle name="Style 589 4" xfId="35097" xr:uid="{00000000-0005-0000-0000-0000C4BF0000}"/>
    <cellStyle name="Style 589 5" xfId="32648" xr:uid="{00000000-0005-0000-0000-0000C5BF0000}"/>
    <cellStyle name="Style 589 6" xfId="30199" xr:uid="{00000000-0005-0000-0000-0000C6BF0000}"/>
    <cellStyle name="Style 589 7" xfId="27750" xr:uid="{00000000-0005-0000-0000-0000C7BF0000}"/>
    <cellStyle name="Style 589 8" xfId="22850" xr:uid="{00000000-0005-0000-0000-0000C8BF0000}"/>
    <cellStyle name="Style 589 9" xfId="17951" xr:uid="{00000000-0005-0000-0000-0000C9BF0000}"/>
    <cellStyle name="Style 59" xfId="42766" xr:uid="{00000000-0005-0000-0000-0000CABF0000}"/>
    <cellStyle name="Style 59 10" xfId="13051" xr:uid="{00000000-0005-0000-0000-0000CBBF0000}"/>
    <cellStyle name="Style 59 11" xfId="8096" xr:uid="{00000000-0005-0000-0000-0000CCBF0000}"/>
    <cellStyle name="Style 59 12" xfId="3140" xr:uid="{00000000-0005-0000-0000-0000CDBF0000}"/>
    <cellStyle name="Style 59 13" xfId="48038" xr:uid="{00000000-0005-0000-0000-0000CEBF0000}"/>
    <cellStyle name="Style 59 14" xfId="52937" xr:uid="{00000000-0005-0000-0000-0000CFBF0000}"/>
    <cellStyle name="Style 59 15" xfId="59149" xr:uid="{00000000-0005-0000-0000-0000D0BF0000}"/>
    <cellStyle name="Style 59 2" xfId="39994" xr:uid="{00000000-0005-0000-0000-0000D1BF0000}"/>
    <cellStyle name="Style 59 2 2" xfId="25298" xr:uid="{00000000-0005-0000-0000-0000D2BF0000}"/>
    <cellStyle name="Style 59 2 3" xfId="20399" xr:uid="{00000000-0005-0000-0000-0000D3BF0000}"/>
    <cellStyle name="Style 59 2 4" xfId="15500" xr:uid="{00000000-0005-0000-0000-0000D4BF0000}"/>
    <cellStyle name="Style 59 2 5" xfId="10601" xr:uid="{00000000-0005-0000-0000-0000D5BF0000}"/>
    <cellStyle name="Style 59 2 6" xfId="5645" xr:uid="{00000000-0005-0000-0000-0000D6BF0000}"/>
    <cellStyle name="Style 59 2 7" xfId="690" xr:uid="{00000000-0005-0000-0000-0000D7BF0000}"/>
    <cellStyle name="Style 59 2 8" xfId="50488" xr:uid="{00000000-0005-0000-0000-0000D8BF0000}"/>
    <cellStyle name="Style 59 2 9" xfId="55387" xr:uid="{00000000-0005-0000-0000-0000D9BF0000}"/>
    <cellStyle name="Style 59 3" xfId="37545" xr:uid="{00000000-0005-0000-0000-0000DABF0000}"/>
    <cellStyle name="Style 59 4" xfId="35096" xr:uid="{00000000-0005-0000-0000-0000DBBF0000}"/>
    <cellStyle name="Style 59 5" xfId="32647" xr:uid="{00000000-0005-0000-0000-0000DCBF0000}"/>
    <cellStyle name="Style 59 6" xfId="30198" xr:uid="{00000000-0005-0000-0000-0000DDBF0000}"/>
    <cellStyle name="Style 59 7" xfId="27749" xr:uid="{00000000-0005-0000-0000-0000DEBF0000}"/>
    <cellStyle name="Style 59 8" xfId="22849" xr:uid="{00000000-0005-0000-0000-0000DFBF0000}"/>
    <cellStyle name="Style 59 9" xfId="17950" xr:uid="{00000000-0005-0000-0000-0000E0BF0000}"/>
    <cellStyle name="Style 590" xfId="42765" xr:uid="{00000000-0005-0000-0000-0000E1BF0000}"/>
    <cellStyle name="Style 590 10" xfId="13050" xr:uid="{00000000-0005-0000-0000-0000E2BF0000}"/>
    <cellStyle name="Style 590 11" xfId="8095" xr:uid="{00000000-0005-0000-0000-0000E3BF0000}"/>
    <cellStyle name="Style 590 12" xfId="3139" xr:uid="{00000000-0005-0000-0000-0000E4BF0000}"/>
    <cellStyle name="Style 590 13" xfId="48039" xr:uid="{00000000-0005-0000-0000-0000E5BF0000}"/>
    <cellStyle name="Style 590 14" xfId="52938" xr:uid="{00000000-0005-0000-0000-0000E6BF0000}"/>
    <cellStyle name="Style 590 15" xfId="59150" xr:uid="{00000000-0005-0000-0000-0000E7BF0000}"/>
    <cellStyle name="Style 590 2" xfId="39993" xr:uid="{00000000-0005-0000-0000-0000E8BF0000}"/>
    <cellStyle name="Style 590 2 2" xfId="25297" xr:uid="{00000000-0005-0000-0000-0000E9BF0000}"/>
    <cellStyle name="Style 590 2 3" xfId="20398" xr:uid="{00000000-0005-0000-0000-0000EABF0000}"/>
    <cellStyle name="Style 590 2 4" xfId="15499" xr:uid="{00000000-0005-0000-0000-0000EBBF0000}"/>
    <cellStyle name="Style 590 2 5" xfId="10600" xr:uid="{00000000-0005-0000-0000-0000ECBF0000}"/>
    <cellStyle name="Style 590 2 6" xfId="5644" xr:uid="{00000000-0005-0000-0000-0000EDBF0000}"/>
    <cellStyle name="Style 590 2 7" xfId="689" xr:uid="{00000000-0005-0000-0000-0000EEBF0000}"/>
    <cellStyle name="Style 590 2 8" xfId="50489" xr:uid="{00000000-0005-0000-0000-0000EFBF0000}"/>
    <cellStyle name="Style 590 2 9" xfId="55388" xr:uid="{00000000-0005-0000-0000-0000F0BF0000}"/>
    <cellStyle name="Style 590 3" xfId="37544" xr:uid="{00000000-0005-0000-0000-0000F1BF0000}"/>
    <cellStyle name="Style 590 4" xfId="35095" xr:uid="{00000000-0005-0000-0000-0000F2BF0000}"/>
    <cellStyle name="Style 590 5" xfId="32646" xr:uid="{00000000-0005-0000-0000-0000F3BF0000}"/>
    <cellStyle name="Style 590 6" xfId="30197" xr:uid="{00000000-0005-0000-0000-0000F4BF0000}"/>
    <cellStyle name="Style 590 7" xfId="27748" xr:uid="{00000000-0005-0000-0000-0000F5BF0000}"/>
    <cellStyle name="Style 590 8" xfId="22848" xr:uid="{00000000-0005-0000-0000-0000F6BF0000}"/>
    <cellStyle name="Style 590 9" xfId="17949" xr:uid="{00000000-0005-0000-0000-0000F7BF0000}"/>
    <cellStyle name="Style 591" xfId="42764" xr:uid="{00000000-0005-0000-0000-0000F8BF0000}"/>
    <cellStyle name="Style 591 10" xfId="13049" xr:uid="{00000000-0005-0000-0000-0000F9BF0000}"/>
    <cellStyle name="Style 591 11" xfId="8094" xr:uid="{00000000-0005-0000-0000-0000FABF0000}"/>
    <cellStyle name="Style 591 12" xfId="3138" xr:uid="{00000000-0005-0000-0000-0000FBBF0000}"/>
    <cellStyle name="Style 591 13" xfId="48040" xr:uid="{00000000-0005-0000-0000-0000FCBF0000}"/>
    <cellStyle name="Style 591 14" xfId="52939" xr:uid="{00000000-0005-0000-0000-0000FDBF0000}"/>
    <cellStyle name="Style 591 15" xfId="59151" xr:uid="{00000000-0005-0000-0000-0000FEBF0000}"/>
    <cellStyle name="Style 591 2" xfId="39992" xr:uid="{00000000-0005-0000-0000-0000FFBF0000}"/>
    <cellStyle name="Style 591 2 2" xfId="25296" xr:uid="{00000000-0005-0000-0000-000000C00000}"/>
    <cellStyle name="Style 591 2 3" xfId="20397" xr:uid="{00000000-0005-0000-0000-000001C00000}"/>
    <cellStyle name="Style 591 2 4" xfId="15498" xr:uid="{00000000-0005-0000-0000-000002C00000}"/>
    <cellStyle name="Style 591 2 5" xfId="10599" xr:uid="{00000000-0005-0000-0000-000003C00000}"/>
    <cellStyle name="Style 591 2 6" xfId="5643" xr:uid="{00000000-0005-0000-0000-000004C00000}"/>
    <cellStyle name="Style 591 2 7" xfId="688" xr:uid="{00000000-0005-0000-0000-000005C00000}"/>
    <cellStyle name="Style 591 2 8" xfId="50490" xr:uid="{00000000-0005-0000-0000-000006C00000}"/>
    <cellStyle name="Style 591 2 9" xfId="55389" xr:uid="{00000000-0005-0000-0000-000007C00000}"/>
    <cellStyle name="Style 591 3" xfId="37543" xr:uid="{00000000-0005-0000-0000-000008C00000}"/>
    <cellStyle name="Style 591 4" xfId="35094" xr:uid="{00000000-0005-0000-0000-000009C00000}"/>
    <cellStyle name="Style 591 5" xfId="32645" xr:uid="{00000000-0005-0000-0000-00000AC00000}"/>
    <cellStyle name="Style 591 6" xfId="30196" xr:uid="{00000000-0005-0000-0000-00000BC00000}"/>
    <cellStyle name="Style 591 7" xfId="27747" xr:uid="{00000000-0005-0000-0000-00000CC00000}"/>
    <cellStyle name="Style 591 8" xfId="22847" xr:uid="{00000000-0005-0000-0000-00000DC00000}"/>
    <cellStyle name="Style 591 9" xfId="17948" xr:uid="{00000000-0005-0000-0000-00000EC00000}"/>
    <cellStyle name="Style 592" xfId="42763" xr:uid="{00000000-0005-0000-0000-00000FC00000}"/>
    <cellStyle name="Style 592 10" xfId="13048" xr:uid="{00000000-0005-0000-0000-000010C00000}"/>
    <cellStyle name="Style 592 11" xfId="8093" xr:uid="{00000000-0005-0000-0000-000011C00000}"/>
    <cellStyle name="Style 592 12" xfId="3137" xr:uid="{00000000-0005-0000-0000-000012C00000}"/>
    <cellStyle name="Style 592 13" xfId="48041" xr:uid="{00000000-0005-0000-0000-000013C00000}"/>
    <cellStyle name="Style 592 14" xfId="52940" xr:uid="{00000000-0005-0000-0000-000014C00000}"/>
    <cellStyle name="Style 592 15" xfId="59152" xr:uid="{00000000-0005-0000-0000-000015C00000}"/>
    <cellStyle name="Style 592 2" xfId="39991" xr:uid="{00000000-0005-0000-0000-000016C00000}"/>
    <cellStyle name="Style 592 2 2" xfId="25295" xr:uid="{00000000-0005-0000-0000-000017C00000}"/>
    <cellStyle name="Style 592 2 3" xfId="20396" xr:uid="{00000000-0005-0000-0000-000018C00000}"/>
    <cellStyle name="Style 592 2 4" xfId="15497" xr:uid="{00000000-0005-0000-0000-000019C00000}"/>
    <cellStyle name="Style 592 2 5" xfId="10598" xr:uid="{00000000-0005-0000-0000-00001AC00000}"/>
    <cellStyle name="Style 592 2 6" xfId="5642" xr:uid="{00000000-0005-0000-0000-00001BC00000}"/>
    <cellStyle name="Style 592 2 7" xfId="687" xr:uid="{00000000-0005-0000-0000-00001CC00000}"/>
    <cellStyle name="Style 592 2 8" xfId="50491" xr:uid="{00000000-0005-0000-0000-00001DC00000}"/>
    <cellStyle name="Style 592 2 9" xfId="55390" xr:uid="{00000000-0005-0000-0000-00001EC00000}"/>
    <cellStyle name="Style 592 3" xfId="37542" xr:uid="{00000000-0005-0000-0000-00001FC00000}"/>
    <cellStyle name="Style 592 4" xfId="35093" xr:uid="{00000000-0005-0000-0000-000020C00000}"/>
    <cellStyle name="Style 592 5" xfId="32644" xr:uid="{00000000-0005-0000-0000-000021C00000}"/>
    <cellStyle name="Style 592 6" xfId="30195" xr:uid="{00000000-0005-0000-0000-000022C00000}"/>
    <cellStyle name="Style 592 7" xfId="27746" xr:uid="{00000000-0005-0000-0000-000023C00000}"/>
    <cellStyle name="Style 592 8" xfId="22846" xr:uid="{00000000-0005-0000-0000-000024C00000}"/>
    <cellStyle name="Style 592 9" xfId="17947" xr:uid="{00000000-0005-0000-0000-000025C00000}"/>
    <cellStyle name="Style 593" xfId="42762" xr:uid="{00000000-0005-0000-0000-000026C00000}"/>
    <cellStyle name="Style 593 10" xfId="13047" xr:uid="{00000000-0005-0000-0000-000027C00000}"/>
    <cellStyle name="Style 593 11" xfId="8092" xr:uid="{00000000-0005-0000-0000-000028C00000}"/>
    <cellStyle name="Style 593 12" xfId="3136" xr:uid="{00000000-0005-0000-0000-000029C00000}"/>
    <cellStyle name="Style 593 13" xfId="48042" xr:uid="{00000000-0005-0000-0000-00002AC00000}"/>
    <cellStyle name="Style 593 14" xfId="52941" xr:uid="{00000000-0005-0000-0000-00002BC00000}"/>
    <cellStyle name="Style 593 15" xfId="59153" xr:uid="{00000000-0005-0000-0000-00002CC00000}"/>
    <cellStyle name="Style 593 2" xfId="39990" xr:uid="{00000000-0005-0000-0000-00002DC00000}"/>
    <cellStyle name="Style 593 2 2" xfId="25294" xr:uid="{00000000-0005-0000-0000-00002EC00000}"/>
    <cellStyle name="Style 593 2 3" xfId="20395" xr:uid="{00000000-0005-0000-0000-00002FC00000}"/>
    <cellStyle name="Style 593 2 4" xfId="15496" xr:uid="{00000000-0005-0000-0000-000030C00000}"/>
    <cellStyle name="Style 593 2 5" xfId="10597" xr:uid="{00000000-0005-0000-0000-000031C00000}"/>
    <cellStyle name="Style 593 2 6" xfId="5641" xr:uid="{00000000-0005-0000-0000-000032C00000}"/>
    <cellStyle name="Style 593 2 7" xfId="686" xr:uid="{00000000-0005-0000-0000-000033C00000}"/>
    <cellStyle name="Style 593 2 8" xfId="50492" xr:uid="{00000000-0005-0000-0000-000034C00000}"/>
    <cellStyle name="Style 593 2 9" xfId="55391" xr:uid="{00000000-0005-0000-0000-000035C00000}"/>
    <cellStyle name="Style 593 3" xfId="37541" xr:uid="{00000000-0005-0000-0000-000036C00000}"/>
    <cellStyle name="Style 593 4" xfId="35092" xr:uid="{00000000-0005-0000-0000-000037C00000}"/>
    <cellStyle name="Style 593 5" xfId="32643" xr:uid="{00000000-0005-0000-0000-000038C00000}"/>
    <cellStyle name="Style 593 6" xfId="30194" xr:uid="{00000000-0005-0000-0000-000039C00000}"/>
    <cellStyle name="Style 593 7" xfId="27745" xr:uid="{00000000-0005-0000-0000-00003AC00000}"/>
    <cellStyle name="Style 593 8" xfId="22845" xr:uid="{00000000-0005-0000-0000-00003BC00000}"/>
    <cellStyle name="Style 593 9" xfId="17946" xr:uid="{00000000-0005-0000-0000-00003CC00000}"/>
    <cellStyle name="Style 594" xfId="42761" xr:uid="{00000000-0005-0000-0000-00003DC00000}"/>
    <cellStyle name="Style 594 10" xfId="13046" xr:uid="{00000000-0005-0000-0000-00003EC00000}"/>
    <cellStyle name="Style 594 11" xfId="8091" xr:uid="{00000000-0005-0000-0000-00003FC00000}"/>
    <cellStyle name="Style 594 12" xfId="3135" xr:uid="{00000000-0005-0000-0000-000040C00000}"/>
    <cellStyle name="Style 594 13" xfId="48043" xr:uid="{00000000-0005-0000-0000-000041C00000}"/>
    <cellStyle name="Style 594 14" xfId="52942" xr:uid="{00000000-0005-0000-0000-000042C00000}"/>
    <cellStyle name="Style 594 15" xfId="59154" xr:uid="{00000000-0005-0000-0000-000043C00000}"/>
    <cellStyle name="Style 594 2" xfId="39989" xr:uid="{00000000-0005-0000-0000-000044C00000}"/>
    <cellStyle name="Style 594 2 2" xfId="25293" xr:uid="{00000000-0005-0000-0000-000045C00000}"/>
    <cellStyle name="Style 594 2 3" xfId="20394" xr:uid="{00000000-0005-0000-0000-000046C00000}"/>
    <cellStyle name="Style 594 2 4" xfId="15495" xr:uid="{00000000-0005-0000-0000-000047C00000}"/>
    <cellStyle name="Style 594 2 5" xfId="10596" xr:uid="{00000000-0005-0000-0000-000048C00000}"/>
    <cellStyle name="Style 594 2 6" xfId="5640" xr:uid="{00000000-0005-0000-0000-000049C00000}"/>
    <cellStyle name="Style 594 2 7" xfId="685" xr:uid="{00000000-0005-0000-0000-00004AC00000}"/>
    <cellStyle name="Style 594 2 8" xfId="50493" xr:uid="{00000000-0005-0000-0000-00004BC00000}"/>
    <cellStyle name="Style 594 2 9" xfId="55392" xr:uid="{00000000-0005-0000-0000-00004CC00000}"/>
    <cellStyle name="Style 594 3" xfId="37540" xr:uid="{00000000-0005-0000-0000-00004DC00000}"/>
    <cellStyle name="Style 594 4" xfId="35091" xr:uid="{00000000-0005-0000-0000-00004EC00000}"/>
    <cellStyle name="Style 594 5" xfId="32642" xr:uid="{00000000-0005-0000-0000-00004FC00000}"/>
    <cellStyle name="Style 594 6" xfId="30193" xr:uid="{00000000-0005-0000-0000-000050C00000}"/>
    <cellStyle name="Style 594 7" xfId="27744" xr:uid="{00000000-0005-0000-0000-000051C00000}"/>
    <cellStyle name="Style 594 8" xfId="22844" xr:uid="{00000000-0005-0000-0000-000052C00000}"/>
    <cellStyle name="Style 594 9" xfId="17945" xr:uid="{00000000-0005-0000-0000-000053C00000}"/>
    <cellStyle name="Style 595" xfId="42760" xr:uid="{00000000-0005-0000-0000-000054C00000}"/>
    <cellStyle name="Style 595 10" xfId="13045" xr:uid="{00000000-0005-0000-0000-000055C00000}"/>
    <cellStyle name="Style 595 11" xfId="8090" xr:uid="{00000000-0005-0000-0000-000056C00000}"/>
    <cellStyle name="Style 595 12" xfId="3134" xr:uid="{00000000-0005-0000-0000-000057C00000}"/>
    <cellStyle name="Style 595 13" xfId="48044" xr:uid="{00000000-0005-0000-0000-000058C00000}"/>
    <cellStyle name="Style 595 14" xfId="52943" xr:uid="{00000000-0005-0000-0000-000059C00000}"/>
    <cellStyle name="Style 595 15" xfId="59155" xr:uid="{00000000-0005-0000-0000-00005AC00000}"/>
    <cellStyle name="Style 595 2" xfId="39988" xr:uid="{00000000-0005-0000-0000-00005BC00000}"/>
    <cellStyle name="Style 595 2 2" xfId="25292" xr:uid="{00000000-0005-0000-0000-00005CC00000}"/>
    <cellStyle name="Style 595 2 3" xfId="20393" xr:uid="{00000000-0005-0000-0000-00005DC00000}"/>
    <cellStyle name="Style 595 2 4" xfId="15494" xr:uid="{00000000-0005-0000-0000-00005EC00000}"/>
    <cellStyle name="Style 595 2 5" xfId="10595" xr:uid="{00000000-0005-0000-0000-00005FC00000}"/>
    <cellStyle name="Style 595 2 6" xfId="5639" xr:uid="{00000000-0005-0000-0000-000060C00000}"/>
    <cellStyle name="Style 595 2 7" xfId="684" xr:uid="{00000000-0005-0000-0000-000061C00000}"/>
    <cellStyle name="Style 595 2 8" xfId="50494" xr:uid="{00000000-0005-0000-0000-000062C00000}"/>
    <cellStyle name="Style 595 2 9" xfId="55393" xr:uid="{00000000-0005-0000-0000-000063C00000}"/>
    <cellStyle name="Style 595 3" xfId="37539" xr:uid="{00000000-0005-0000-0000-000064C00000}"/>
    <cellStyle name="Style 595 4" xfId="35090" xr:uid="{00000000-0005-0000-0000-000065C00000}"/>
    <cellStyle name="Style 595 5" xfId="32641" xr:uid="{00000000-0005-0000-0000-000066C00000}"/>
    <cellStyle name="Style 595 6" xfId="30192" xr:uid="{00000000-0005-0000-0000-000067C00000}"/>
    <cellStyle name="Style 595 7" xfId="27743" xr:uid="{00000000-0005-0000-0000-000068C00000}"/>
    <cellStyle name="Style 595 8" xfId="22843" xr:uid="{00000000-0005-0000-0000-000069C00000}"/>
    <cellStyle name="Style 595 9" xfId="17944" xr:uid="{00000000-0005-0000-0000-00006AC00000}"/>
    <cellStyle name="Style 596" xfId="42759" xr:uid="{00000000-0005-0000-0000-00006BC00000}"/>
    <cellStyle name="Style 596 10" xfId="13044" xr:uid="{00000000-0005-0000-0000-00006CC00000}"/>
    <cellStyle name="Style 596 11" xfId="8089" xr:uid="{00000000-0005-0000-0000-00006DC00000}"/>
    <cellStyle name="Style 596 12" xfId="3133" xr:uid="{00000000-0005-0000-0000-00006EC00000}"/>
    <cellStyle name="Style 596 13" xfId="48045" xr:uid="{00000000-0005-0000-0000-00006FC00000}"/>
    <cellStyle name="Style 596 14" xfId="52944" xr:uid="{00000000-0005-0000-0000-000070C00000}"/>
    <cellStyle name="Style 596 15" xfId="59156" xr:uid="{00000000-0005-0000-0000-000071C00000}"/>
    <cellStyle name="Style 596 2" xfId="39987" xr:uid="{00000000-0005-0000-0000-000072C00000}"/>
    <cellStyle name="Style 596 2 2" xfId="25291" xr:uid="{00000000-0005-0000-0000-000073C00000}"/>
    <cellStyle name="Style 596 2 3" xfId="20392" xr:uid="{00000000-0005-0000-0000-000074C00000}"/>
    <cellStyle name="Style 596 2 4" xfId="15493" xr:uid="{00000000-0005-0000-0000-000075C00000}"/>
    <cellStyle name="Style 596 2 5" xfId="10594" xr:uid="{00000000-0005-0000-0000-000076C00000}"/>
    <cellStyle name="Style 596 2 6" xfId="5638" xr:uid="{00000000-0005-0000-0000-000077C00000}"/>
    <cellStyle name="Style 596 2 7" xfId="683" xr:uid="{00000000-0005-0000-0000-000078C00000}"/>
    <cellStyle name="Style 596 2 8" xfId="50495" xr:uid="{00000000-0005-0000-0000-000079C00000}"/>
    <cellStyle name="Style 596 2 9" xfId="55394" xr:uid="{00000000-0005-0000-0000-00007AC00000}"/>
    <cellStyle name="Style 596 3" xfId="37538" xr:uid="{00000000-0005-0000-0000-00007BC00000}"/>
    <cellStyle name="Style 596 4" xfId="35089" xr:uid="{00000000-0005-0000-0000-00007CC00000}"/>
    <cellStyle name="Style 596 5" xfId="32640" xr:uid="{00000000-0005-0000-0000-00007DC00000}"/>
    <cellStyle name="Style 596 6" xfId="30191" xr:uid="{00000000-0005-0000-0000-00007EC00000}"/>
    <cellStyle name="Style 596 7" xfId="27742" xr:uid="{00000000-0005-0000-0000-00007FC00000}"/>
    <cellStyle name="Style 596 8" xfId="22842" xr:uid="{00000000-0005-0000-0000-000080C00000}"/>
    <cellStyle name="Style 596 9" xfId="17943" xr:uid="{00000000-0005-0000-0000-000081C00000}"/>
    <cellStyle name="Style 597" xfId="42758" xr:uid="{00000000-0005-0000-0000-000082C00000}"/>
    <cellStyle name="Style 597 10" xfId="13043" xr:uid="{00000000-0005-0000-0000-000083C00000}"/>
    <cellStyle name="Style 597 11" xfId="8088" xr:uid="{00000000-0005-0000-0000-000084C00000}"/>
    <cellStyle name="Style 597 12" xfId="3132" xr:uid="{00000000-0005-0000-0000-000085C00000}"/>
    <cellStyle name="Style 597 13" xfId="48046" xr:uid="{00000000-0005-0000-0000-000086C00000}"/>
    <cellStyle name="Style 597 14" xfId="52945" xr:uid="{00000000-0005-0000-0000-000087C00000}"/>
    <cellStyle name="Style 597 15" xfId="59157" xr:uid="{00000000-0005-0000-0000-000088C00000}"/>
    <cellStyle name="Style 597 2" xfId="39986" xr:uid="{00000000-0005-0000-0000-000089C00000}"/>
    <cellStyle name="Style 597 2 2" xfId="25290" xr:uid="{00000000-0005-0000-0000-00008AC00000}"/>
    <cellStyle name="Style 597 2 3" xfId="20391" xr:uid="{00000000-0005-0000-0000-00008BC00000}"/>
    <cellStyle name="Style 597 2 4" xfId="15492" xr:uid="{00000000-0005-0000-0000-00008CC00000}"/>
    <cellStyle name="Style 597 2 5" xfId="10593" xr:uid="{00000000-0005-0000-0000-00008DC00000}"/>
    <cellStyle name="Style 597 2 6" xfId="5637" xr:uid="{00000000-0005-0000-0000-00008EC00000}"/>
    <cellStyle name="Style 597 2 7" xfId="682" xr:uid="{00000000-0005-0000-0000-00008FC00000}"/>
    <cellStyle name="Style 597 2 8" xfId="50496" xr:uid="{00000000-0005-0000-0000-000090C00000}"/>
    <cellStyle name="Style 597 2 9" xfId="55395" xr:uid="{00000000-0005-0000-0000-000091C00000}"/>
    <cellStyle name="Style 597 3" xfId="37537" xr:uid="{00000000-0005-0000-0000-000092C00000}"/>
    <cellStyle name="Style 597 4" xfId="35088" xr:uid="{00000000-0005-0000-0000-000093C00000}"/>
    <cellStyle name="Style 597 5" xfId="32639" xr:uid="{00000000-0005-0000-0000-000094C00000}"/>
    <cellStyle name="Style 597 6" xfId="30190" xr:uid="{00000000-0005-0000-0000-000095C00000}"/>
    <cellStyle name="Style 597 7" xfId="27741" xr:uid="{00000000-0005-0000-0000-000096C00000}"/>
    <cellStyle name="Style 597 8" xfId="22841" xr:uid="{00000000-0005-0000-0000-000097C00000}"/>
    <cellStyle name="Style 597 9" xfId="17942" xr:uid="{00000000-0005-0000-0000-000098C00000}"/>
    <cellStyle name="Style 598" xfId="42757" xr:uid="{00000000-0005-0000-0000-000099C00000}"/>
    <cellStyle name="Style 598 10" xfId="13042" xr:uid="{00000000-0005-0000-0000-00009AC00000}"/>
    <cellStyle name="Style 598 11" xfId="8087" xr:uid="{00000000-0005-0000-0000-00009BC00000}"/>
    <cellStyle name="Style 598 12" xfId="3131" xr:uid="{00000000-0005-0000-0000-00009CC00000}"/>
    <cellStyle name="Style 598 13" xfId="48047" xr:uid="{00000000-0005-0000-0000-00009DC00000}"/>
    <cellStyle name="Style 598 14" xfId="52946" xr:uid="{00000000-0005-0000-0000-00009EC00000}"/>
    <cellStyle name="Style 598 15" xfId="59158" xr:uid="{00000000-0005-0000-0000-00009FC00000}"/>
    <cellStyle name="Style 598 2" xfId="39985" xr:uid="{00000000-0005-0000-0000-0000A0C00000}"/>
    <cellStyle name="Style 598 2 2" xfId="25289" xr:uid="{00000000-0005-0000-0000-0000A1C00000}"/>
    <cellStyle name="Style 598 2 3" xfId="20390" xr:uid="{00000000-0005-0000-0000-0000A2C00000}"/>
    <cellStyle name="Style 598 2 4" xfId="15491" xr:uid="{00000000-0005-0000-0000-0000A3C00000}"/>
    <cellStyle name="Style 598 2 5" xfId="10592" xr:uid="{00000000-0005-0000-0000-0000A4C00000}"/>
    <cellStyle name="Style 598 2 6" xfId="5636" xr:uid="{00000000-0005-0000-0000-0000A5C00000}"/>
    <cellStyle name="Style 598 2 7" xfId="681" xr:uid="{00000000-0005-0000-0000-0000A6C00000}"/>
    <cellStyle name="Style 598 2 8" xfId="50497" xr:uid="{00000000-0005-0000-0000-0000A7C00000}"/>
    <cellStyle name="Style 598 2 9" xfId="55396" xr:uid="{00000000-0005-0000-0000-0000A8C00000}"/>
    <cellStyle name="Style 598 3" xfId="37536" xr:uid="{00000000-0005-0000-0000-0000A9C00000}"/>
    <cellStyle name="Style 598 4" xfId="35087" xr:uid="{00000000-0005-0000-0000-0000AAC00000}"/>
    <cellStyle name="Style 598 5" xfId="32638" xr:uid="{00000000-0005-0000-0000-0000ABC00000}"/>
    <cellStyle name="Style 598 6" xfId="30189" xr:uid="{00000000-0005-0000-0000-0000ACC00000}"/>
    <cellStyle name="Style 598 7" xfId="27740" xr:uid="{00000000-0005-0000-0000-0000ADC00000}"/>
    <cellStyle name="Style 598 8" xfId="22840" xr:uid="{00000000-0005-0000-0000-0000AEC00000}"/>
    <cellStyle name="Style 598 9" xfId="17941" xr:uid="{00000000-0005-0000-0000-0000AFC00000}"/>
    <cellStyle name="Style 599" xfId="42756" xr:uid="{00000000-0005-0000-0000-0000B0C00000}"/>
    <cellStyle name="Style 599 10" xfId="13041" xr:uid="{00000000-0005-0000-0000-0000B1C00000}"/>
    <cellStyle name="Style 599 11" xfId="8086" xr:uid="{00000000-0005-0000-0000-0000B2C00000}"/>
    <cellStyle name="Style 599 12" xfId="3130" xr:uid="{00000000-0005-0000-0000-0000B3C00000}"/>
    <cellStyle name="Style 599 13" xfId="48048" xr:uid="{00000000-0005-0000-0000-0000B4C00000}"/>
    <cellStyle name="Style 599 14" xfId="52947" xr:uid="{00000000-0005-0000-0000-0000B5C00000}"/>
    <cellStyle name="Style 599 15" xfId="59159" xr:uid="{00000000-0005-0000-0000-0000B6C00000}"/>
    <cellStyle name="Style 599 2" xfId="39984" xr:uid="{00000000-0005-0000-0000-0000B7C00000}"/>
    <cellStyle name="Style 599 2 2" xfId="25288" xr:uid="{00000000-0005-0000-0000-0000B8C00000}"/>
    <cellStyle name="Style 599 2 3" xfId="20389" xr:uid="{00000000-0005-0000-0000-0000B9C00000}"/>
    <cellStyle name="Style 599 2 4" xfId="15490" xr:uid="{00000000-0005-0000-0000-0000BAC00000}"/>
    <cellStyle name="Style 599 2 5" xfId="10591" xr:uid="{00000000-0005-0000-0000-0000BBC00000}"/>
    <cellStyle name="Style 599 2 6" xfId="5635" xr:uid="{00000000-0005-0000-0000-0000BCC00000}"/>
    <cellStyle name="Style 599 2 7" xfId="680" xr:uid="{00000000-0005-0000-0000-0000BDC00000}"/>
    <cellStyle name="Style 599 2 8" xfId="50498" xr:uid="{00000000-0005-0000-0000-0000BEC00000}"/>
    <cellStyle name="Style 599 2 9" xfId="55397" xr:uid="{00000000-0005-0000-0000-0000BFC00000}"/>
    <cellStyle name="Style 599 3" xfId="37535" xr:uid="{00000000-0005-0000-0000-0000C0C00000}"/>
    <cellStyle name="Style 599 4" xfId="35086" xr:uid="{00000000-0005-0000-0000-0000C1C00000}"/>
    <cellStyle name="Style 599 5" xfId="32637" xr:uid="{00000000-0005-0000-0000-0000C2C00000}"/>
    <cellStyle name="Style 599 6" xfId="30188" xr:uid="{00000000-0005-0000-0000-0000C3C00000}"/>
    <cellStyle name="Style 599 7" xfId="27739" xr:uid="{00000000-0005-0000-0000-0000C4C00000}"/>
    <cellStyle name="Style 599 8" xfId="22839" xr:uid="{00000000-0005-0000-0000-0000C5C00000}"/>
    <cellStyle name="Style 599 9" xfId="17940" xr:uid="{00000000-0005-0000-0000-0000C6C00000}"/>
    <cellStyle name="Style 6" xfId="42755" xr:uid="{00000000-0005-0000-0000-0000C7C00000}"/>
    <cellStyle name="Style 6 10" xfId="13040" xr:uid="{00000000-0005-0000-0000-0000C8C00000}"/>
    <cellStyle name="Style 6 11" xfId="8085" xr:uid="{00000000-0005-0000-0000-0000C9C00000}"/>
    <cellStyle name="Style 6 12" xfId="3129" xr:uid="{00000000-0005-0000-0000-0000CAC00000}"/>
    <cellStyle name="Style 6 13" xfId="48049" xr:uid="{00000000-0005-0000-0000-0000CBC00000}"/>
    <cellStyle name="Style 6 14" xfId="52948" xr:uid="{00000000-0005-0000-0000-0000CCC00000}"/>
    <cellStyle name="Style 6 15" xfId="59160" xr:uid="{00000000-0005-0000-0000-0000CDC00000}"/>
    <cellStyle name="Style 6 2" xfId="39983" xr:uid="{00000000-0005-0000-0000-0000CEC00000}"/>
    <cellStyle name="Style 6 2 2" xfId="25287" xr:uid="{00000000-0005-0000-0000-0000CFC00000}"/>
    <cellStyle name="Style 6 2 3" xfId="20388" xr:uid="{00000000-0005-0000-0000-0000D0C00000}"/>
    <cellStyle name="Style 6 2 4" xfId="15489" xr:uid="{00000000-0005-0000-0000-0000D1C00000}"/>
    <cellStyle name="Style 6 2 5" xfId="10590" xr:uid="{00000000-0005-0000-0000-0000D2C00000}"/>
    <cellStyle name="Style 6 2 6" xfId="5634" xr:uid="{00000000-0005-0000-0000-0000D3C00000}"/>
    <cellStyle name="Style 6 2 7" xfId="679" xr:uid="{00000000-0005-0000-0000-0000D4C00000}"/>
    <cellStyle name="Style 6 2 8" xfId="50499" xr:uid="{00000000-0005-0000-0000-0000D5C00000}"/>
    <cellStyle name="Style 6 2 9" xfId="55398" xr:uid="{00000000-0005-0000-0000-0000D6C00000}"/>
    <cellStyle name="Style 6 3" xfId="37534" xr:uid="{00000000-0005-0000-0000-0000D7C00000}"/>
    <cellStyle name="Style 6 4" xfId="35085" xr:uid="{00000000-0005-0000-0000-0000D8C00000}"/>
    <cellStyle name="Style 6 5" xfId="32636" xr:uid="{00000000-0005-0000-0000-0000D9C00000}"/>
    <cellStyle name="Style 6 6" xfId="30187" xr:uid="{00000000-0005-0000-0000-0000DAC00000}"/>
    <cellStyle name="Style 6 7" xfId="27738" xr:uid="{00000000-0005-0000-0000-0000DBC00000}"/>
    <cellStyle name="Style 6 8" xfId="22838" xr:uid="{00000000-0005-0000-0000-0000DCC00000}"/>
    <cellStyle name="Style 6 9" xfId="17939" xr:uid="{00000000-0005-0000-0000-0000DDC00000}"/>
    <cellStyle name="Style 60" xfId="42754" xr:uid="{00000000-0005-0000-0000-0000DEC00000}"/>
    <cellStyle name="Style 60 10" xfId="13039" xr:uid="{00000000-0005-0000-0000-0000DFC00000}"/>
    <cellStyle name="Style 60 11" xfId="8084" xr:uid="{00000000-0005-0000-0000-0000E0C00000}"/>
    <cellStyle name="Style 60 12" xfId="3128" xr:uid="{00000000-0005-0000-0000-0000E1C00000}"/>
    <cellStyle name="Style 60 13" xfId="48050" xr:uid="{00000000-0005-0000-0000-0000E2C00000}"/>
    <cellStyle name="Style 60 14" xfId="52949" xr:uid="{00000000-0005-0000-0000-0000E3C00000}"/>
    <cellStyle name="Style 60 15" xfId="59161" xr:uid="{00000000-0005-0000-0000-0000E4C00000}"/>
    <cellStyle name="Style 60 2" xfId="39982" xr:uid="{00000000-0005-0000-0000-0000E5C00000}"/>
    <cellStyle name="Style 60 2 2" xfId="25286" xr:uid="{00000000-0005-0000-0000-0000E6C00000}"/>
    <cellStyle name="Style 60 2 3" xfId="20387" xr:uid="{00000000-0005-0000-0000-0000E7C00000}"/>
    <cellStyle name="Style 60 2 4" xfId="15488" xr:uid="{00000000-0005-0000-0000-0000E8C00000}"/>
    <cellStyle name="Style 60 2 5" xfId="10589" xr:uid="{00000000-0005-0000-0000-0000E9C00000}"/>
    <cellStyle name="Style 60 2 6" xfId="5633" xr:uid="{00000000-0005-0000-0000-0000EAC00000}"/>
    <cellStyle name="Style 60 2 7" xfId="678" xr:uid="{00000000-0005-0000-0000-0000EBC00000}"/>
    <cellStyle name="Style 60 2 8" xfId="50500" xr:uid="{00000000-0005-0000-0000-0000ECC00000}"/>
    <cellStyle name="Style 60 2 9" xfId="55399" xr:uid="{00000000-0005-0000-0000-0000EDC00000}"/>
    <cellStyle name="Style 60 3" xfId="37533" xr:uid="{00000000-0005-0000-0000-0000EEC00000}"/>
    <cellStyle name="Style 60 4" xfId="35084" xr:uid="{00000000-0005-0000-0000-0000EFC00000}"/>
    <cellStyle name="Style 60 5" xfId="32635" xr:uid="{00000000-0005-0000-0000-0000F0C00000}"/>
    <cellStyle name="Style 60 6" xfId="30186" xr:uid="{00000000-0005-0000-0000-0000F1C00000}"/>
    <cellStyle name="Style 60 7" xfId="27737" xr:uid="{00000000-0005-0000-0000-0000F2C00000}"/>
    <cellStyle name="Style 60 8" xfId="22837" xr:uid="{00000000-0005-0000-0000-0000F3C00000}"/>
    <cellStyle name="Style 60 9" xfId="17938" xr:uid="{00000000-0005-0000-0000-0000F4C00000}"/>
    <cellStyle name="Style 600" xfId="42753" xr:uid="{00000000-0005-0000-0000-0000F5C00000}"/>
    <cellStyle name="Style 600 10" xfId="13038" xr:uid="{00000000-0005-0000-0000-0000F6C00000}"/>
    <cellStyle name="Style 600 11" xfId="8083" xr:uid="{00000000-0005-0000-0000-0000F7C00000}"/>
    <cellStyle name="Style 600 12" xfId="3127" xr:uid="{00000000-0005-0000-0000-0000F8C00000}"/>
    <cellStyle name="Style 600 13" xfId="48051" xr:uid="{00000000-0005-0000-0000-0000F9C00000}"/>
    <cellStyle name="Style 600 14" xfId="52950" xr:uid="{00000000-0005-0000-0000-0000FAC00000}"/>
    <cellStyle name="Style 600 15" xfId="59162" xr:uid="{00000000-0005-0000-0000-0000FBC00000}"/>
    <cellStyle name="Style 600 2" xfId="39981" xr:uid="{00000000-0005-0000-0000-0000FCC00000}"/>
    <cellStyle name="Style 600 2 2" xfId="25285" xr:uid="{00000000-0005-0000-0000-0000FDC00000}"/>
    <cellStyle name="Style 600 2 3" xfId="20386" xr:uid="{00000000-0005-0000-0000-0000FEC00000}"/>
    <cellStyle name="Style 600 2 4" xfId="15487" xr:uid="{00000000-0005-0000-0000-0000FFC00000}"/>
    <cellStyle name="Style 600 2 5" xfId="10588" xr:uid="{00000000-0005-0000-0000-000000C10000}"/>
    <cellStyle name="Style 600 2 6" xfId="5632" xr:uid="{00000000-0005-0000-0000-000001C10000}"/>
    <cellStyle name="Style 600 2 7" xfId="677" xr:uid="{00000000-0005-0000-0000-000002C10000}"/>
    <cellStyle name="Style 600 2 8" xfId="50501" xr:uid="{00000000-0005-0000-0000-000003C10000}"/>
    <cellStyle name="Style 600 2 9" xfId="55400" xr:uid="{00000000-0005-0000-0000-000004C10000}"/>
    <cellStyle name="Style 600 3" xfId="37532" xr:uid="{00000000-0005-0000-0000-000005C10000}"/>
    <cellStyle name="Style 600 4" xfId="35083" xr:uid="{00000000-0005-0000-0000-000006C10000}"/>
    <cellStyle name="Style 600 5" xfId="32634" xr:uid="{00000000-0005-0000-0000-000007C10000}"/>
    <cellStyle name="Style 600 6" xfId="30185" xr:uid="{00000000-0005-0000-0000-000008C10000}"/>
    <cellStyle name="Style 600 7" xfId="27736" xr:uid="{00000000-0005-0000-0000-000009C10000}"/>
    <cellStyle name="Style 600 8" xfId="22836" xr:uid="{00000000-0005-0000-0000-00000AC10000}"/>
    <cellStyle name="Style 600 9" xfId="17937" xr:uid="{00000000-0005-0000-0000-00000BC10000}"/>
    <cellStyle name="Style 601" xfId="42752" xr:uid="{00000000-0005-0000-0000-00000CC10000}"/>
    <cellStyle name="Style 601 10" xfId="13037" xr:uid="{00000000-0005-0000-0000-00000DC10000}"/>
    <cellStyle name="Style 601 11" xfId="8082" xr:uid="{00000000-0005-0000-0000-00000EC10000}"/>
    <cellStyle name="Style 601 12" xfId="3126" xr:uid="{00000000-0005-0000-0000-00000FC10000}"/>
    <cellStyle name="Style 601 13" xfId="48052" xr:uid="{00000000-0005-0000-0000-000010C10000}"/>
    <cellStyle name="Style 601 14" xfId="52951" xr:uid="{00000000-0005-0000-0000-000011C10000}"/>
    <cellStyle name="Style 601 15" xfId="59163" xr:uid="{00000000-0005-0000-0000-000012C10000}"/>
    <cellStyle name="Style 601 2" xfId="39980" xr:uid="{00000000-0005-0000-0000-000013C10000}"/>
    <cellStyle name="Style 601 2 2" xfId="25284" xr:uid="{00000000-0005-0000-0000-000014C10000}"/>
    <cellStyle name="Style 601 2 3" xfId="20385" xr:uid="{00000000-0005-0000-0000-000015C10000}"/>
    <cellStyle name="Style 601 2 4" xfId="15486" xr:uid="{00000000-0005-0000-0000-000016C10000}"/>
    <cellStyle name="Style 601 2 5" xfId="10587" xr:uid="{00000000-0005-0000-0000-000017C10000}"/>
    <cellStyle name="Style 601 2 6" xfId="5631" xr:uid="{00000000-0005-0000-0000-000018C10000}"/>
    <cellStyle name="Style 601 2 7" xfId="676" xr:uid="{00000000-0005-0000-0000-000019C10000}"/>
    <cellStyle name="Style 601 2 8" xfId="50502" xr:uid="{00000000-0005-0000-0000-00001AC10000}"/>
    <cellStyle name="Style 601 2 9" xfId="55401" xr:uid="{00000000-0005-0000-0000-00001BC10000}"/>
    <cellStyle name="Style 601 3" xfId="37531" xr:uid="{00000000-0005-0000-0000-00001CC10000}"/>
    <cellStyle name="Style 601 4" xfId="35082" xr:uid="{00000000-0005-0000-0000-00001DC10000}"/>
    <cellStyle name="Style 601 5" xfId="32633" xr:uid="{00000000-0005-0000-0000-00001EC10000}"/>
    <cellStyle name="Style 601 6" xfId="30184" xr:uid="{00000000-0005-0000-0000-00001FC10000}"/>
    <cellStyle name="Style 601 7" xfId="27735" xr:uid="{00000000-0005-0000-0000-000020C10000}"/>
    <cellStyle name="Style 601 8" xfId="22835" xr:uid="{00000000-0005-0000-0000-000021C10000}"/>
    <cellStyle name="Style 601 9" xfId="17936" xr:uid="{00000000-0005-0000-0000-000022C10000}"/>
    <cellStyle name="Style 602" xfId="42751" xr:uid="{00000000-0005-0000-0000-000023C10000}"/>
    <cellStyle name="Style 602 10" xfId="13036" xr:uid="{00000000-0005-0000-0000-000024C10000}"/>
    <cellStyle name="Style 602 11" xfId="8081" xr:uid="{00000000-0005-0000-0000-000025C10000}"/>
    <cellStyle name="Style 602 12" xfId="3125" xr:uid="{00000000-0005-0000-0000-000026C10000}"/>
    <cellStyle name="Style 602 13" xfId="48053" xr:uid="{00000000-0005-0000-0000-000027C10000}"/>
    <cellStyle name="Style 602 14" xfId="52952" xr:uid="{00000000-0005-0000-0000-000028C10000}"/>
    <cellStyle name="Style 602 15" xfId="59164" xr:uid="{00000000-0005-0000-0000-000029C10000}"/>
    <cellStyle name="Style 602 2" xfId="39979" xr:uid="{00000000-0005-0000-0000-00002AC10000}"/>
    <cellStyle name="Style 602 2 2" xfId="25283" xr:uid="{00000000-0005-0000-0000-00002BC10000}"/>
    <cellStyle name="Style 602 2 3" xfId="20384" xr:uid="{00000000-0005-0000-0000-00002CC10000}"/>
    <cellStyle name="Style 602 2 4" xfId="15485" xr:uid="{00000000-0005-0000-0000-00002DC10000}"/>
    <cellStyle name="Style 602 2 5" xfId="10586" xr:uid="{00000000-0005-0000-0000-00002EC10000}"/>
    <cellStyle name="Style 602 2 6" xfId="5630" xr:uid="{00000000-0005-0000-0000-00002FC10000}"/>
    <cellStyle name="Style 602 2 7" xfId="675" xr:uid="{00000000-0005-0000-0000-000030C10000}"/>
    <cellStyle name="Style 602 2 8" xfId="50503" xr:uid="{00000000-0005-0000-0000-000031C10000}"/>
    <cellStyle name="Style 602 2 9" xfId="55402" xr:uid="{00000000-0005-0000-0000-000032C10000}"/>
    <cellStyle name="Style 602 3" xfId="37530" xr:uid="{00000000-0005-0000-0000-000033C10000}"/>
    <cellStyle name="Style 602 4" xfId="35081" xr:uid="{00000000-0005-0000-0000-000034C10000}"/>
    <cellStyle name="Style 602 5" xfId="32632" xr:uid="{00000000-0005-0000-0000-000035C10000}"/>
    <cellStyle name="Style 602 6" xfId="30183" xr:uid="{00000000-0005-0000-0000-000036C10000}"/>
    <cellStyle name="Style 602 7" xfId="27734" xr:uid="{00000000-0005-0000-0000-000037C10000}"/>
    <cellStyle name="Style 602 8" xfId="22834" xr:uid="{00000000-0005-0000-0000-000038C10000}"/>
    <cellStyle name="Style 602 9" xfId="17935" xr:uid="{00000000-0005-0000-0000-000039C10000}"/>
    <cellStyle name="Style 603" xfId="42750" xr:uid="{00000000-0005-0000-0000-00003AC10000}"/>
    <cellStyle name="Style 603 10" xfId="13035" xr:uid="{00000000-0005-0000-0000-00003BC10000}"/>
    <cellStyle name="Style 603 11" xfId="8080" xr:uid="{00000000-0005-0000-0000-00003CC10000}"/>
    <cellStyle name="Style 603 12" xfId="3124" xr:uid="{00000000-0005-0000-0000-00003DC10000}"/>
    <cellStyle name="Style 603 13" xfId="48054" xr:uid="{00000000-0005-0000-0000-00003EC10000}"/>
    <cellStyle name="Style 603 14" xfId="52953" xr:uid="{00000000-0005-0000-0000-00003FC10000}"/>
    <cellStyle name="Style 603 15" xfId="59165" xr:uid="{00000000-0005-0000-0000-000040C10000}"/>
    <cellStyle name="Style 603 2" xfId="39978" xr:uid="{00000000-0005-0000-0000-000041C10000}"/>
    <cellStyle name="Style 603 2 2" xfId="25282" xr:uid="{00000000-0005-0000-0000-000042C10000}"/>
    <cellStyle name="Style 603 2 3" xfId="20383" xr:uid="{00000000-0005-0000-0000-000043C10000}"/>
    <cellStyle name="Style 603 2 4" xfId="15484" xr:uid="{00000000-0005-0000-0000-000044C10000}"/>
    <cellStyle name="Style 603 2 5" xfId="10585" xr:uid="{00000000-0005-0000-0000-000045C10000}"/>
    <cellStyle name="Style 603 2 6" xfId="5629" xr:uid="{00000000-0005-0000-0000-000046C10000}"/>
    <cellStyle name="Style 603 2 7" xfId="674" xr:uid="{00000000-0005-0000-0000-000047C10000}"/>
    <cellStyle name="Style 603 2 8" xfId="50504" xr:uid="{00000000-0005-0000-0000-000048C10000}"/>
    <cellStyle name="Style 603 2 9" xfId="55403" xr:uid="{00000000-0005-0000-0000-000049C10000}"/>
    <cellStyle name="Style 603 3" xfId="37529" xr:uid="{00000000-0005-0000-0000-00004AC10000}"/>
    <cellStyle name="Style 603 4" xfId="35080" xr:uid="{00000000-0005-0000-0000-00004BC10000}"/>
    <cellStyle name="Style 603 5" xfId="32631" xr:uid="{00000000-0005-0000-0000-00004CC10000}"/>
    <cellStyle name="Style 603 6" xfId="30182" xr:uid="{00000000-0005-0000-0000-00004DC10000}"/>
    <cellStyle name="Style 603 7" xfId="27733" xr:uid="{00000000-0005-0000-0000-00004EC10000}"/>
    <cellStyle name="Style 603 8" xfId="22833" xr:uid="{00000000-0005-0000-0000-00004FC10000}"/>
    <cellStyle name="Style 603 9" xfId="17934" xr:uid="{00000000-0005-0000-0000-000050C10000}"/>
    <cellStyle name="Style 604" xfId="42749" xr:uid="{00000000-0005-0000-0000-000051C10000}"/>
    <cellStyle name="Style 604 10" xfId="13034" xr:uid="{00000000-0005-0000-0000-000052C10000}"/>
    <cellStyle name="Style 604 11" xfId="8079" xr:uid="{00000000-0005-0000-0000-000053C10000}"/>
    <cellStyle name="Style 604 12" xfId="3123" xr:uid="{00000000-0005-0000-0000-000054C10000}"/>
    <cellStyle name="Style 604 13" xfId="48055" xr:uid="{00000000-0005-0000-0000-000055C10000}"/>
    <cellStyle name="Style 604 14" xfId="52954" xr:uid="{00000000-0005-0000-0000-000056C10000}"/>
    <cellStyle name="Style 604 15" xfId="59166" xr:uid="{00000000-0005-0000-0000-000057C10000}"/>
    <cellStyle name="Style 604 2" xfId="39977" xr:uid="{00000000-0005-0000-0000-000058C10000}"/>
    <cellStyle name="Style 604 2 2" xfId="25281" xr:uid="{00000000-0005-0000-0000-000059C10000}"/>
    <cellStyle name="Style 604 2 3" xfId="20382" xr:uid="{00000000-0005-0000-0000-00005AC10000}"/>
    <cellStyle name="Style 604 2 4" xfId="15483" xr:uid="{00000000-0005-0000-0000-00005BC10000}"/>
    <cellStyle name="Style 604 2 5" xfId="10584" xr:uid="{00000000-0005-0000-0000-00005CC10000}"/>
    <cellStyle name="Style 604 2 6" xfId="5628" xr:uid="{00000000-0005-0000-0000-00005DC10000}"/>
    <cellStyle name="Style 604 2 7" xfId="673" xr:uid="{00000000-0005-0000-0000-00005EC10000}"/>
    <cellStyle name="Style 604 2 8" xfId="50505" xr:uid="{00000000-0005-0000-0000-00005FC10000}"/>
    <cellStyle name="Style 604 2 9" xfId="55404" xr:uid="{00000000-0005-0000-0000-000060C10000}"/>
    <cellStyle name="Style 604 3" xfId="37528" xr:uid="{00000000-0005-0000-0000-000061C10000}"/>
    <cellStyle name="Style 604 4" xfId="35079" xr:uid="{00000000-0005-0000-0000-000062C10000}"/>
    <cellStyle name="Style 604 5" xfId="32630" xr:uid="{00000000-0005-0000-0000-000063C10000}"/>
    <cellStyle name="Style 604 6" xfId="30181" xr:uid="{00000000-0005-0000-0000-000064C10000}"/>
    <cellStyle name="Style 604 7" xfId="27732" xr:uid="{00000000-0005-0000-0000-000065C10000}"/>
    <cellStyle name="Style 604 8" xfId="22832" xr:uid="{00000000-0005-0000-0000-000066C10000}"/>
    <cellStyle name="Style 604 9" xfId="17933" xr:uid="{00000000-0005-0000-0000-000067C10000}"/>
    <cellStyle name="Style 605" xfId="42748" xr:uid="{00000000-0005-0000-0000-000068C10000}"/>
    <cellStyle name="Style 605 10" xfId="13033" xr:uid="{00000000-0005-0000-0000-000069C10000}"/>
    <cellStyle name="Style 605 11" xfId="8078" xr:uid="{00000000-0005-0000-0000-00006AC10000}"/>
    <cellStyle name="Style 605 12" xfId="3122" xr:uid="{00000000-0005-0000-0000-00006BC10000}"/>
    <cellStyle name="Style 605 13" xfId="48056" xr:uid="{00000000-0005-0000-0000-00006CC10000}"/>
    <cellStyle name="Style 605 14" xfId="52955" xr:uid="{00000000-0005-0000-0000-00006DC10000}"/>
    <cellStyle name="Style 605 15" xfId="59167" xr:uid="{00000000-0005-0000-0000-00006EC10000}"/>
    <cellStyle name="Style 605 2" xfId="39976" xr:uid="{00000000-0005-0000-0000-00006FC10000}"/>
    <cellStyle name="Style 605 2 2" xfId="25280" xr:uid="{00000000-0005-0000-0000-000070C10000}"/>
    <cellStyle name="Style 605 2 3" xfId="20381" xr:uid="{00000000-0005-0000-0000-000071C10000}"/>
    <cellStyle name="Style 605 2 4" xfId="15482" xr:uid="{00000000-0005-0000-0000-000072C10000}"/>
    <cellStyle name="Style 605 2 5" xfId="10583" xr:uid="{00000000-0005-0000-0000-000073C10000}"/>
    <cellStyle name="Style 605 2 6" xfId="5627" xr:uid="{00000000-0005-0000-0000-000074C10000}"/>
    <cellStyle name="Style 605 2 7" xfId="672" xr:uid="{00000000-0005-0000-0000-000075C10000}"/>
    <cellStyle name="Style 605 2 8" xfId="50506" xr:uid="{00000000-0005-0000-0000-000076C10000}"/>
    <cellStyle name="Style 605 2 9" xfId="55405" xr:uid="{00000000-0005-0000-0000-000077C10000}"/>
    <cellStyle name="Style 605 3" xfId="37527" xr:uid="{00000000-0005-0000-0000-000078C10000}"/>
    <cellStyle name="Style 605 4" xfId="35078" xr:uid="{00000000-0005-0000-0000-000079C10000}"/>
    <cellStyle name="Style 605 5" xfId="32629" xr:uid="{00000000-0005-0000-0000-00007AC10000}"/>
    <cellStyle name="Style 605 6" xfId="30180" xr:uid="{00000000-0005-0000-0000-00007BC10000}"/>
    <cellStyle name="Style 605 7" xfId="27731" xr:uid="{00000000-0005-0000-0000-00007CC10000}"/>
    <cellStyle name="Style 605 8" xfId="22831" xr:uid="{00000000-0005-0000-0000-00007DC10000}"/>
    <cellStyle name="Style 605 9" xfId="17932" xr:uid="{00000000-0005-0000-0000-00007EC10000}"/>
    <cellStyle name="Style 606" xfId="42747" xr:uid="{00000000-0005-0000-0000-00007FC10000}"/>
    <cellStyle name="Style 606 10" xfId="13032" xr:uid="{00000000-0005-0000-0000-000080C10000}"/>
    <cellStyle name="Style 606 11" xfId="8077" xr:uid="{00000000-0005-0000-0000-000081C10000}"/>
    <cellStyle name="Style 606 12" xfId="3121" xr:uid="{00000000-0005-0000-0000-000082C10000}"/>
    <cellStyle name="Style 606 13" xfId="48057" xr:uid="{00000000-0005-0000-0000-000083C10000}"/>
    <cellStyle name="Style 606 14" xfId="52956" xr:uid="{00000000-0005-0000-0000-000084C10000}"/>
    <cellStyle name="Style 606 15" xfId="59168" xr:uid="{00000000-0005-0000-0000-000085C10000}"/>
    <cellStyle name="Style 606 2" xfId="39975" xr:uid="{00000000-0005-0000-0000-000086C10000}"/>
    <cellStyle name="Style 606 2 2" xfId="25279" xr:uid="{00000000-0005-0000-0000-000087C10000}"/>
    <cellStyle name="Style 606 2 3" xfId="20380" xr:uid="{00000000-0005-0000-0000-000088C10000}"/>
    <cellStyle name="Style 606 2 4" xfId="15481" xr:uid="{00000000-0005-0000-0000-000089C10000}"/>
    <cellStyle name="Style 606 2 5" xfId="10582" xr:uid="{00000000-0005-0000-0000-00008AC10000}"/>
    <cellStyle name="Style 606 2 6" xfId="5626" xr:uid="{00000000-0005-0000-0000-00008BC10000}"/>
    <cellStyle name="Style 606 2 7" xfId="671" xr:uid="{00000000-0005-0000-0000-00008CC10000}"/>
    <cellStyle name="Style 606 2 8" xfId="50507" xr:uid="{00000000-0005-0000-0000-00008DC10000}"/>
    <cellStyle name="Style 606 2 9" xfId="55406" xr:uid="{00000000-0005-0000-0000-00008EC10000}"/>
    <cellStyle name="Style 606 3" xfId="37526" xr:uid="{00000000-0005-0000-0000-00008FC10000}"/>
    <cellStyle name="Style 606 4" xfId="35077" xr:uid="{00000000-0005-0000-0000-000090C10000}"/>
    <cellStyle name="Style 606 5" xfId="32628" xr:uid="{00000000-0005-0000-0000-000091C10000}"/>
    <cellStyle name="Style 606 6" xfId="30179" xr:uid="{00000000-0005-0000-0000-000092C10000}"/>
    <cellStyle name="Style 606 7" xfId="27730" xr:uid="{00000000-0005-0000-0000-000093C10000}"/>
    <cellStyle name="Style 606 8" xfId="22830" xr:uid="{00000000-0005-0000-0000-000094C10000}"/>
    <cellStyle name="Style 606 9" xfId="17931" xr:uid="{00000000-0005-0000-0000-000095C10000}"/>
    <cellStyle name="Style 607" xfId="42746" xr:uid="{00000000-0005-0000-0000-000096C10000}"/>
    <cellStyle name="Style 607 10" xfId="13031" xr:uid="{00000000-0005-0000-0000-000097C10000}"/>
    <cellStyle name="Style 607 11" xfId="8076" xr:uid="{00000000-0005-0000-0000-000098C10000}"/>
    <cellStyle name="Style 607 12" xfId="3120" xr:uid="{00000000-0005-0000-0000-000099C10000}"/>
    <cellStyle name="Style 607 13" xfId="48058" xr:uid="{00000000-0005-0000-0000-00009AC10000}"/>
    <cellStyle name="Style 607 14" xfId="52957" xr:uid="{00000000-0005-0000-0000-00009BC10000}"/>
    <cellStyle name="Style 607 15" xfId="59169" xr:uid="{00000000-0005-0000-0000-00009CC10000}"/>
    <cellStyle name="Style 607 2" xfId="39974" xr:uid="{00000000-0005-0000-0000-00009DC10000}"/>
    <cellStyle name="Style 607 2 2" xfId="25278" xr:uid="{00000000-0005-0000-0000-00009EC10000}"/>
    <cellStyle name="Style 607 2 3" xfId="20379" xr:uid="{00000000-0005-0000-0000-00009FC10000}"/>
    <cellStyle name="Style 607 2 4" xfId="15480" xr:uid="{00000000-0005-0000-0000-0000A0C10000}"/>
    <cellStyle name="Style 607 2 5" xfId="10581" xr:uid="{00000000-0005-0000-0000-0000A1C10000}"/>
    <cellStyle name="Style 607 2 6" xfId="5625" xr:uid="{00000000-0005-0000-0000-0000A2C10000}"/>
    <cellStyle name="Style 607 2 7" xfId="670" xr:uid="{00000000-0005-0000-0000-0000A3C10000}"/>
    <cellStyle name="Style 607 2 8" xfId="50508" xr:uid="{00000000-0005-0000-0000-0000A4C10000}"/>
    <cellStyle name="Style 607 2 9" xfId="55407" xr:uid="{00000000-0005-0000-0000-0000A5C10000}"/>
    <cellStyle name="Style 607 3" xfId="37525" xr:uid="{00000000-0005-0000-0000-0000A6C10000}"/>
    <cellStyle name="Style 607 4" xfId="35076" xr:uid="{00000000-0005-0000-0000-0000A7C10000}"/>
    <cellStyle name="Style 607 5" xfId="32627" xr:uid="{00000000-0005-0000-0000-0000A8C10000}"/>
    <cellStyle name="Style 607 6" xfId="30178" xr:uid="{00000000-0005-0000-0000-0000A9C10000}"/>
    <cellStyle name="Style 607 7" xfId="27729" xr:uid="{00000000-0005-0000-0000-0000AAC10000}"/>
    <cellStyle name="Style 607 8" xfId="22829" xr:uid="{00000000-0005-0000-0000-0000ABC10000}"/>
    <cellStyle name="Style 607 9" xfId="17930" xr:uid="{00000000-0005-0000-0000-0000ACC10000}"/>
    <cellStyle name="Style 608" xfId="42745" xr:uid="{00000000-0005-0000-0000-0000ADC10000}"/>
    <cellStyle name="Style 608 10" xfId="13030" xr:uid="{00000000-0005-0000-0000-0000AEC10000}"/>
    <cellStyle name="Style 608 11" xfId="8075" xr:uid="{00000000-0005-0000-0000-0000AFC10000}"/>
    <cellStyle name="Style 608 12" xfId="3119" xr:uid="{00000000-0005-0000-0000-0000B0C10000}"/>
    <cellStyle name="Style 608 13" xfId="48059" xr:uid="{00000000-0005-0000-0000-0000B1C10000}"/>
    <cellStyle name="Style 608 14" xfId="52958" xr:uid="{00000000-0005-0000-0000-0000B2C10000}"/>
    <cellStyle name="Style 608 15" xfId="59170" xr:uid="{00000000-0005-0000-0000-0000B3C10000}"/>
    <cellStyle name="Style 608 2" xfId="39973" xr:uid="{00000000-0005-0000-0000-0000B4C10000}"/>
    <cellStyle name="Style 608 2 2" xfId="25277" xr:uid="{00000000-0005-0000-0000-0000B5C10000}"/>
    <cellStyle name="Style 608 2 3" xfId="20378" xr:uid="{00000000-0005-0000-0000-0000B6C10000}"/>
    <cellStyle name="Style 608 2 4" xfId="15479" xr:uid="{00000000-0005-0000-0000-0000B7C10000}"/>
    <cellStyle name="Style 608 2 5" xfId="10580" xr:uid="{00000000-0005-0000-0000-0000B8C10000}"/>
    <cellStyle name="Style 608 2 6" xfId="5624" xr:uid="{00000000-0005-0000-0000-0000B9C10000}"/>
    <cellStyle name="Style 608 2 7" xfId="669" xr:uid="{00000000-0005-0000-0000-0000BAC10000}"/>
    <cellStyle name="Style 608 2 8" xfId="50509" xr:uid="{00000000-0005-0000-0000-0000BBC10000}"/>
    <cellStyle name="Style 608 2 9" xfId="55408" xr:uid="{00000000-0005-0000-0000-0000BCC10000}"/>
    <cellStyle name="Style 608 3" xfId="37524" xr:uid="{00000000-0005-0000-0000-0000BDC10000}"/>
    <cellStyle name="Style 608 4" xfId="35075" xr:uid="{00000000-0005-0000-0000-0000BEC10000}"/>
    <cellStyle name="Style 608 5" xfId="32626" xr:uid="{00000000-0005-0000-0000-0000BFC10000}"/>
    <cellStyle name="Style 608 6" xfId="30177" xr:uid="{00000000-0005-0000-0000-0000C0C10000}"/>
    <cellStyle name="Style 608 7" xfId="27728" xr:uid="{00000000-0005-0000-0000-0000C1C10000}"/>
    <cellStyle name="Style 608 8" xfId="22828" xr:uid="{00000000-0005-0000-0000-0000C2C10000}"/>
    <cellStyle name="Style 608 9" xfId="17929" xr:uid="{00000000-0005-0000-0000-0000C3C10000}"/>
    <cellStyle name="Style 609" xfId="42744" xr:uid="{00000000-0005-0000-0000-0000C4C10000}"/>
    <cellStyle name="Style 609 10" xfId="13029" xr:uid="{00000000-0005-0000-0000-0000C5C10000}"/>
    <cellStyle name="Style 609 11" xfId="8074" xr:uid="{00000000-0005-0000-0000-0000C6C10000}"/>
    <cellStyle name="Style 609 12" xfId="3118" xr:uid="{00000000-0005-0000-0000-0000C7C10000}"/>
    <cellStyle name="Style 609 13" xfId="48060" xr:uid="{00000000-0005-0000-0000-0000C8C10000}"/>
    <cellStyle name="Style 609 14" xfId="52959" xr:uid="{00000000-0005-0000-0000-0000C9C10000}"/>
    <cellStyle name="Style 609 15" xfId="59171" xr:uid="{00000000-0005-0000-0000-0000CAC10000}"/>
    <cellStyle name="Style 609 2" xfId="39972" xr:uid="{00000000-0005-0000-0000-0000CBC10000}"/>
    <cellStyle name="Style 609 2 2" xfId="25276" xr:uid="{00000000-0005-0000-0000-0000CCC10000}"/>
    <cellStyle name="Style 609 2 3" xfId="20377" xr:uid="{00000000-0005-0000-0000-0000CDC10000}"/>
    <cellStyle name="Style 609 2 4" xfId="15478" xr:uid="{00000000-0005-0000-0000-0000CEC10000}"/>
    <cellStyle name="Style 609 2 5" xfId="10579" xr:uid="{00000000-0005-0000-0000-0000CFC10000}"/>
    <cellStyle name="Style 609 2 6" xfId="5623" xr:uid="{00000000-0005-0000-0000-0000D0C10000}"/>
    <cellStyle name="Style 609 2 7" xfId="668" xr:uid="{00000000-0005-0000-0000-0000D1C10000}"/>
    <cellStyle name="Style 609 2 8" xfId="50510" xr:uid="{00000000-0005-0000-0000-0000D2C10000}"/>
    <cellStyle name="Style 609 2 9" xfId="55409" xr:uid="{00000000-0005-0000-0000-0000D3C10000}"/>
    <cellStyle name="Style 609 3" xfId="37523" xr:uid="{00000000-0005-0000-0000-0000D4C10000}"/>
    <cellStyle name="Style 609 4" xfId="35074" xr:uid="{00000000-0005-0000-0000-0000D5C10000}"/>
    <cellStyle name="Style 609 5" xfId="32625" xr:uid="{00000000-0005-0000-0000-0000D6C10000}"/>
    <cellStyle name="Style 609 6" xfId="30176" xr:uid="{00000000-0005-0000-0000-0000D7C10000}"/>
    <cellStyle name="Style 609 7" xfId="27727" xr:uid="{00000000-0005-0000-0000-0000D8C10000}"/>
    <cellStyle name="Style 609 8" xfId="22827" xr:uid="{00000000-0005-0000-0000-0000D9C10000}"/>
    <cellStyle name="Style 609 9" xfId="17928" xr:uid="{00000000-0005-0000-0000-0000DAC10000}"/>
    <cellStyle name="Style 61" xfId="42743" xr:uid="{00000000-0005-0000-0000-0000DBC10000}"/>
    <cellStyle name="Style 61 10" xfId="13028" xr:uid="{00000000-0005-0000-0000-0000DCC10000}"/>
    <cellStyle name="Style 61 11" xfId="8073" xr:uid="{00000000-0005-0000-0000-0000DDC10000}"/>
    <cellStyle name="Style 61 12" xfId="3117" xr:uid="{00000000-0005-0000-0000-0000DEC10000}"/>
    <cellStyle name="Style 61 13" xfId="48061" xr:uid="{00000000-0005-0000-0000-0000DFC10000}"/>
    <cellStyle name="Style 61 14" xfId="52960" xr:uid="{00000000-0005-0000-0000-0000E0C10000}"/>
    <cellStyle name="Style 61 15" xfId="59172" xr:uid="{00000000-0005-0000-0000-0000E1C10000}"/>
    <cellStyle name="Style 61 2" xfId="39971" xr:uid="{00000000-0005-0000-0000-0000E2C10000}"/>
    <cellStyle name="Style 61 2 2" xfId="25275" xr:uid="{00000000-0005-0000-0000-0000E3C10000}"/>
    <cellStyle name="Style 61 2 3" xfId="20376" xr:uid="{00000000-0005-0000-0000-0000E4C10000}"/>
    <cellStyle name="Style 61 2 4" xfId="15477" xr:uid="{00000000-0005-0000-0000-0000E5C10000}"/>
    <cellStyle name="Style 61 2 5" xfId="10578" xr:uid="{00000000-0005-0000-0000-0000E6C10000}"/>
    <cellStyle name="Style 61 2 6" xfId="5622" xr:uid="{00000000-0005-0000-0000-0000E7C10000}"/>
    <cellStyle name="Style 61 2 7" xfId="667" xr:uid="{00000000-0005-0000-0000-0000E8C10000}"/>
    <cellStyle name="Style 61 2 8" xfId="50511" xr:uid="{00000000-0005-0000-0000-0000E9C10000}"/>
    <cellStyle name="Style 61 2 9" xfId="55410" xr:uid="{00000000-0005-0000-0000-0000EAC10000}"/>
    <cellStyle name="Style 61 3" xfId="37522" xr:uid="{00000000-0005-0000-0000-0000EBC10000}"/>
    <cellStyle name="Style 61 4" xfId="35073" xr:uid="{00000000-0005-0000-0000-0000ECC10000}"/>
    <cellStyle name="Style 61 5" xfId="32624" xr:uid="{00000000-0005-0000-0000-0000EDC10000}"/>
    <cellStyle name="Style 61 6" xfId="30175" xr:uid="{00000000-0005-0000-0000-0000EEC10000}"/>
    <cellStyle name="Style 61 7" xfId="27726" xr:uid="{00000000-0005-0000-0000-0000EFC10000}"/>
    <cellStyle name="Style 61 8" xfId="22826" xr:uid="{00000000-0005-0000-0000-0000F0C10000}"/>
    <cellStyle name="Style 61 9" xfId="17927" xr:uid="{00000000-0005-0000-0000-0000F1C10000}"/>
    <cellStyle name="Style 610" xfId="42742" xr:uid="{00000000-0005-0000-0000-0000F2C10000}"/>
    <cellStyle name="Style 610 10" xfId="13027" xr:uid="{00000000-0005-0000-0000-0000F3C10000}"/>
    <cellStyle name="Style 610 11" xfId="8072" xr:uid="{00000000-0005-0000-0000-0000F4C10000}"/>
    <cellStyle name="Style 610 12" xfId="3116" xr:uid="{00000000-0005-0000-0000-0000F5C10000}"/>
    <cellStyle name="Style 610 13" xfId="48062" xr:uid="{00000000-0005-0000-0000-0000F6C10000}"/>
    <cellStyle name="Style 610 14" xfId="52961" xr:uid="{00000000-0005-0000-0000-0000F7C10000}"/>
    <cellStyle name="Style 610 15" xfId="59173" xr:uid="{00000000-0005-0000-0000-0000F8C10000}"/>
    <cellStyle name="Style 610 2" xfId="39970" xr:uid="{00000000-0005-0000-0000-0000F9C10000}"/>
    <cellStyle name="Style 610 2 2" xfId="25274" xr:uid="{00000000-0005-0000-0000-0000FAC10000}"/>
    <cellStyle name="Style 610 2 3" xfId="20375" xr:uid="{00000000-0005-0000-0000-0000FBC10000}"/>
    <cellStyle name="Style 610 2 4" xfId="15476" xr:uid="{00000000-0005-0000-0000-0000FCC10000}"/>
    <cellStyle name="Style 610 2 5" xfId="10577" xr:uid="{00000000-0005-0000-0000-0000FDC10000}"/>
    <cellStyle name="Style 610 2 6" xfId="5621" xr:uid="{00000000-0005-0000-0000-0000FEC10000}"/>
    <cellStyle name="Style 610 2 7" xfId="666" xr:uid="{00000000-0005-0000-0000-0000FFC10000}"/>
    <cellStyle name="Style 610 2 8" xfId="50512" xr:uid="{00000000-0005-0000-0000-000000C20000}"/>
    <cellStyle name="Style 610 2 9" xfId="55411" xr:uid="{00000000-0005-0000-0000-000001C20000}"/>
    <cellStyle name="Style 610 3" xfId="37521" xr:uid="{00000000-0005-0000-0000-000002C20000}"/>
    <cellStyle name="Style 610 4" xfId="35072" xr:uid="{00000000-0005-0000-0000-000003C20000}"/>
    <cellStyle name="Style 610 5" xfId="32623" xr:uid="{00000000-0005-0000-0000-000004C20000}"/>
    <cellStyle name="Style 610 6" xfId="30174" xr:uid="{00000000-0005-0000-0000-000005C20000}"/>
    <cellStyle name="Style 610 7" xfId="27725" xr:uid="{00000000-0005-0000-0000-000006C20000}"/>
    <cellStyle name="Style 610 8" xfId="22825" xr:uid="{00000000-0005-0000-0000-000007C20000}"/>
    <cellStyle name="Style 610 9" xfId="17926" xr:uid="{00000000-0005-0000-0000-000008C20000}"/>
    <cellStyle name="Style 611" xfId="42741" xr:uid="{00000000-0005-0000-0000-000009C20000}"/>
    <cellStyle name="Style 611 10" xfId="13026" xr:uid="{00000000-0005-0000-0000-00000AC20000}"/>
    <cellStyle name="Style 611 11" xfId="8071" xr:uid="{00000000-0005-0000-0000-00000BC20000}"/>
    <cellStyle name="Style 611 12" xfId="3115" xr:uid="{00000000-0005-0000-0000-00000CC20000}"/>
    <cellStyle name="Style 611 13" xfId="48063" xr:uid="{00000000-0005-0000-0000-00000DC20000}"/>
    <cellStyle name="Style 611 14" xfId="52962" xr:uid="{00000000-0005-0000-0000-00000EC20000}"/>
    <cellStyle name="Style 611 15" xfId="59174" xr:uid="{00000000-0005-0000-0000-00000FC20000}"/>
    <cellStyle name="Style 611 2" xfId="39969" xr:uid="{00000000-0005-0000-0000-000010C20000}"/>
    <cellStyle name="Style 611 2 2" xfId="25273" xr:uid="{00000000-0005-0000-0000-000011C20000}"/>
    <cellStyle name="Style 611 2 3" xfId="20374" xr:uid="{00000000-0005-0000-0000-000012C20000}"/>
    <cellStyle name="Style 611 2 4" xfId="15475" xr:uid="{00000000-0005-0000-0000-000013C20000}"/>
    <cellStyle name="Style 611 2 5" xfId="10576" xr:uid="{00000000-0005-0000-0000-000014C20000}"/>
    <cellStyle name="Style 611 2 6" xfId="5620" xr:uid="{00000000-0005-0000-0000-000015C20000}"/>
    <cellStyle name="Style 611 2 7" xfId="665" xr:uid="{00000000-0005-0000-0000-000016C20000}"/>
    <cellStyle name="Style 611 2 8" xfId="50513" xr:uid="{00000000-0005-0000-0000-000017C20000}"/>
    <cellStyle name="Style 611 2 9" xfId="55412" xr:uid="{00000000-0005-0000-0000-000018C20000}"/>
    <cellStyle name="Style 611 3" xfId="37520" xr:uid="{00000000-0005-0000-0000-000019C20000}"/>
    <cellStyle name="Style 611 4" xfId="35071" xr:uid="{00000000-0005-0000-0000-00001AC20000}"/>
    <cellStyle name="Style 611 5" xfId="32622" xr:uid="{00000000-0005-0000-0000-00001BC20000}"/>
    <cellStyle name="Style 611 6" xfId="30173" xr:uid="{00000000-0005-0000-0000-00001CC20000}"/>
    <cellStyle name="Style 611 7" xfId="27724" xr:uid="{00000000-0005-0000-0000-00001DC20000}"/>
    <cellStyle name="Style 611 8" xfId="22824" xr:uid="{00000000-0005-0000-0000-00001EC20000}"/>
    <cellStyle name="Style 611 9" xfId="17925" xr:uid="{00000000-0005-0000-0000-00001FC20000}"/>
    <cellStyle name="Style 612" xfId="42740" xr:uid="{00000000-0005-0000-0000-000020C20000}"/>
    <cellStyle name="Style 612 10" xfId="13025" xr:uid="{00000000-0005-0000-0000-000021C20000}"/>
    <cellStyle name="Style 612 11" xfId="8070" xr:uid="{00000000-0005-0000-0000-000022C20000}"/>
    <cellStyle name="Style 612 12" xfId="3114" xr:uid="{00000000-0005-0000-0000-000023C20000}"/>
    <cellStyle name="Style 612 13" xfId="48064" xr:uid="{00000000-0005-0000-0000-000024C20000}"/>
    <cellStyle name="Style 612 14" xfId="52963" xr:uid="{00000000-0005-0000-0000-000025C20000}"/>
    <cellStyle name="Style 612 15" xfId="59175" xr:uid="{00000000-0005-0000-0000-000026C20000}"/>
    <cellStyle name="Style 612 2" xfId="39968" xr:uid="{00000000-0005-0000-0000-000027C20000}"/>
    <cellStyle name="Style 612 2 2" xfId="25272" xr:uid="{00000000-0005-0000-0000-000028C20000}"/>
    <cellStyle name="Style 612 2 3" xfId="20373" xr:uid="{00000000-0005-0000-0000-000029C20000}"/>
    <cellStyle name="Style 612 2 4" xfId="15474" xr:uid="{00000000-0005-0000-0000-00002AC20000}"/>
    <cellStyle name="Style 612 2 5" xfId="10575" xr:uid="{00000000-0005-0000-0000-00002BC20000}"/>
    <cellStyle name="Style 612 2 6" xfId="5619" xr:uid="{00000000-0005-0000-0000-00002CC20000}"/>
    <cellStyle name="Style 612 2 7" xfId="664" xr:uid="{00000000-0005-0000-0000-00002DC20000}"/>
    <cellStyle name="Style 612 2 8" xfId="50514" xr:uid="{00000000-0005-0000-0000-00002EC20000}"/>
    <cellStyle name="Style 612 2 9" xfId="55413" xr:uid="{00000000-0005-0000-0000-00002FC20000}"/>
    <cellStyle name="Style 612 3" xfId="37519" xr:uid="{00000000-0005-0000-0000-000030C20000}"/>
    <cellStyle name="Style 612 4" xfId="35070" xr:uid="{00000000-0005-0000-0000-000031C20000}"/>
    <cellStyle name="Style 612 5" xfId="32621" xr:uid="{00000000-0005-0000-0000-000032C20000}"/>
    <cellStyle name="Style 612 6" xfId="30172" xr:uid="{00000000-0005-0000-0000-000033C20000}"/>
    <cellStyle name="Style 612 7" xfId="27723" xr:uid="{00000000-0005-0000-0000-000034C20000}"/>
    <cellStyle name="Style 612 8" xfId="22823" xr:uid="{00000000-0005-0000-0000-000035C20000}"/>
    <cellStyle name="Style 612 9" xfId="17924" xr:uid="{00000000-0005-0000-0000-000036C20000}"/>
    <cellStyle name="Style 613" xfId="42739" xr:uid="{00000000-0005-0000-0000-000037C20000}"/>
    <cellStyle name="Style 613 10" xfId="13024" xr:uid="{00000000-0005-0000-0000-000038C20000}"/>
    <cellStyle name="Style 613 11" xfId="8069" xr:uid="{00000000-0005-0000-0000-000039C20000}"/>
    <cellStyle name="Style 613 12" xfId="3113" xr:uid="{00000000-0005-0000-0000-00003AC20000}"/>
    <cellStyle name="Style 613 13" xfId="48065" xr:uid="{00000000-0005-0000-0000-00003BC20000}"/>
    <cellStyle name="Style 613 14" xfId="52964" xr:uid="{00000000-0005-0000-0000-00003CC20000}"/>
    <cellStyle name="Style 613 15" xfId="59176" xr:uid="{00000000-0005-0000-0000-00003DC20000}"/>
    <cellStyle name="Style 613 2" xfId="39967" xr:uid="{00000000-0005-0000-0000-00003EC20000}"/>
    <cellStyle name="Style 613 2 2" xfId="25271" xr:uid="{00000000-0005-0000-0000-00003FC20000}"/>
    <cellStyle name="Style 613 2 3" xfId="20372" xr:uid="{00000000-0005-0000-0000-000040C20000}"/>
    <cellStyle name="Style 613 2 4" xfId="15473" xr:uid="{00000000-0005-0000-0000-000041C20000}"/>
    <cellStyle name="Style 613 2 5" xfId="10574" xr:uid="{00000000-0005-0000-0000-000042C20000}"/>
    <cellStyle name="Style 613 2 6" xfId="5618" xr:uid="{00000000-0005-0000-0000-000043C20000}"/>
    <cellStyle name="Style 613 2 7" xfId="663" xr:uid="{00000000-0005-0000-0000-000044C20000}"/>
    <cellStyle name="Style 613 2 8" xfId="50515" xr:uid="{00000000-0005-0000-0000-000045C20000}"/>
    <cellStyle name="Style 613 2 9" xfId="55414" xr:uid="{00000000-0005-0000-0000-000046C20000}"/>
    <cellStyle name="Style 613 3" xfId="37518" xr:uid="{00000000-0005-0000-0000-000047C20000}"/>
    <cellStyle name="Style 613 4" xfId="35069" xr:uid="{00000000-0005-0000-0000-000048C20000}"/>
    <cellStyle name="Style 613 5" xfId="32620" xr:uid="{00000000-0005-0000-0000-000049C20000}"/>
    <cellStyle name="Style 613 6" xfId="30171" xr:uid="{00000000-0005-0000-0000-00004AC20000}"/>
    <cellStyle name="Style 613 7" xfId="27722" xr:uid="{00000000-0005-0000-0000-00004BC20000}"/>
    <cellStyle name="Style 613 8" xfId="22822" xr:uid="{00000000-0005-0000-0000-00004CC20000}"/>
    <cellStyle name="Style 613 9" xfId="17923" xr:uid="{00000000-0005-0000-0000-00004DC20000}"/>
    <cellStyle name="Style 614" xfId="42738" xr:uid="{00000000-0005-0000-0000-00004EC20000}"/>
    <cellStyle name="Style 614 10" xfId="13023" xr:uid="{00000000-0005-0000-0000-00004FC20000}"/>
    <cellStyle name="Style 614 11" xfId="8068" xr:uid="{00000000-0005-0000-0000-000050C20000}"/>
    <cellStyle name="Style 614 12" xfId="3112" xr:uid="{00000000-0005-0000-0000-000051C20000}"/>
    <cellStyle name="Style 614 13" xfId="48066" xr:uid="{00000000-0005-0000-0000-000052C20000}"/>
    <cellStyle name="Style 614 14" xfId="52965" xr:uid="{00000000-0005-0000-0000-000053C20000}"/>
    <cellStyle name="Style 614 15" xfId="59177" xr:uid="{00000000-0005-0000-0000-000054C20000}"/>
    <cellStyle name="Style 614 2" xfId="39966" xr:uid="{00000000-0005-0000-0000-000055C20000}"/>
    <cellStyle name="Style 614 2 2" xfId="25270" xr:uid="{00000000-0005-0000-0000-000056C20000}"/>
    <cellStyle name="Style 614 2 3" xfId="20371" xr:uid="{00000000-0005-0000-0000-000057C20000}"/>
    <cellStyle name="Style 614 2 4" xfId="15472" xr:uid="{00000000-0005-0000-0000-000058C20000}"/>
    <cellStyle name="Style 614 2 5" xfId="10573" xr:uid="{00000000-0005-0000-0000-000059C20000}"/>
    <cellStyle name="Style 614 2 6" xfId="5617" xr:uid="{00000000-0005-0000-0000-00005AC20000}"/>
    <cellStyle name="Style 614 2 7" xfId="662" xr:uid="{00000000-0005-0000-0000-00005BC20000}"/>
    <cellStyle name="Style 614 2 8" xfId="50516" xr:uid="{00000000-0005-0000-0000-00005CC20000}"/>
    <cellStyle name="Style 614 2 9" xfId="55415" xr:uid="{00000000-0005-0000-0000-00005DC20000}"/>
    <cellStyle name="Style 614 3" xfId="37517" xr:uid="{00000000-0005-0000-0000-00005EC20000}"/>
    <cellStyle name="Style 614 4" xfId="35068" xr:uid="{00000000-0005-0000-0000-00005FC20000}"/>
    <cellStyle name="Style 614 5" xfId="32619" xr:uid="{00000000-0005-0000-0000-000060C20000}"/>
    <cellStyle name="Style 614 6" xfId="30170" xr:uid="{00000000-0005-0000-0000-000061C20000}"/>
    <cellStyle name="Style 614 7" xfId="27721" xr:uid="{00000000-0005-0000-0000-000062C20000}"/>
    <cellStyle name="Style 614 8" xfId="22821" xr:uid="{00000000-0005-0000-0000-000063C20000}"/>
    <cellStyle name="Style 614 9" xfId="17922" xr:uid="{00000000-0005-0000-0000-000064C20000}"/>
    <cellStyle name="Style 615" xfId="42737" xr:uid="{00000000-0005-0000-0000-000065C20000}"/>
    <cellStyle name="Style 615 10" xfId="13022" xr:uid="{00000000-0005-0000-0000-000066C20000}"/>
    <cellStyle name="Style 615 11" xfId="8067" xr:uid="{00000000-0005-0000-0000-000067C20000}"/>
    <cellStyle name="Style 615 12" xfId="3111" xr:uid="{00000000-0005-0000-0000-000068C20000}"/>
    <cellStyle name="Style 615 13" xfId="48067" xr:uid="{00000000-0005-0000-0000-000069C20000}"/>
    <cellStyle name="Style 615 14" xfId="52966" xr:uid="{00000000-0005-0000-0000-00006AC20000}"/>
    <cellStyle name="Style 615 15" xfId="59178" xr:uid="{00000000-0005-0000-0000-00006BC20000}"/>
    <cellStyle name="Style 615 2" xfId="39965" xr:uid="{00000000-0005-0000-0000-00006CC20000}"/>
    <cellStyle name="Style 615 2 2" xfId="25269" xr:uid="{00000000-0005-0000-0000-00006DC20000}"/>
    <cellStyle name="Style 615 2 3" xfId="20370" xr:uid="{00000000-0005-0000-0000-00006EC20000}"/>
    <cellStyle name="Style 615 2 4" xfId="15471" xr:uid="{00000000-0005-0000-0000-00006FC20000}"/>
    <cellStyle name="Style 615 2 5" xfId="10572" xr:uid="{00000000-0005-0000-0000-000070C20000}"/>
    <cellStyle name="Style 615 2 6" xfId="5616" xr:uid="{00000000-0005-0000-0000-000071C20000}"/>
    <cellStyle name="Style 615 2 7" xfId="661" xr:uid="{00000000-0005-0000-0000-000072C20000}"/>
    <cellStyle name="Style 615 2 8" xfId="50517" xr:uid="{00000000-0005-0000-0000-000073C20000}"/>
    <cellStyle name="Style 615 2 9" xfId="55416" xr:uid="{00000000-0005-0000-0000-000074C20000}"/>
    <cellStyle name="Style 615 3" xfId="37516" xr:uid="{00000000-0005-0000-0000-000075C20000}"/>
    <cellStyle name="Style 615 4" xfId="35067" xr:uid="{00000000-0005-0000-0000-000076C20000}"/>
    <cellStyle name="Style 615 5" xfId="32618" xr:uid="{00000000-0005-0000-0000-000077C20000}"/>
    <cellStyle name="Style 615 6" xfId="30169" xr:uid="{00000000-0005-0000-0000-000078C20000}"/>
    <cellStyle name="Style 615 7" xfId="27720" xr:uid="{00000000-0005-0000-0000-000079C20000}"/>
    <cellStyle name="Style 615 8" xfId="22820" xr:uid="{00000000-0005-0000-0000-00007AC20000}"/>
    <cellStyle name="Style 615 9" xfId="17921" xr:uid="{00000000-0005-0000-0000-00007BC20000}"/>
    <cellStyle name="Style 616" xfId="42736" xr:uid="{00000000-0005-0000-0000-00007CC20000}"/>
    <cellStyle name="Style 616 10" xfId="13021" xr:uid="{00000000-0005-0000-0000-00007DC20000}"/>
    <cellStyle name="Style 616 11" xfId="8066" xr:uid="{00000000-0005-0000-0000-00007EC20000}"/>
    <cellStyle name="Style 616 12" xfId="3110" xr:uid="{00000000-0005-0000-0000-00007FC20000}"/>
    <cellStyle name="Style 616 13" xfId="48068" xr:uid="{00000000-0005-0000-0000-000080C20000}"/>
    <cellStyle name="Style 616 14" xfId="52967" xr:uid="{00000000-0005-0000-0000-000081C20000}"/>
    <cellStyle name="Style 616 15" xfId="59179" xr:uid="{00000000-0005-0000-0000-000082C20000}"/>
    <cellStyle name="Style 616 2" xfId="39964" xr:uid="{00000000-0005-0000-0000-000083C20000}"/>
    <cellStyle name="Style 616 2 2" xfId="25268" xr:uid="{00000000-0005-0000-0000-000084C20000}"/>
    <cellStyle name="Style 616 2 3" xfId="20369" xr:uid="{00000000-0005-0000-0000-000085C20000}"/>
    <cellStyle name="Style 616 2 4" xfId="15470" xr:uid="{00000000-0005-0000-0000-000086C20000}"/>
    <cellStyle name="Style 616 2 5" xfId="10571" xr:uid="{00000000-0005-0000-0000-000087C20000}"/>
    <cellStyle name="Style 616 2 6" xfId="5615" xr:uid="{00000000-0005-0000-0000-000088C20000}"/>
    <cellStyle name="Style 616 2 7" xfId="660" xr:uid="{00000000-0005-0000-0000-000089C20000}"/>
    <cellStyle name="Style 616 2 8" xfId="50518" xr:uid="{00000000-0005-0000-0000-00008AC20000}"/>
    <cellStyle name="Style 616 2 9" xfId="55417" xr:uid="{00000000-0005-0000-0000-00008BC20000}"/>
    <cellStyle name="Style 616 3" xfId="37515" xr:uid="{00000000-0005-0000-0000-00008CC20000}"/>
    <cellStyle name="Style 616 4" xfId="35066" xr:uid="{00000000-0005-0000-0000-00008DC20000}"/>
    <cellStyle name="Style 616 5" xfId="32617" xr:uid="{00000000-0005-0000-0000-00008EC20000}"/>
    <cellStyle name="Style 616 6" xfId="30168" xr:uid="{00000000-0005-0000-0000-00008FC20000}"/>
    <cellStyle name="Style 616 7" xfId="27719" xr:uid="{00000000-0005-0000-0000-000090C20000}"/>
    <cellStyle name="Style 616 8" xfId="22819" xr:uid="{00000000-0005-0000-0000-000091C20000}"/>
    <cellStyle name="Style 616 9" xfId="17920" xr:uid="{00000000-0005-0000-0000-000092C20000}"/>
    <cellStyle name="Style 617" xfId="42735" xr:uid="{00000000-0005-0000-0000-000093C20000}"/>
    <cellStyle name="Style 617 10" xfId="13020" xr:uid="{00000000-0005-0000-0000-000094C20000}"/>
    <cellStyle name="Style 617 11" xfId="8065" xr:uid="{00000000-0005-0000-0000-000095C20000}"/>
    <cellStyle name="Style 617 12" xfId="3109" xr:uid="{00000000-0005-0000-0000-000096C20000}"/>
    <cellStyle name="Style 617 13" xfId="48069" xr:uid="{00000000-0005-0000-0000-000097C20000}"/>
    <cellStyle name="Style 617 14" xfId="52968" xr:uid="{00000000-0005-0000-0000-000098C20000}"/>
    <cellStyle name="Style 617 15" xfId="59180" xr:uid="{00000000-0005-0000-0000-000099C20000}"/>
    <cellStyle name="Style 617 2" xfId="39963" xr:uid="{00000000-0005-0000-0000-00009AC20000}"/>
    <cellStyle name="Style 617 2 2" xfId="25267" xr:uid="{00000000-0005-0000-0000-00009BC20000}"/>
    <cellStyle name="Style 617 2 3" xfId="20368" xr:uid="{00000000-0005-0000-0000-00009CC20000}"/>
    <cellStyle name="Style 617 2 4" xfId="15469" xr:uid="{00000000-0005-0000-0000-00009DC20000}"/>
    <cellStyle name="Style 617 2 5" xfId="10570" xr:uid="{00000000-0005-0000-0000-00009EC20000}"/>
    <cellStyle name="Style 617 2 6" xfId="5614" xr:uid="{00000000-0005-0000-0000-00009FC20000}"/>
    <cellStyle name="Style 617 2 7" xfId="659" xr:uid="{00000000-0005-0000-0000-0000A0C20000}"/>
    <cellStyle name="Style 617 2 8" xfId="50519" xr:uid="{00000000-0005-0000-0000-0000A1C20000}"/>
    <cellStyle name="Style 617 2 9" xfId="55418" xr:uid="{00000000-0005-0000-0000-0000A2C20000}"/>
    <cellStyle name="Style 617 3" xfId="37514" xr:uid="{00000000-0005-0000-0000-0000A3C20000}"/>
    <cellStyle name="Style 617 4" xfId="35065" xr:uid="{00000000-0005-0000-0000-0000A4C20000}"/>
    <cellStyle name="Style 617 5" xfId="32616" xr:uid="{00000000-0005-0000-0000-0000A5C20000}"/>
    <cellStyle name="Style 617 6" xfId="30167" xr:uid="{00000000-0005-0000-0000-0000A6C20000}"/>
    <cellStyle name="Style 617 7" xfId="27718" xr:uid="{00000000-0005-0000-0000-0000A7C20000}"/>
    <cellStyle name="Style 617 8" xfId="22818" xr:uid="{00000000-0005-0000-0000-0000A8C20000}"/>
    <cellStyle name="Style 617 9" xfId="17919" xr:uid="{00000000-0005-0000-0000-0000A9C20000}"/>
    <cellStyle name="Style 618" xfId="42734" xr:uid="{00000000-0005-0000-0000-0000AAC20000}"/>
    <cellStyle name="Style 618 10" xfId="13019" xr:uid="{00000000-0005-0000-0000-0000ABC20000}"/>
    <cellStyle name="Style 618 11" xfId="8064" xr:uid="{00000000-0005-0000-0000-0000ACC20000}"/>
    <cellStyle name="Style 618 12" xfId="3108" xr:uid="{00000000-0005-0000-0000-0000ADC20000}"/>
    <cellStyle name="Style 618 13" xfId="48070" xr:uid="{00000000-0005-0000-0000-0000AEC20000}"/>
    <cellStyle name="Style 618 14" xfId="52969" xr:uid="{00000000-0005-0000-0000-0000AFC20000}"/>
    <cellStyle name="Style 618 15" xfId="59181" xr:uid="{00000000-0005-0000-0000-0000B0C20000}"/>
    <cellStyle name="Style 618 2" xfId="39962" xr:uid="{00000000-0005-0000-0000-0000B1C20000}"/>
    <cellStyle name="Style 618 2 2" xfId="25266" xr:uid="{00000000-0005-0000-0000-0000B2C20000}"/>
    <cellStyle name="Style 618 2 3" xfId="20367" xr:uid="{00000000-0005-0000-0000-0000B3C20000}"/>
    <cellStyle name="Style 618 2 4" xfId="15468" xr:uid="{00000000-0005-0000-0000-0000B4C20000}"/>
    <cellStyle name="Style 618 2 5" xfId="10569" xr:uid="{00000000-0005-0000-0000-0000B5C20000}"/>
    <cellStyle name="Style 618 2 6" xfId="5613" xr:uid="{00000000-0005-0000-0000-0000B6C20000}"/>
    <cellStyle name="Style 618 2 7" xfId="658" xr:uid="{00000000-0005-0000-0000-0000B7C20000}"/>
    <cellStyle name="Style 618 2 8" xfId="50520" xr:uid="{00000000-0005-0000-0000-0000B8C20000}"/>
    <cellStyle name="Style 618 2 9" xfId="55419" xr:uid="{00000000-0005-0000-0000-0000B9C20000}"/>
    <cellStyle name="Style 618 3" xfId="37513" xr:uid="{00000000-0005-0000-0000-0000BAC20000}"/>
    <cellStyle name="Style 618 4" xfId="35064" xr:uid="{00000000-0005-0000-0000-0000BBC20000}"/>
    <cellStyle name="Style 618 5" xfId="32615" xr:uid="{00000000-0005-0000-0000-0000BCC20000}"/>
    <cellStyle name="Style 618 6" xfId="30166" xr:uid="{00000000-0005-0000-0000-0000BDC20000}"/>
    <cellStyle name="Style 618 7" xfId="27717" xr:uid="{00000000-0005-0000-0000-0000BEC20000}"/>
    <cellStyle name="Style 618 8" xfId="22817" xr:uid="{00000000-0005-0000-0000-0000BFC20000}"/>
    <cellStyle name="Style 618 9" xfId="17918" xr:uid="{00000000-0005-0000-0000-0000C0C20000}"/>
    <cellStyle name="Style 619" xfId="42733" xr:uid="{00000000-0005-0000-0000-0000C1C20000}"/>
    <cellStyle name="Style 619 10" xfId="13018" xr:uid="{00000000-0005-0000-0000-0000C2C20000}"/>
    <cellStyle name="Style 619 11" xfId="8063" xr:uid="{00000000-0005-0000-0000-0000C3C20000}"/>
    <cellStyle name="Style 619 12" xfId="3107" xr:uid="{00000000-0005-0000-0000-0000C4C20000}"/>
    <cellStyle name="Style 619 13" xfId="48071" xr:uid="{00000000-0005-0000-0000-0000C5C20000}"/>
    <cellStyle name="Style 619 14" xfId="52970" xr:uid="{00000000-0005-0000-0000-0000C6C20000}"/>
    <cellStyle name="Style 619 15" xfId="59182" xr:uid="{00000000-0005-0000-0000-0000C7C20000}"/>
    <cellStyle name="Style 619 2" xfId="39961" xr:uid="{00000000-0005-0000-0000-0000C8C20000}"/>
    <cellStyle name="Style 619 2 2" xfId="25265" xr:uid="{00000000-0005-0000-0000-0000C9C20000}"/>
    <cellStyle name="Style 619 2 3" xfId="20366" xr:uid="{00000000-0005-0000-0000-0000CAC20000}"/>
    <cellStyle name="Style 619 2 4" xfId="15467" xr:uid="{00000000-0005-0000-0000-0000CBC20000}"/>
    <cellStyle name="Style 619 2 5" xfId="10568" xr:uid="{00000000-0005-0000-0000-0000CCC20000}"/>
    <cellStyle name="Style 619 2 6" xfId="5612" xr:uid="{00000000-0005-0000-0000-0000CDC20000}"/>
    <cellStyle name="Style 619 2 7" xfId="657" xr:uid="{00000000-0005-0000-0000-0000CEC20000}"/>
    <cellStyle name="Style 619 2 8" xfId="50521" xr:uid="{00000000-0005-0000-0000-0000CFC20000}"/>
    <cellStyle name="Style 619 2 9" xfId="55420" xr:uid="{00000000-0005-0000-0000-0000D0C20000}"/>
    <cellStyle name="Style 619 3" xfId="37512" xr:uid="{00000000-0005-0000-0000-0000D1C20000}"/>
    <cellStyle name="Style 619 4" xfId="35063" xr:uid="{00000000-0005-0000-0000-0000D2C20000}"/>
    <cellStyle name="Style 619 5" xfId="32614" xr:uid="{00000000-0005-0000-0000-0000D3C20000}"/>
    <cellStyle name="Style 619 6" xfId="30165" xr:uid="{00000000-0005-0000-0000-0000D4C20000}"/>
    <cellStyle name="Style 619 7" xfId="27716" xr:uid="{00000000-0005-0000-0000-0000D5C20000}"/>
    <cellStyle name="Style 619 8" xfId="22816" xr:uid="{00000000-0005-0000-0000-0000D6C20000}"/>
    <cellStyle name="Style 619 9" xfId="17917" xr:uid="{00000000-0005-0000-0000-0000D7C20000}"/>
    <cellStyle name="Style 62" xfId="42732" xr:uid="{00000000-0005-0000-0000-0000D8C20000}"/>
    <cellStyle name="Style 62 10" xfId="13017" xr:uid="{00000000-0005-0000-0000-0000D9C20000}"/>
    <cellStyle name="Style 62 11" xfId="8062" xr:uid="{00000000-0005-0000-0000-0000DAC20000}"/>
    <cellStyle name="Style 62 12" xfId="3106" xr:uid="{00000000-0005-0000-0000-0000DBC20000}"/>
    <cellStyle name="Style 62 13" xfId="48072" xr:uid="{00000000-0005-0000-0000-0000DCC20000}"/>
    <cellStyle name="Style 62 14" xfId="52971" xr:uid="{00000000-0005-0000-0000-0000DDC20000}"/>
    <cellStyle name="Style 62 15" xfId="59183" xr:uid="{00000000-0005-0000-0000-0000DEC20000}"/>
    <cellStyle name="Style 62 2" xfId="39960" xr:uid="{00000000-0005-0000-0000-0000DFC20000}"/>
    <cellStyle name="Style 62 2 2" xfId="25264" xr:uid="{00000000-0005-0000-0000-0000E0C20000}"/>
    <cellStyle name="Style 62 2 3" xfId="20365" xr:uid="{00000000-0005-0000-0000-0000E1C20000}"/>
    <cellStyle name="Style 62 2 4" xfId="15466" xr:uid="{00000000-0005-0000-0000-0000E2C20000}"/>
    <cellStyle name="Style 62 2 5" xfId="10567" xr:uid="{00000000-0005-0000-0000-0000E3C20000}"/>
    <cellStyle name="Style 62 2 6" xfId="5611" xr:uid="{00000000-0005-0000-0000-0000E4C20000}"/>
    <cellStyle name="Style 62 2 7" xfId="656" xr:uid="{00000000-0005-0000-0000-0000E5C20000}"/>
    <cellStyle name="Style 62 2 8" xfId="50522" xr:uid="{00000000-0005-0000-0000-0000E6C20000}"/>
    <cellStyle name="Style 62 2 9" xfId="55421" xr:uid="{00000000-0005-0000-0000-0000E7C20000}"/>
    <cellStyle name="Style 62 3" xfId="37511" xr:uid="{00000000-0005-0000-0000-0000E8C20000}"/>
    <cellStyle name="Style 62 4" xfId="35062" xr:uid="{00000000-0005-0000-0000-0000E9C20000}"/>
    <cellStyle name="Style 62 5" xfId="32613" xr:uid="{00000000-0005-0000-0000-0000EAC20000}"/>
    <cellStyle name="Style 62 6" xfId="30164" xr:uid="{00000000-0005-0000-0000-0000EBC20000}"/>
    <cellStyle name="Style 62 7" xfId="27715" xr:uid="{00000000-0005-0000-0000-0000ECC20000}"/>
    <cellStyle name="Style 62 8" xfId="22815" xr:uid="{00000000-0005-0000-0000-0000EDC20000}"/>
    <cellStyle name="Style 62 9" xfId="17916" xr:uid="{00000000-0005-0000-0000-0000EEC20000}"/>
    <cellStyle name="Style 620" xfId="42731" xr:uid="{00000000-0005-0000-0000-0000EFC20000}"/>
    <cellStyle name="Style 620 10" xfId="13016" xr:uid="{00000000-0005-0000-0000-0000F0C20000}"/>
    <cellStyle name="Style 620 11" xfId="8061" xr:uid="{00000000-0005-0000-0000-0000F1C20000}"/>
    <cellStyle name="Style 620 12" xfId="3105" xr:uid="{00000000-0005-0000-0000-0000F2C20000}"/>
    <cellStyle name="Style 620 13" xfId="48073" xr:uid="{00000000-0005-0000-0000-0000F3C20000}"/>
    <cellStyle name="Style 620 14" xfId="52972" xr:uid="{00000000-0005-0000-0000-0000F4C20000}"/>
    <cellStyle name="Style 620 15" xfId="59184" xr:uid="{00000000-0005-0000-0000-0000F5C20000}"/>
    <cellStyle name="Style 620 2" xfId="39959" xr:uid="{00000000-0005-0000-0000-0000F6C20000}"/>
    <cellStyle name="Style 620 2 2" xfId="25263" xr:uid="{00000000-0005-0000-0000-0000F7C20000}"/>
    <cellStyle name="Style 620 2 3" xfId="20364" xr:uid="{00000000-0005-0000-0000-0000F8C20000}"/>
    <cellStyle name="Style 620 2 4" xfId="15465" xr:uid="{00000000-0005-0000-0000-0000F9C20000}"/>
    <cellStyle name="Style 620 2 5" xfId="10566" xr:uid="{00000000-0005-0000-0000-0000FAC20000}"/>
    <cellStyle name="Style 620 2 6" xfId="5610" xr:uid="{00000000-0005-0000-0000-0000FBC20000}"/>
    <cellStyle name="Style 620 2 7" xfId="655" xr:uid="{00000000-0005-0000-0000-0000FCC20000}"/>
    <cellStyle name="Style 620 2 8" xfId="50523" xr:uid="{00000000-0005-0000-0000-0000FDC20000}"/>
    <cellStyle name="Style 620 2 9" xfId="55422" xr:uid="{00000000-0005-0000-0000-0000FEC20000}"/>
    <cellStyle name="Style 620 3" xfId="37510" xr:uid="{00000000-0005-0000-0000-0000FFC20000}"/>
    <cellStyle name="Style 620 4" xfId="35061" xr:uid="{00000000-0005-0000-0000-000000C30000}"/>
    <cellStyle name="Style 620 5" xfId="32612" xr:uid="{00000000-0005-0000-0000-000001C30000}"/>
    <cellStyle name="Style 620 6" xfId="30163" xr:uid="{00000000-0005-0000-0000-000002C30000}"/>
    <cellStyle name="Style 620 7" xfId="27714" xr:uid="{00000000-0005-0000-0000-000003C30000}"/>
    <cellStyle name="Style 620 8" xfId="22814" xr:uid="{00000000-0005-0000-0000-000004C30000}"/>
    <cellStyle name="Style 620 9" xfId="17915" xr:uid="{00000000-0005-0000-0000-000005C30000}"/>
    <cellStyle name="Style 621" xfId="42730" xr:uid="{00000000-0005-0000-0000-000006C30000}"/>
    <cellStyle name="Style 621 10" xfId="13015" xr:uid="{00000000-0005-0000-0000-000007C30000}"/>
    <cellStyle name="Style 621 11" xfId="8060" xr:uid="{00000000-0005-0000-0000-000008C30000}"/>
    <cellStyle name="Style 621 12" xfId="3104" xr:uid="{00000000-0005-0000-0000-000009C30000}"/>
    <cellStyle name="Style 621 13" xfId="48074" xr:uid="{00000000-0005-0000-0000-00000AC30000}"/>
    <cellStyle name="Style 621 14" xfId="52973" xr:uid="{00000000-0005-0000-0000-00000BC30000}"/>
    <cellStyle name="Style 621 15" xfId="59185" xr:uid="{00000000-0005-0000-0000-00000CC30000}"/>
    <cellStyle name="Style 621 2" xfId="39958" xr:uid="{00000000-0005-0000-0000-00000DC30000}"/>
    <cellStyle name="Style 621 2 2" xfId="25262" xr:uid="{00000000-0005-0000-0000-00000EC30000}"/>
    <cellStyle name="Style 621 2 3" xfId="20363" xr:uid="{00000000-0005-0000-0000-00000FC30000}"/>
    <cellStyle name="Style 621 2 4" xfId="15464" xr:uid="{00000000-0005-0000-0000-000010C30000}"/>
    <cellStyle name="Style 621 2 5" xfId="10565" xr:uid="{00000000-0005-0000-0000-000011C30000}"/>
    <cellStyle name="Style 621 2 6" xfId="5609" xr:uid="{00000000-0005-0000-0000-000012C30000}"/>
    <cellStyle name="Style 621 2 7" xfId="654" xr:uid="{00000000-0005-0000-0000-000013C30000}"/>
    <cellStyle name="Style 621 2 8" xfId="50524" xr:uid="{00000000-0005-0000-0000-000014C30000}"/>
    <cellStyle name="Style 621 2 9" xfId="55423" xr:uid="{00000000-0005-0000-0000-000015C30000}"/>
    <cellStyle name="Style 621 3" xfId="37509" xr:uid="{00000000-0005-0000-0000-000016C30000}"/>
    <cellStyle name="Style 621 4" xfId="35060" xr:uid="{00000000-0005-0000-0000-000017C30000}"/>
    <cellStyle name="Style 621 5" xfId="32611" xr:uid="{00000000-0005-0000-0000-000018C30000}"/>
    <cellStyle name="Style 621 6" xfId="30162" xr:uid="{00000000-0005-0000-0000-000019C30000}"/>
    <cellStyle name="Style 621 7" xfId="27713" xr:uid="{00000000-0005-0000-0000-00001AC30000}"/>
    <cellStyle name="Style 621 8" xfId="22813" xr:uid="{00000000-0005-0000-0000-00001BC30000}"/>
    <cellStyle name="Style 621 9" xfId="17914" xr:uid="{00000000-0005-0000-0000-00001CC30000}"/>
    <cellStyle name="Style 622" xfId="42729" xr:uid="{00000000-0005-0000-0000-00001DC30000}"/>
    <cellStyle name="Style 622 10" xfId="13014" xr:uid="{00000000-0005-0000-0000-00001EC30000}"/>
    <cellStyle name="Style 622 11" xfId="8059" xr:uid="{00000000-0005-0000-0000-00001FC30000}"/>
    <cellStyle name="Style 622 12" xfId="3103" xr:uid="{00000000-0005-0000-0000-000020C30000}"/>
    <cellStyle name="Style 622 13" xfId="48075" xr:uid="{00000000-0005-0000-0000-000021C30000}"/>
    <cellStyle name="Style 622 14" xfId="52974" xr:uid="{00000000-0005-0000-0000-000022C30000}"/>
    <cellStyle name="Style 622 15" xfId="59186" xr:uid="{00000000-0005-0000-0000-000023C30000}"/>
    <cellStyle name="Style 622 2" xfId="39957" xr:uid="{00000000-0005-0000-0000-000024C30000}"/>
    <cellStyle name="Style 622 2 2" xfId="25261" xr:uid="{00000000-0005-0000-0000-000025C30000}"/>
    <cellStyle name="Style 622 2 3" xfId="20362" xr:uid="{00000000-0005-0000-0000-000026C30000}"/>
    <cellStyle name="Style 622 2 4" xfId="15463" xr:uid="{00000000-0005-0000-0000-000027C30000}"/>
    <cellStyle name="Style 622 2 5" xfId="10564" xr:uid="{00000000-0005-0000-0000-000028C30000}"/>
    <cellStyle name="Style 622 2 6" xfId="5608" xr:uid="{00000000-0005-0000-0000-000029C30000}"/>
    <cellStyle name="Style 622 2 7" xfId="653" xr:uid="{00000000-0005-0000-0000-00002AC30000}"/>
    <cellStyle name="Style 622 2 8" xfId="50525" xr:uid="{00000000-0005-0000-0000-00002BC30000}"/>
    <cellStyle name="Style 622 2 9" xfId="55424" xr:uid="{00000000-0005-0000-0000-00002CC30000}"/>
    <cellStyle name="Style 622 3" xfId="37508" xr:uid="{00000000-0005-0000-0000-00002DC30000}"/>
    <cellStyle name="Style 622 4" xfId="35059" xr:uid="{00000000-0005-0000-0000-00002EC30000}"/>
    <cellStyle name="Style 622 5" xfId="32610" xr:uid="{00000000-0005-0000-0000-00002FC30000}"/>
    <cellStyle name="Style 622 6" xfId="30161" xr:uid="{00000000-0005-0000-0000-000030C30000}"/>
    <cellStyle name="Style 622 7" xfId="27712" xr:uid="{00000000-0005-0000-0000-000031C30000}"/>
    <cellStyle name="Style 622 8" xfId="22812" xr:uid="{00000000-0005-0000-0000-000032C30000}"/>
    <cellStyle name="Style 622 9" xfId="17913" xr:uid="{00000000-0005-0000-0000-000033C30000}"/>
    <cellStyle name="Style 623" xfId="42728" xr:uid="{00000000-0005-0000-0000-000034C30000}"/>
    <cellStyle name="Style 623 10" xfId="13013" xr:uid="{00000000-0005-0000-0000-000035C30000}"/>
    <cellStyle name="Style 623 11" xfId="8058" xr:uid="{00000000-0005-0000-0000-000036C30000}"/>
    <cellStyle name="Style 623 12" xfId="3102" xr:uid="{00000000-0005-0000-0000-000037C30000}"/>
    <cellStyle name="Style 623 13" xfId="48076" xr:uid="{00000000-0005-0000-0000-000038C30000}"/>
    <cellStyle name="Style 623 14" xfId="52975" xr:uid="{00000000-0005-0000-0000-000039C30000}"/>
    <cellStyle name="Style 623 15" xfId="59187" xr:uid="{00000000-0005-0000-0000-00003AC30000}"/>
    <cellStyle name="Style 623 2" xfId="39956" xr:uid="{00000000-0005-0000-0000-00003BC30000}"/>
    <cellStyle name="Style 623 2 2" xfId="25260" xr:uid="{00000000-0005-0000-0000-00003CC30000}"/>
    <cellStyle name="Style 623 2 3" xfId="20361" xr:uid="{00000000-0005-0000-0000-00003DC30000}"/>
    <cellStyle name="Style 623 2 4" xfId="15462" xr:uid="{00000000-0005-0000-0000-00003EC30000}"/>
    <cellStyle name="Style 623 2 5" xfId="10563" xr:uid="{00000000-0005-0000-0000-00003FC30000}"/>
    <cellStyle name="Style 623 2 6" xfId="5607" xr:uid="{00000000-0005-0000-0000-000040C30000}"/>
    <cellStyle name="Style 623 2 7" xfId="652" xr:uid="{00000000-0005-0000-0000-000041C30000}"/>
    <cellStyle name="Style 623 2 8" xfId="50526" xr:uid="{00000000-0005-0000-0000-000042C30000}"/>
    <cellStyle name="Style 623 2 9" xfId="55425" xr:uid="{00000000-0005-0000-0000-000043C30000}"/>
    <cellStyle name="Style 623 3" xfId="37507" xr:uid="{00000000-0005-0000-0000-000044C30000}"/>
    <cellStyle name="Style 623 4" xfId="35058" xr:uid="{00000000-0005-0000-0000-000045C30000}"/>
    <cellStyle name="Style 623 5" xfId="32609" xr:uid="{00000000-0005-0000-0000-000046C30000}"/>
    <cellStyle name="Style 623 6" xfId="30160" xr:uid="{00000000-0005-0000-0000-000047C30000}"/>
    <cellStyle name="Style 623 7" xfId="27711" xr:uid="{00000000-0005-0000-0000-000048C30000}"/>
    <cellStyle name="Style 623 8" xfId="22811" xr:uid="{00000000-0005-0000-0000-000049C30000}"/>
    <cellStyle name="Style 623 9" xfId="17912" xr:uid="{00000000-0005-0000-0000-00004AC30000}"/>
    <cellStyle name="Style 624" xfId="42727" xr:uid="{00000000-0005-0000-0000-00004BC30000}"/>
    <cellStyle name="Style 624 10" xfId="13012" xr:uid="{00000000-0005-0000-0000-00004CC30000}"/>
    <cellStyle name="Style 624 11" xfId="8057" xr:uid="{00000000-0005-0000-0000-00004DC30000}"/>
    <cellStyle name="Style 624 12" xfId="3101" xr:uid="{00000000-0005-0000-0000-00004EC30000}"/>
    <cellStyle name="Style 624 13" xfId="48077" xr:uid="{00000000-0005-0000-0000-00004FC30000}"/>
    <cellStyle name="Style 624 14" xfId="52976" xr:uid="{00000000-0005-0000-0000-000050C30000}"/>
    <cellStyle name="Style 624 15" xfId="59188" xr:uid="{00000000-0005-0000-0000-000051C30000}"/>
    <cellStyle name="Style 624 2" xfId="39955" xr:uid="{00000000-0005-0000-0000-000052C30000}"/>
    <cellStyle name="Style 624 2 2" xfId="25259" xr:uid="{00000000-0005-0000-0000-000053C30000}"/>
    <cellStyle name="Style 624 2 3" xfId="20360" xr:uid="{00000000-0005-0000-0000-000054C30000}"/>
    <cellStyle name="Style 624 2 4" xfId="15461" xr:uid="{00000000-0005-0000-0000-000055C30000}"/>
    <cellStyle name="Style 624 2 5" xfId="10562" xr:uid="{00000000-0005-0000-0000-000056C30000}"/>
    <cellStyle name="Style 624 2 6" xfId="5606" xr:uid="{00000000-0005-0000-0000-000057C30000}"/>
    <cellStyle name="Style 624 2 7" xfId="651" xr:uid="{00000000-0005-0000-0000-000058C30000}"/>
    <cellStyle name="Style 624 2 8" xfId="50527" xr:uid="{00000000-0005-0000-0000-000059C30000}"/>
    <cellStyle name="Style 624 2 9" xfId="55426" xr:uid="{00000000-0005-0000-0000-00005AC30000}"/>
    <cellStyle name="Style 624 3" xfId="37506" xr:uid="{00000000-0005-0000-0000-00005BC30000}"/>
    <cellStyle name="Style 624 4" xfId="35057" xr:uid="{00000000-0005-0000-0000-00005CC30000}"/>
    <cellStyle name="Style 624 5" xfId="32608" xr:uid="{00000000-0005-0000-0000-00005DC30000}"/>
    <cellStyle name="Style 624 6" xfId="30159" xr:uid="{00000000-0005-0000-0000-00005EC30000}"/>
    <cellStyle name="Style 624 7" xfId="27710" xr:uid="{00000000-0005-0000-0000-00005FC30000}"/>
    <cellStyle name="Style 624 8" xfId="22810" xr:uid="{00000000-0005-0000-0000-000060C30000}"/>
    <cellStyle name="Style 624 9" xfId="17911" xr:uid="{00000000-0005-0000-0000-000061C30000}"/>
    <cellStyle name="Style 625" xfId="42726" xr:uid="{00000000-0005-0000-0000-000062C30000}"/>
    <cellStyle name="Style 625 10" xfId="13011" xr:uid="{00000000-0005-0000-0000-000063C30000}"/>
    <cellStyle name="Style 625 11" xfId="8056" xr:uid="{00000000-0005-0000-0000-000064C30000}"/>
    <cellStyle name="Style 625 12" xfId="3100" xr:uid="{00000000-0005-0000-0000-000065C30000}"/>
    <cellStyle name="Style 625 13" xfId="48078" xr:uid="{00000000-0005-0000-0000-000066C30000}"/>
    <cellStyle name="Style 625 14" xfId="52977" xr:uid="{00000000-0005-0000-0000-000067C30000}"/>
    <cellStyle name="Style 625 15" xfId="59189" xr:uid="{00000000-0005-0000-0000-000068C30000}"/>
    <cellStyle name="Style 625 2" xfId="39954" xr:uid="{00000000-0005-0000-0000-000069C30000}"/>
    <cellStyle name="Style 625 2 2" xfId="25258" xr:uid="{00000000-0005-0000-0000-00006AC30000}"/>
    <cellStyle name="Style 625 2 3" xfId="20359" xr:uid="{00000000-0005-0000-0000-00006BC30000}"/>
    <cellStyle name="Style 625 2 4" xfId="15460" xr:uid="{00000000-0005-0000-0000-00006CC30000}"/>
    <cellStyle name="Style 625 2 5" xfId="10561" xr:uid="{00000000-0005-0000-0000-00006DC30000}"/>
    <cellStyle name="Style 625 2 6" xfId="5605" xr:uid="{00000000-0005-0000-0000-00006EC30000}"/>
    <cellStyle name="Style 625 2 7" xfId="650" xr:uid="{00000000-0005-0000-0000-00006FC30000}"/>
    <cellStyle name="Style 625 2 8" xfId="50528" xr:uid="{00000000-0005-0000-0000-000070C30000}"/>
    <cellStyle name="Style 625 2 9" xfId="55427" xr:uid="{00000000-0005-0000-0000-000071C30000}"/>
    <cellStyle name="Style 625 3" xfId="37505" xr:uid="{00000000-0005-0000-0000-000072C30000}"/>
    <cellStyle name="Style 625 4" xfId="35056" xr:uid="{00000000-0005-0000-0000-000073C30000}"/>
    <cellStyle name="Style 625 5" xfId="32607" xr:uid="{00000000-0005-0000-0000-000074C30000}"/>
    <cellStyle name="Style 625 6" xfId="30158" xr:uid="{00000000-0005-0000-0000-000075C30000}"/>
    <cellStyle name="Style 625 7" xfId="27709" xr:uid="{00000000-0005-0000-0000-000076C30000}"/>
    <cellStyle name="Style 625 8" xfId="22809" xr:uid="{00000000-0005-0000-0000-000077C30000}"/>
    <cellStyle name="Style 625 9" xfId="17910" xr:uid="{00000000-0005-0000-0000-000078C30000}"/>
    <cellStyle name="Style 626" xfId="42725" xr:uid="{00000000-0005-0000-0000-000079C30000}"/>
    <cellStyle name="Style 626 10" xfId="13010" xr:uid="{00000000-0005-0000-0000-00007AC30000}"/>
    <cellStyle name="Style 626 11" xfId="8055" xr:uid="{00000000-0005-0000-0000-00007BC30000}"/>
    <cellStyle name="Style 626 12" xfId="3099" xr:uid="{00000000-0005-0000-0000-00007CC30000}"/>
    <cellStyle name="Style 626 13" xfId="48079" xr:uid="{00000000-0005-0000-0000-00007DC30000}"/>
    <cellStyle name="Style 626 14" xfId="52978" xr:uid="{00000000-0005-0000-0000-00007EC30000}"/>
    <cellStyle name="Style 626 15" xfId="59190" xr:uid="{00000000-0005-0000-0000-00007FC30000}"/>
    <cellStyle name="Style 626 2" xfId="39953" xr:uid="{00000000-0005-0000-0000-000080C30000}"/>
    <cellStyle name="Style 626 2 2" xfId="25257" xr:uid="{00000000-0005-0000-0000-000081C30000}"/>
    <cellStyle name="Style 626 2 3" xfId="20358" xr:uid="{00000000-0005-0000-0000-000082C30000}"/>
    <cellStyle name="Style 626 2 4" xfId="15459" xr:uid="{00000000-0005-0000-0000-000083C30000}"/>
    <cellStyle name="Style 626 2 5" xfId="10560" xr:uid="{00000000-0005-0000-0000-000084C30000}"/>
    <cellStyle name="Style 626 2 6" xfId="5604" xr:uid="{00000000-0005-0000-0000-000085C30000}"/>
    <cellStyle name="Style 626 2 7" xfId="649" xr:uid="{00000000-0005-0000-0000-000086C30000}"/>
    <cellStyle name="Style 626 2 8" xfId="50529" xr:uid="{00000000-0005-0000-0000-000087C30000}"/>
    <cellStyle name="Style 626 2 9" xfId="55428" xr:uid="{00000000-0005-0000-0000-000088C30000}"/>
    <cellStyle name="Style 626 3" xfId="37504" xr:uid="{00000000-0005-0000-0000-000089C30000}"/>
    <cellStyle name="Style 626 4" xfId="35055" xr:uid="{00000000-0005-0000-0000-00008AC30000}"/>
    <cellStyle name="Style 626 5" xfId="32606" xr:uid="{00000000-0005-0000-0000-00008BC30000}"/>
    <cellStyle name="Style 626 6" xfId="30157" xr:uid="{00000000-0005-0000-0000-00008CC30000}"/>
    <cellStyle name="Style 626 7" xfId="27708" xr:uid="{00000000-0005-0000-0000-00008DC30000}"/>
    <cellStyle name="Style 626 8" xfId="22808" xr:uid="{00000000-0005-0000-0000-00008EC30000}"/>
    <cellStyle name="Style 626 9" xfId="17909" xr:uid="{00000000-0005-0000-0000-00008FC30000}"/>
    <cellStyle name="Style 627" xfId="42724" xr:uid="{00000000-0005-0000-0000-000090C30000}"/>
    <cellStyle name="Style 627 10" xfId="13009" xr:uid="{00000000-0005-0000-0000-000091C30000}"/>
    <cellStyle name="Style 627 11" xfId="8054" xr:uid="{00000000-0005-0000-0000-000092C30000}"/>
    <cellStyle name="Style 627 12" xfId="3098" xr:uid="{00000000-0005-0000-0000-000093C30000}"/>
    <cellStyle name="Style 627 13" xfId="48080" xr:uid="{00000000-0005-0000-0000-000094C30000}"/>
    <cellStyle name="Style 627 14" xfId="52979" xr:uid="{00000000-0005-0000-0000-000095C30000}"/>
    <cellStyle name="Style 627 15" xfId="59191" xr:uid="{00000000-0005-0000-0000-000096C30000}"/>
    <cellStyle name="Style 627 2" xfId="39952" xr:uid="{00000000-0005-0000-0000-000097C30000}"/>
    <cellStyle name="Style 627 2 2" xfId="25256" xr:uid="{00000000-0005-0000-0000-000098C30000}"/>
    <cellStyle name="Style 627 2 3" xfId="20357" xr:uid="{00000000-0005-0000-0000-000099C30000}"/>
    <cellStyle name="Style 627 2 4" xfId="15458" xr:uid="{00000000-0005-0000-0000-00009AC30000}"/>
    <cellStyle name="Style 627 2 5" xfId="10559" xr:uid="{00000000-0005-0000-0000-00009BC30000}"/>
    <cellStyle name="Style 627 2 6" xfId="5603" xr:uid="{00000000-0005-0000-0000-00009CC30000}"/>
    <cellStyle name="Style 627 2 7" xfId="648" xr:uid="{00000000-0005-0000-0000-00009DC30000}"/>
    <cellStyle name="Style 627 2 8" xfId="50530" xr:uid="{00000000-0005-0000-0000-00009EC30000}"/>
    <cellStyle name="Style 627 2 9" xfId="55429" xr:uid="{00000000-0005-0000-0000-00009FC30000}"/>
    <cellStyle name="Style 627 3" xfId="37503" xr:uid="{00000000-0005-0000-0000-0000A0C30000}"/>
    <cellStyle name="Style 627 4" xfId="35054" xr:uid="{00000000-0005-0000-0000-0000A1C30000}"/>
    <cellStyle name="Style 627 5" xfId="32605" xr:uid="{00000000-0005-0000-0000-0000A2C30000}"/>
    <cellStyle name="Style 627 6" xfId="30156" xr:uid="{00000000-0005-0000-0000-0000A3C30000}"/>
    <cellStyle name="Style 627 7" xfId="27707" xr:uid="{00000000-0005-0000-0000-0000A4C30000}"/>
    <cellStyle name="Style 627 8" xfId="22807" xr:uid="{00000000-0005-0000-0000-0000A5C30000}"/>
    <cellStyle name="Style 627 9" xfId="17908" xr:uid="{00000000-0005-0000-0000-0000A6C30000}"/>
    <cellStyle name="Style 628" xfId="42723" xr:uid="{00000000-0005-0000-0000-0000A7C30000}"/>
    <cellStyle name="Style 628 10" xfId="13008" xr:uid="{00000000-0005-0000-0000-0000A8C30000}"/>
    <cellStyle name="Style 628 11" xfId="8053" xr:uid="{00000000-0005-0000-0000-0000A9C30000}"/>
    <cellStyle name="Style 628 12" xfId="3097" xr:uid="{00000000-0005-0000-0000-0000AAC30000}"/>
    <cellStyle name="Style 628 13" xfId="48081" xr:uid="{00000000-0005-0000-0000-0000ABC30000}"/>
    <cellStyle name="Style 628 14" xfId="52980" xr:uid="{00000000-0005-0000-0000-0000ACC30000}"/>
    <cellStyle name="Style 628 15" xfId="59192" xr:uid="{00000000-0005-0000-0000-0000ADC30000}"/>
    <cellStyle name="Style 628 2" xfId="39951" xr:uid="{00000000-0005-0000-0000-0000AEC30000}"/>
    <cellStyle name="Style 628 2 2" xfId="25255" xr:uid="{00000000-0005-0000-0000-0000AFC30000}"/>
    <cellStyle name="Style 628 2 3" xfId="20356" xr:uid="{00000000-0005-0000-0000-0000B0C30000}"/>
    <cellStyle name="Style 628 2 4" xfId="15457" xr:uid="{00000000-0005-0000-0000-0000B1C30000}"/>
    <cellStyle name="Style 628 2 5" xfId="10558" xr:uid="{00000000-0005-0000-0000-0000B2C30000}"/>
    <cellStyle name="Style 628 2 6" xfId="5602" xr:uid="{00000000-0005-0000-0000-0000B3C30000}"/>
    <cellStyle name="Style 628 2 7" xfId="647" xr:uid="{00000000-0005-0000-0000-0000B4C30000}"/>
    <cellStyle name="Style 628 2 8" xfId="50531" xr:uid="{00000000-0005-0000-0000-0000B5C30000}"/>
    <cellStyle name="Style 628 2 9" xfId="55430" xr:uid="{00000000-0005-0000-0000-0000B6C30000}"/>
    <cellStyle name="Style 628 3" xfId="37502" xr:uid="{00000000-0005-0000-0000-0000B7C30000}"/>
    <cellStyle name="Style 628 4" xfId="35053" xr:uid="{00000000-0005-0000-0000-0000B8C30000}"/>
    <cellStyle name="Style 628 5" xfId="32604" xr:uid="{00000000-0005-0000-0000-0000B9C30000}"/>
    <cellStyle name="Style 628 6" xfId="30155" xr:uid="{00000000-0005-0000-0000-0000BAC30000}"/>
    <cellStyle name="Style 628 7" xfId="27706" xr:uid="{00000000-0005-0000-0000-0000BBC30000}"/>
    <cellStyle name="Style 628 8" xfId="22806" xr:uid="{00000000-0005-0000-0000-0000BCC30000}"/>
    <cellStyle name="Style 628 9" xfId="17907" xr:uid="{00000000-0005-0000-0000-0000BDC30000}"/>
    <cellStyle name="Style 629" xfId="42722" xr:uid="{00000000-0005-0000-0000-0000BEC30000}"/>
    <cellStyle name="Style 629 10" xfId="13007" xr:uid="{00000000-0005-0000-0000-0000BFC30000}"/>
    <cellStyle name="Style 629 11" xfId="8052" xr:uid="{00000000-0005-0000-0000-0000C0C30000}"/>
    <cellStyle name="Style 629 12" xfId="3096" xr:uid="{00000000-0005-0000-0000-0000C1C30000}"/>
    <cellStyle name="Style 629 13" xfId="48082" xr:uid="{00000000-0005-0000-0000-0000C2C30000}"/>
    <cellStyle name="Style 629 14" xfId="52981" xr:uid="{00000000-0005-0000-0000-0000C3C30000}"/>
    <cellStyle name="Style 629 15" xfId="59193" xr:uid="{00000000-0005-0000-0000-0000C4C30000}"/>
    <cellStyle name="Style 629 2" xfId="39950" xr:uid="{00000000-0005-0000-0000-0000C5C30000}"/>
    <cellStyle name="Style 629 2 2" xfId="25254" xr:uid="{00000000-0005-0000-0000-0000C6C30000}"/>
    <cellStyle name="Style 629 2 3" xfId="20355" xr:uid="{00000000-0005-0000-0000-0000C7C30000}"/>
    <cellStyle name="Style 629 2 4" xfId="15456" xr:uid="{00000000-0005-0000-0000-0000C8C30000}"/>
    <cellStyle name="Style 629 2 5" xfId="10557" xr:uid="{00000000-0005-0000-0000-0000C9C30000}"/>
    <cellStyle name="Style 629 2 6" xfId="5601" xr:uid="{00000000-0005-0000-0000-0000CAC30000}"/>
    <cellStyle name="Style 629 2 7" xfId="646" xr:uid="{00000000-0005-0000-0000-0000CBC30000}"/>
    <cellStyle name="Style 629 2 8" xfId="50532" xr:uid="{00000000-0005-0000-0000-0000CCC30000}"/>
    <cellStyle name="Style 629 2 9" xfId="55431" xr:uid="{00000000-0005-0000-0000-0000CDC30000}"/>
    <cellStyle name="Style 629 3" xfId="37501" xr:uid="{00000000-0005-0000-0000-0000CEC30000}"/>
    <cellStyle name="Style 629 4" xfId="35052" xr:uid="{00000000-0005-0000-0000-0000CFC30000}"/>
    <cellStyle name="Style 629 5" xfId="32603" xr:uid="{00000000-0005-0000-0000-0000D0C30000}"/>
    <cellStyle name="Style 629 6" xfId="30154" xr:uid="{00000000-0005-0000-0000-0000D1C30000}"/>
    <cellStyle name="Style 629 7" xfId="27705" xr:uid="{00000000-0005-0000-0000-0000D2C30000}"/>
    <cellStyle name="Style 629 8" xfId="22805" xr:uid="{00000000-0005-0000-0000-0000D3C30000}"/>
    <cellStyle name="Style 629 9" xfId="17906" xr:uid="{00000000-0005-0000-0000-0000D4C30000}"/>
    <cellStyle name="Style 63" xfId="42721" xr:uid="{00000000-0005-0000-0000-0000D5C30000}"/>
    <cellStyle name="Style 63 10" xfId="13006" xr:uid="{00000000-0005-0000-0000-0000D6C30000}"/>
    <cellStyle name="Style 63 11" xfId="8051" xr:uid="{00000000-0005-0000-0000-0000D7C30000}"/>
    <cellStyle name="Style 63 12" xfId="3095" xr:uid="{00000000-0005-0000-0000-0000D8C30000}"/>
    <cellStyle name="Style 63 13" xfId="48083" xr:uid="{00000000-0005-0000-0000-0000D9C30000}"/>
    <cellStyle name="Style 63 14" xfId="52982" xr:uid="{00000000-0005-0000-0000-0000DAC30000}"/>
    <cellStyle name="Style 63 15" xfId="59194" xr:uid="{00000000-0005-0000-0000-0000DBC30000}"/>
    <cellStyle name="Style 63 2" xfId="39949" xr:uid="{00000000-0005-0000-0000-0000DCC30000}"/>
    <cellStyle name="Style 63 2 2" xfId="25253" xr:uid="{00000000-0005-0000-0000-0000DDC30000}"/>
    <cellStyle name="Style 63 2 3" xfId="20354" xr:uid="{00000000-0005-0000-0000-0000DEC30000}"/>
    <cellStyle name="Style 63 2 4" xfId="15455" xr:uid="{00000000-0005-0000-0000-0000DFC30000}"/>
    <cellStyle name="Style 63 2 5" xfId="10556" xr:uid="{00000000-0005-0000-0000-0000E0C30000}"/>
    <cellStyle name="Style 63 2 6" xfId="5600" xr:uid="{00000000-0005-0000-0000-0000E1C30000}"/>
    <cellStyle name="Style 63 2 7" xfId="645" xr:uid="{00000000-0005-0000-0000-0000E2C30000}"/>
    <cellStyle name="Style 63 2 8" xfId="50533" xr:uid="{00000000-0005-0000-0000-0000E3C30000}"/>
    <cellStyle name="Style 63 2 9" xfId="55432" xr:uid="{00000000-0005-0000-0000-0000E4C30000}"/>
    <cellStyle name="Style 63 3" xfId="37500" xr:uid="{00000000-0005-0000-0000-0000E5C30000}"/>
    <cellStyle name="Style 63 4" xfId="35051" xr:uid="{00000000-0005-0000-0000-0000E6C30000}"/>
    <cellStyle name="Style 63 5" xfId="32602" xr:uid="{00000000-0005-0000-0000-0000E7C30000}"/>
    <cellStyle name="Style 63 6" xfId="30153" xr:uid="{00000000-0005-0000-0000-0000E8C30000}"/>
    <cellStyle name="Style 63 7" xfId="27704" xr:uid="{00000000-0005-0000-0000-0000E9C30000}"/>
    <cellStyle name="Style 63 8" xfId="22804" xr:uid="{00000000-0005-0000-0000-0000EAC30000}"/>
    <cellStyle name="Style 63 9" xfId="17905" xr:uid="{00000000-0005-0000-0000-0000EBC30000}"/>
    <cellStyle name="Style 630" xfId="42720" xr:uid="{00000000-0005-0000-0000-0000ECC30000}"/>
    <cellStyle name="Style 630 10" xfId="13005" xr:uid="{00000000-0005-0000-0000-0000EDC30000}"/>
    <cellStyle name="Style 630 11" xfId="8050" xr:uid="{00000000-0005-0000-0000-0000EEC30000}"/>
    <cellStyle name="Style 630 12" xfId="3094" xr:uid="{00000000-0005-0000-0000-0000EFC30000}"/>
    <cellStyle name="Style 630 13" xfId="48084" xr:uid="{00000000-0005-0000-0000-0000F0C30000}"/>
    <cellStyle name="Style 630 14" xfId="52983" xr:uid="{00000000-0005-0000-0000-0000F1C30000}"/>
    <cellStyle name="Style 630 15" xfId="59195" xr:uid="{00000000-0005-0000-0000-0000F2C30000}"/>
    <cellStyle name="Style 630 2" xfId="39948" xr:uid="{00000000-0005-0000-0000-0000F3C30000}"/>
    <cellStyle name="Style 630 2 2" xfId="25252" xr:uid="{00000000-0005-0000-0000-0000F4C30000}"/>
    <cellStyle name="Style 630 2 3" xfId="20353" xr:uid="{00000000-0005-0000-0000-0000F5C30000}"/>
    <cellStyle name="Style 630 2 4" xfId="15454" xr:uid="{00000000-0005-0000-0000-0000F6C30000}"/>
    <cellStyle name="Style 630 2 5" xfId="10555" xr:uid="{00000000-0005-0000-0000-0000F7C30000}"/>
    <cellStyle name="Style 630 2 6" xfId="5599" xr:uid="{00000000-0005-0000-0000-0000F8C30000}"/>
    <cellStyle name="Style 630 2 7" xfId="644" xr:uid="{00000000-0005-0000-0000-0000F9C30000}"/>
    <cellStyle name="Style 630 2 8" xfId="50534" xr:uid="{00000000-0005-0000-0000-0000FAC30000}"/>
    <cellStyle name="Style 630 2 9" xfId="55433" xr:uid="{00000000-0005-0000-0000-0000FBC30000}"/>
    <cellStyle name="Style 630 3" xfId="37499" xr:uid="{00000000-0005-0000-0000-0000FCC30000}"/>
    <cellStyle name="Style 630 4" xfId="35050" xr:uid="{00000000-0005-0000-0000-0000FDC30000}"/>
    <cellStyle name="Style 630 5" xfId="32601" xr:uid="{00000000-0005-0000-0000-0000FEC30000}"/>
    <cellStyle name="Style 630 6" xfId="30152" xr:uid="{00000000-0005-0000-0000-0000FFC30000}"/>
    <cellStyle name="Style 630 7" xfId="27703" xr:uid="{00000000-0005-0000-0000-000000C40000}"/>
    <cellStyle name="Style 630 8" xfId="22803" xr:uid="{00000000-0005-0000-0000-000001C40000}"/>
    <cellStyle name="Style 630 9" xfId="17904" xr:uid="{00000000-0005-0000-0000-000002C40000}"/>
    <cellStyle name="Style 631" xfId="42719" xr:uid="{00000000-0005-0000-0000-000003C40000}"/>
    <cellStyle name="Style 631 10" xfId="13004" xr:uid="{00000000-0005-0000-0000-000004C40000}"/>
    <cellStyle name="Style 631 11" xfId="8049" xr:uid="{00000000-0005-0000-0000-000005C40000}"/>
    <cellStyle name="Style 631 12" xfId="3093" xr:uid="{00000000-0005-0000-0000-000006C40000}"/>
    <cellStyle name="Style 631 13" xfId="48085" xr:uid="{00000000-0005-0000-0000-000007C40000}"/>
    <cellStyle name="Style 631 14" xfId="52984" xr:uid="{00000000-0005-0000-0000-000008C40000}"/>
    <cellStyle name="Style 631 15" xfId="59196" xr:uid="{00000000-0005-0000-0000-000009C40000}"/>
    <cellStyle name="Style 631 2" xfId="39947" xr:uid="{00000000-0005-0000-0000-00000AC40000}"/>
    <cellStyle name="Style 631 2 2" xfId="25251" xr:uid="{00000000-0005-0000-0000-00000BC40000}"/>
    <cellStyle name="Style 631 2 3" xfId="20352" xr:uid="{00000000-0005-0000-0000-00000CC40000}"/>
    <cellStyle name="Style 631 2 4" xfId="15453" xr:uid="{00000000-0005-0000-0000-00000DC40000}"/>
    <cellStyle name="Style 631 2 5" xfId="10554" xr:uid="{00000000-0005-0000-0000-00000EC40000}"/>
    <cellStyle name="Style 631 2 6" xfId="5598" xr:uid="{00000000-0005-0000-0000-00000FC40000}"/>
    <cellStyle name="Style 631 2 7" xfId="643" xr:uid="{00000000-0005-0000-0000-000010C40000}"/>
    <cellStyle name="Style 631 2 8" xfId="50535" xr:uid="{00000000-0005-0000-0000-000011C40000}"/>
    <cellStyle name="Style 631 2 9" xfId="55434" xr:uid="{00000000-0005-0000-0000-000012C40000}"/>
    <cellStyle name="Style 631 3" xfId="37498" xr:uid="{00000000-0005-0000-0000-000013C40000}"/>
    <cellStyle name="Style 631 4" xfId="35049" xr:uid="{00000000-0005-0000-0000-000014C40000}"/>
    <cellStyle name="Style 631 5" xfId="32600" xr:uid="{00000000-0005-0000-0000-000015C40000}"/>
    <cellStyle name="Style 631 6" xfId="30151" xr:uid="{00000000-0005-0000-0000-000016C40000}"/>
    <cellStyle name="Style 631 7" xfId="27702" xr:uid="{00000000-0005-0000-0000-000017C40000}"/>
    <cellStyle name="Style 631 8" xfId="22802" xr:uid="{00000000-0005-0000-0000-000018C40000}"/>
    <cellStyle name="Style 631 9" xfId="17903" xr:uid="{00000000-0005-0000-0000-000019C40000}"/>
    <cellStyle name="Style 632" xfId="42718" xr:uid="{00000000-0005-0000-0000-00001AC40000}"/>
    <cellStyle name="Style 632 10" xfId="13003" xr:uid="{00000000-0005-0000-0000-00001BC40000}"/>
    <cellStyle name="Style 632 11" xfId="8048" xr:uid="{00000000-0005-0000-0000-00001CC40000}"/>
    <cellStyle name="Style 632 12" xfId="3092" xr:uid="{00000000-0005-0000-0000-00001DC40000}"/>
    <cellStyle name="Style 632 13" xfId="48086" xr:uid="{00000000-0005-0000-0000-00001EC40000}"/>
    <cellStyle name="Style 632 14" xfId="52985" xr:uid="{00000000-0005-0000-0000-00001FC40000}"/>
    <cellStyle name="Style 632 15" xfId="59197" xr:uid="{00000000-0005-0000-0000-000020C40000}"/>
    <cellStyle name="Style 632 2" xfId="39946" xr:uid="{00000000-0005-0000-0000-000021C40000}"/>
    <cellStyle name="Style 632 2 2" xfId="25250" xr:uid="{00000000-0005-0000-0000-000022C40000}"/>
    <cellStyle name="Style 632 2 3" xfId="20351" xr:uid="{00000000-0005-0000-0000-000023C40000}"/>
    <cellStyle name="Style 632 2 4" xfId="15452" xr:uid="{00000000-0005-0000-0000-000024C40000}"/>
    <cellStyle name="Style 632 2 5" xfId="10553" xr:uid="{00000000-0005-0000-0000-000025C40000}"/>
    <cellStyle name="Style 632 2 6" xfId="5597" xr:uid="{00000000-0005-0000-0000-000026C40000}"/>
    <cellStyle name="Style 632 2 7" xfId="642" xr:uid="{00000000-0005-0000-0000-000027C40000}"/>
    <cellStyle name="Style 632 2 8" xfId="50536" xr:uid="{00000000-0005-0000-0000-000028C40000}"/>
    <cellStyle name="Style 632 2 9" xfId="55435" xr:uid="{00000000-0005-0000-0000-000029C40000}"/>
    <cellStyle name="Style 632 3" xfId="37497" xr:uid="{00000000-0005-0000-0000-00002AC40000}"/>
    <cellStyle name="Style 632 4" xfId="35048" xr:uid="{00000000-0005-0000-0000-00002BC40000}"/>
    <cellStyle name="Style 632 5" xfId="32599" xr:uid="{00000000-0005-0000-0000-00002CC40000}"/>
    <cellStyle name="Style 632 6" xfId="30150" xr:uid="{00000000-0005-0000-0000-00002DC40000}"/>
    <cellStyle name="Style 632 7" xfId="27701" xr:uid="{00000000-0005-0000-0000-00002EC40000}"/>
    <cellStyle name="Style 632 8" xfId="22801" xr:uid="{00000000-0005-0000-0000-00002FC40000}"/>
    <cellStyle name="Style 632 9" xfId="17902" xr:uid="{00000000-0005-0000-0000-000030C40000}"/>
    <cellStyle name="Style 633" xfId="42717" xr:uid="{00000000-0005-0000-0000-000031C40000}"/>
    <cellStyle name="Style 633 10" xfId="13002" xr:uid="{00000000-0005-0000-0000-000032C40000}"/>
    <cellStyle name="Style 633 11" xfId="8047" xr:uid="{00000000-0005-0000-0000-000033C40000}"/>
    <cellStyle name="Style 633 12" xfId="3091" xr:uid="{00000000-0005-0000-0000-000034C40000}"/>
    <cellStyle name="Style 633 13" xfId="48087" xr:uid="{00000000-0005-0000-0000-000035C40000}"/>
    <cellStyle name="Style 633 14" xfId="52986" xr:uid="{00000000-0005-0000-0000-000036C40000}"/>
    <cellStyle name="Style 633 15" xfId="59198" xr:uid="{00000000-0005-0000-0000-000037C40000}"/>
    <cellStyle name="Style 633 2" xfId="39945" xr:uid="{00000000-0005-0000-0000-000038C40000}"/>
    <cellStyle name="Style 633 2 2" xfId="25249" xr:uid="{00000000-0005-0000-0000-000039C40000}"/>
    <cellStyle name="Style 633 2 3" xfId="20350" xr:uid="{00000000-0005-0000-0000-00003AC40000}"/>
    <cellStyle name="Style 633 2 4" xfId="15451" xr:uid="{00000000-0005-0000-0000-00003BC40000}"/>
    <cellStyle name="Style 633 2 5" xfId="10552" xr:uid="{00000000-0005-0000-0000-00003CC40000}"/>
    <cellStyle name="Style 633 2 6" xfId="5596" xr:uid="{00000000-0005-0000-0000-00003DC40000}"/>
    <cellStyle name="Style 633 2 7" xfId="641" xr:uid="{00000000-0005-0000-0000-00003EC40000}"/>
    <cellStyle name="Style 633 2 8" xfId="50537" xr:uid="{00000000-0005-0000-0000-00003FC40000}"/>
    <cellStyle name="Style 633 2 9" xfId="55436" xr:uid="{00000000-0005-0000-0000-000040C40000}"/>
    <cellStyle name="Style 633 3" xfId="37496" xr:uid="{00000000-0005-0000-0000-000041C40000}"/>
    <cellStyle name="Style 633 4" xfId="35047" xr:uid="{00000000-0005-0000-0000-000042C40000}"/>
    <cellStyle name="Style 633 5" xfId="32598" xr:uid="{00000000-0005-0000-0000-000043C40000}"/>
    <cellStyle name="Style 633 6" xfId="30149" xr:uid="{00000000-0005-0000-0000-000044C40000}"/>
    <cellStyle name="Style 633 7" xfId="27700" xr:uid="{00000000-0005-0000-0000-000045C40000}"/>
    <cellStyle name="Style 633 8" xfId="22800" xr:uid="{00000000-0005-0000-0000-000046C40000}"/>
    <cellStyle name="Style 633 9" xfId="17901" xr:uid="{00000000-0005-0000-0000-000047C40000}"/>
    <cellStyle name="Style 634" xfId="42716" xr:uid="{00000000-0005-0000-0000-000048C40000}"/>
    <cellStyle name="Style 634 10" xfId="13001" xr:uid="{00000000-0005-0000-0000-000049C40000}"/>
    <cellStyle name="Style 634 11" xfId="8046" xr:uid="{00000000-0005-0000-0000-00004AC40000}"/>
    <cellStyle name="Style 634 12" xfId="3090" xr:uid="{00000000-0005-0000-0000-00004BC40000}"/>
    <cellStyle name="Style 634 13" xfId="48088" xr:uid="{00000000-0005-0000-0000-00004CC40000}"/>
    <cellStyle name="Style 634 14" xfId="52987" xr:uid="{00000000-0005-0000-0000-00004DC40000}"/>
    <cellStyle name="Style 634 15" xfId="59199" xr:uid="{00000000-0005-0000-0000-00004EC40000}"/>
    <cellStyle name="Style 634 2" xfId="39944" xr:uid="{00000000-0005-0000-0000-00004FC40000}"/>
    <cellStyle name="Style 634 2 2" xfId="25248" xr:uid="{00000000-0005-0000-0000-000050C40000}"/>
    <cellStyle name="Style 634 2 3" xfId="20349" xr:uid="{00000000-0005-0000-0000-000051C40000}"/>
    <cellStyle name="Style 634 2 4" xfId="15450" xr:uid="{00000000-0005-0000-0000-000052C40000}"/>
    <cellStyle name="Style 634 2 5" xfId="10551" xr:uid="{00000000-0005-0000-0000-000053C40000}"/>
    <cellStyle name="Style 634 2 6" xfId="5595" xr:uid="{00000000-0005-0000-0000-000054C40000}"/>
    <cellStyle name="Style 634 2 7" xfId="640" xr:uid="{00000000-0005-0000-0000-000055C40000}"/>
    <cellStyle name="Style 634 2 8" xfId="50538" xr:uid="{00000000-0005-0000-0000-000056C40000}"/>
    <cellStyle name="Style 634 2 9" xfId="55437" xr:uid="{00000000-0005-0000-0000-000057C40000}"/>
    <cellStyle name="Style 634 3" xfId="37495" xr:uid="{00000000-0005-0000-0000-000058C40000}"/>
    <cellStyle name="Style 634 4" xfId="35046" xr:uid="{00000000-0005-0000-0000-000059C40000}"/>
    <cellStyle name="Style 634 5" xfId="32597" xr:uid="{00000000-0005-0000-0000-00005AC40000}"/>
    <cellStyle name="Style 634 6" xfId="30148" xr:uid="{00000000-0005-0000-0000-00005BC40000}"/>
    <cellStyle name="Style 634 7" xfId="27699" xr:uid="{00000000-0005-0000-0000-00005CC40000}"/>
    <cellStyle name="Style 634 8" xfId="22799" xr:uid="{00000000-0005-0000-0000-00005DC40000}"/>
    <cellStyle name="Style 634 9" xfId="17900" xr:uid="{00000000-0005-0000-0000-00005EC40000}"/>
    <cellStyle name="Style 635" xfId="42715" xr:uid="{00000000-0005-0000-0000-00005FC40000}"/>
    <cellStyle name="Style 635 10" xfId="13000" xr:uid="{00000000-0005-0000-0000-000060C40000}"/>
    <cellStyle name="Style 635 11" xfId="8045" xr:uid="{00000000-0005-0000-0000-000061C40000}"/>
    <cellStyle name="Style 635 12" xfId="3089" xr:uid="{00000000-0005-0000-0000-000062C40000}"/>
    <cellStyle name="Style 635 13" xfId="48089" xr:uid="{00000000-0005-0000-0000-000063C40000}"/>
    <cellStyle name="Style 635 14" xfId="52988" xr:uid="{00000000-0005-0000-0000-000064C40000}"/>
    <cellStyle name="Style 635 15" xfId="59200" xr:uid="{00000000-0005-0000-0000-000065C40000}"/>
    <cellStyle name="Style 635 2" xfId="39943" xr:uid="{00000000-0005-0000-0000-000066C40000}"/>
    <cellStyle name="Style 635 2 2" xfId="25247" xr:uid="{00000000-0005-0000-0000-000067C40000}"/>
    <cellStyle name="Style 635 2 3" xfId="20348" xr:uid="{00000000-0005-0000-0000-000068C40000}"/>
    <cellStyle name="Style 635 2 4" xfId="15449" xr:uid="{00000000-0005-0000-0000-000069C40000}"/>
    <cellStyle name="Style 635 2 5" xfId="10550" xr:uid="{00000000-0005-0000-0000-00006AC40000}"/>
    <cellStyle name="Style 635 2 6" xfId="5594" xr:uid="{00000000-0005-0000-0000-00006BC40000}"/>
    <cellStyle name="Style 635 2 7" xfId="639" xr:uid="{00000000-0005-0000-0000-00006CC40000}"/>
    <cellStyle name="Style 635 2 8" xfId="50539" xr:uid="{00000000-0005-0000-0000-00006DC40000}"/>
    <cellStyle name="Style 635 2 9" xfId="55438" xr:uid="{00000000-0005-0000-0000-00006EC40000}"/>
    <cellStyle name="Style 635 3" xfId="37494" xr:uid="{00000000-0005-0000-0000-00006FC40000}"/>
    <cellStyle name="Style 635 4" xfId="35045" xr:uid="{00000000-0005-0000-0000-000070C40000}"/>
    <cellStyle name="Style 635 5" xfId="32596" xr:uid="{00000000-0005-0000-0000-000071C40000}"/>
    <cellStyle name="Style 635 6" xfId="30147" xr:uid="{00000000-0005-0000-0000-000072C40000}"/>
    <cellStyle name="Style 635 7" xfId="27698" xr:uid="{00000000-0005-0000-0000-000073C40000}"/>
    <cellStyle name="Style 635 8" xfId="22798" xr:uid="{00000000-0005-0000-0000-000074C40000}"/>
    <cellStyle name="Style 635 9" xfId="17899" xr:uid="{00000000-0005-0000-0000-000075C40000}"/>
    <cellStyle name="Style 636" xfId="42714" xr:uid="{00000000-0005-0000-0000-000076C40000}"/>
    <cellStyle name="Style 636 10" xfId="12999" xr:uid="{00000000-0005-0000-0000-000077C40000}"/>
    <cellStyle name="Style 636 11" xfId="8044" xr:uid="{00000000-0005-0000-0000-000078C40000}"/>
    <cellStyle name="Style 636 12" xfId="3088" xr:uid="{00000000-0005-0000-0000-000079C40000}"/>
    <cellStyle name="Style 636 13" xfId="48090" xr:uid="{00000000-0005-0000-0000-00007AC40000}"/>
    <cellStyle name="Style 636 14" xfId="52989" xr:uid="{00000000-0005-0000-0000-00007BC40000}"/>
    <cellStyle name="Style 636 15" xfId="59201" xr:uid="{00000000-0005-0000-0000-00007CC40000}"/>
    <cellStyle name="Style 636 2" xfId="39942" xr:uid="{00000000-0005-0000-0000-00007DC40000}"/>
    <cellStyle name="Style 636 2 2" xfId="25246" xr:uid="{00000000-0005-0000-0000-00007EC40000}"/>
    <cellStyle name="Style 636 2 3" xfId="20347" xr:uid="{00000000-0005-0000-0000-00007FC40000}"/>
    <cellStyle name="Style 636 2 4" xfId="15448" xr:uid="{00000000-0005-0000-0000-000080C40000}"/>
    <cellStyle name="Style 636 2 5" xfId="10549" xr:uid="{00000000-0005-0000-0000-000081C40000}"/>
    <cellStyle name="Style 636 2 6" xfId="5593" xr:uid="{00000000-0005-0000-0000-000082C40000}"/>
    <cellStyle name="Style 636 2 7" xfId="638" xr:uid="{00000000-0005-0000-0000-000083C40000}"/>
    <cellStyle name="Style 636 2 8" xfId="50540" xr:uid="{00000000-0005-0000-0000-000084C40000}"/>
    <cellStyle name="Style 636 2 9" xfId="55439" xr:uid="{00000000-0005-0000-0000-000085C40000}"/>
    <cellStyle name="Style 636 3" xfId="37493" xr:uid="{00000000-0005-0000-0000-000086C40000}"/>
    <cellStyle name="Style 636 4" xfId="35044" xr:uid="{00000000-0005-0000-0000-000087C40000}"/>
    <cellStyle name="Style 636 5" xfId="32595" xr:uid="{00000000-0005-0000-0000-000088C40000}"/>
    <cellStyle name="Style 636 6" xfId="30146" xr:uid="{00000000-0005-0000-0000-000089C40000}"/>
    <cellStyle name="Style 636 7" xfId="27697" xr:uid="{00000000-0005-0000-0000-00008AC40000}"/>
    <cellStyle name="Style 636 8" xfId="22797" xr:uid="{00000000-0005-0000-0000-00008BC40000}"/>
    <cellStyle name="Style 636 9" xfId="17898" xr:uid="{00000000-0005-0000-0000-00008CC40000}"/>
    <cellStyle name="Style 637" xfId="42713" xr:uid="{00000000-0005-0000-0000-00008DC40000}"/>
    <cellStyle name="Style 637 10" xfId="12998" xr:uid="{00000000-0005-0000-0000-00008EC40000}"/>
    <cellStyle name="Style 637 11" xfId="8043" xr:uid="{00000000-0005-0000-0000-00008FC40000}"/>
    <cellStyle name="Style 637 12" xfId="3087" xr:uid="{00000000-0005-0000-0000-000090C40000}"/>
    <cellStyle name="Style 637 13" xfId="48091" xr:uid="{00000000-0005-0000-0000-000091C40000}"/>
    <cellStyle name="Style 637 14" xfId="52990" xr:uid="{00000000-0005-0000-0000-000092C40000}"/>
    <cellStyle name="Style 637 15" xfId="59202" xr:uid="{00000000-0005-0000-0000-000093C40000}"/>
    <cellStyle name="Style 637 2" xfId="39941" xr:uid="{00000000-0005-0000-0000-000094C40000}"/>
    <cellStyle name="Style 637 2 2" xfId="25245" xr:uid="{00000000-0005-0000-0000-000095C40000}"/>
    <cellStyle name="Style 637 2 3" xfId="20346" xr:uid="{00000000-0005-0000-0000-000096C40000}"/>
    <cellStyle name="Style 637 2 4" xfId="15447" xr:uid="{00000000-0005-0000-0000-000097C40000}"/>
    <cellStyle name="Style 637 2 5" xfId="10548" xr:uid="{00000000-0005-0000-0000-000098C40000}"/>
    <cellStyle name="Style 637 2 6" xfId="5592" xr:uid="{00000000-0005-0000-0000-000099C40000}"/>
    <cellStyle name="Style 637 2 7" xfId="637" xr:uid="{00000000-0005-0000-0000-00009AC40000}"/>
    <cellStyle name="Style 637 2 8" xfId="50541" xr:uid="{00000000-0005-0000-0000-00009BC40000}"/>
    <cellStyle name="Style 637 2 9" xfId="55440" xr:uid="{00000000-0005-0000-0000-00009CC40000}"/>
    <cellStyle name="Style 637 3" xfId="37492" xr:uid="{00000000-0005-0000-0000-00009DC40000}"/>
    <cellStyle name="Style 637 4" xfId="35043" xr:uid="{00000000-0005-0000-0000-00009EC40000}"/>
    <cellStyle name="Style 637 5" xfId="32594" xr:uid="{00000000-0005-0000-0000-00009FC40000}"/>
    <cellStyle name="Style 637 6" xfId="30145" xr:uid="{00000000-0005-0000-0000-0000A0C40000}"/>
    <cellStyle name="Style 637 7" xfId="27696" xr:uid="{00000000-0005-0000-0000-0000A1C40000}"/>
    <cellStyle name="Style 637 8" xfId="22796" xr:uid="{00000000-0005-0000-0000-0000A2C40000}"/>
    <cellStyle name="Style 637 9" xfId="17897" xr:uid="{00000000-0005-0000-0000-0000A3C40000}"/>
    <cellStyle name="Style 638" xfId="42712" xr:uid="{00000000-0005-0000-0000-0000A4C40000}"/>
    <cellStyle name="Style 638 10" xfId="12997" xr:uid="{00000000-0005-0000-0000-0000A5C40000}"/>
    <cellStyle name="Style 638 11" xfId="8042" xr:uid="{00000000-0005-0000-0000-0000A6C40000}"/>
    <cellStyle name="Style 638 12" xfId="3086" xr:uid="{00000000-0005-0000-0000-0000A7C40000}"/>
    <cellStyle name="Style 638 13" xfId="48092" xr:uid="{00000000-0005-0000-0000-0000A8C40000}"/>
    <cellStyle name="Style 638 14" xfId="52991" xr:uid="{00000000-0005-0000-0000-0000A9C40000}"/>
    <cellStyle name="Style 638 15" xfId="59203" xr:uid="{00000000-0005-0000-0000-0000AAC40000}"/>
    <cellStyle name="Style 638 2" xfId="39940" xr:uid="{00000000-0005-0000-0000-0000ABC40000}"/>
    <cellStyle name="Style 638 2 2" xfId="25244" xr:uid="{00000000-0005-0000-0000-0000ACC40000}"/>
    <cellStyle name="Style 638 2 3" xfId="20345" xr:uid="{00000000-0005-0000-0000-0000ADC40000}"/>
    <cellStyle name="Style 638 2 4" xfId="15446" xr:uid="{00000000-0005-0000-0000-0000AEC40000}"/>
    <cellStyle name="Style 638 2 5" xfId="10547" xr:uid="{00000000-0005-0000-0000-0000AFC40000}"/>
    <cellStyle name="Style 638 2 6" xfId="5591" xr:uid="{00000000-0005-0000-0000-0000B0C40000}"/>
    <cellStyle name="Style 638 2 7" xfId="636" xr:uid="{00000000-0005-0000-0000-0000B1C40000}"/>
    <cellStyle name="Style 638 2 8" xfId="50542" xr:uid="{00000000-0005-0000-0000-0000B2C40000}"/>
    <cellStyle name="Style 638 2 9" xfId="55441" xr:uid="{00000000-0005-0000-0000-0000B3C40000}"/>
    <cellStyle name="Style 638 3" xfId="37491" xr:uid="{00000000-0005-0000-0000-0000B4C40000}"/>
    <cellStyle name="Style 638 4" xfId="35042" xr:uid="{00000000-0005-0000-0000-0000B5C40000}"/>
    <cellStyle name="Style 638 5" xfId="32593" xr:uid="{00000000-0005-0000-0000-0000B6C40000}"/>
    <cellStyle name="Style 638 6" xfId="30144" xr:uid="{00000000-0005-0000-0000-0000B7C40000}"/>
    <cellStyle name="Style 638 7" xfId="27695" xr:uid="{00000000-0005-0000-0000-0000B8C40000}"/>
    <cellStyle name="Style 638 8" xfId="22795" xr:uid="{00000000-0005-0000-0000-0000B9C40000}"/>
    <cellStyle name="Style 638 9" xfId="17896" xr:uid="{00000000-0005-0000-0000-0000BAC40000}"/>
    <cellStyle name="Style 639" xfId="42711" xr:uid="{00000000-0005-0000-0000-0000BBC40000}"/>
    <cellStyle name="Style 639 10" xfId="12996" xr:uid="{00000000-0005-0000-0000-0000BCC40000}"/>
    <cellStyle name="Style 639 11" xfId="8041" xr:uid="{00000000-0005-0000-0000-0000BDC40000}"/>
    <cellStyle name="Style 639 12" xfId="3085" xr:uid="{00000000-0005-0000-0000-0000BEC40000}"/>
    <cellStyle name="Style 639 13" xfId="48093" xr:uid="{00000000-0005-0000-0000-0000BFC40000}"/>
    <cellStyle name="Style 639 14" xfId="52992" xr:uid="{00000000-0005-0000-0000-0000C0C40000}"/>
    <cellStyle name="Style 639 15" xfId="59204" xr:uid="{00000000-0005-0000-0000-0000C1C40000}"/>
    <cellStyle name="Style 639 2" xfId="39939" xr:uid="{00000000-0005-0000-0000-0000C2C40000}"/>
    <cellStyle name="Style 639 2 2" xfId="25243" xr:uid="{00000000-0005-0000-0000-0000C3C40000}"/>
    <cellStyle name="Style 639 2 3" xfId="20344" xr:uid="{00000000-0005-0000-0000-0000C4C40000}"/>
    <cellStyle name="Style 639 2 4" xfId="15445" xr:uid="{00000000-0005-0000-0000-0000C5C40000}"/>
    <cellStyle name="Style 639 2 5" xfId="10546" xr:uid="{00000000-0005-0000-0000-0000C6C40000}"/>
    <cellStyle name="Style 639 2 6" xfId="5590" xr:uid="{00000000-0005-0000-0000-0000C7C40000}"/>
    <cellStyle name="Style 639 2 7" xfId="635" xr:uid="{00000000-0005-0000-0000-0000C8C40000}"/>
    <cellStyle name="Style 639 2 8" xfId="50543" xr:uid="{00000000-0005-0000-0000-0000C9C40000}"/>
    <cellStyle name="Style 639 2 9" xfId="55442" xr:uid="{00000000-0005-0000-0000-0000CAC40000}"/>
    <cellStyle name="Style 639 3" xfId="37490" xr:uid="{00000000-0005-0000-0000-0000CBC40000}"/>
    <cellStyle name="Style 639 4" xfId="35041" xr:uid="{00000000-0005-0000-0000-0000CCC40000}"/>
    <cellStyle name="Style 639 5" xfId="32592" xr:uid="{00000000-0005-0000-0000-0000CDC40000}"/>
    <cellStyle name="Style 639 6" xfId="30143" xr:uid="{00000000-0005-0000-0000-0000CEC40000}"/>
    <cellStyle name="Style 639 7" xfId="27694" xr:uid="{00000000-0005-0000-0000-0000CFC40000}"/>
    <cellStyle name="Style 639 8" xfId="22794" xr:uid="{00000000-0005-0000-0000-0000D0C40000}"/>
    <cellStyle name="Style 639 9" xfId="17895" xr:uid="{00000000-0005-0000-0000-0000D1C40000}"/>
    <cellStyle name="Style 64" xfId="42710" xr:uid="{00000000-0005-0000-0000-0000D2C40000}"/>
    <cellStyle name="Style 64 10" xfId="12995" xr:uid="{00000000-0005-0000-0000-0000D3C40000}"/>
    <cellStyle name="Style 64 11" xfId="8040" xr:uid="{00000000-0005-0000-0000-0000D4C40000}"/>
    <cellStyle name="Style 64 12" xfId="3084" xr:uid="{00000000-0005-0000-0000-0000D5C40000}"/>
    <cellStyle name="Style 64 13" xfId="48094" xr:uid="{00000000-0005-0000-0000-0000D6C40000}"/>
    <cellStyle name="Style 64 14" xfId="52993" xr:uid="{00000000-0005-0000-0000-0000D7C40000}"/>
    <cellStyle name="Style 64 15" xfId="59205" xr:uid="{00000000-0005-0000-0000-0000D8C40000}"/>
    <cellStyle name="Style 64 2" xfId="39938" xr:uid="{00000000-0005-0000-0000-0000D9C40000}"/>
    <cellStyle name="Style 64 2 2" xfId="25242" xr:uid="{00000000-0005-0000-0000-0000DAC40000}"/>
    <cellStyle name="Style 64 2 3" xfId="20343" xr:uid="{00000000-0005-0000-0000-0000DBC40000}"/>
    <cellStyle name="Style 64 2 4" xfId="15444" xr:uid="{00000000-0005-0000-0000-0000DCC40000}"/>
    <cellStyle name="Style 64 2 5" xfId="10545" xr:uid="{00000000-0005-0000-0000-0000DDC40000}"/>
    <cellStyle name="Style 64 2 6" xfId="5589" xr:uid="{00000000-0005-0000-0000-0000DEC40000}"/>
    <cellStyle name="Style 64 2 7" xfId="634" xr:uid="{00000000-0005-0000-0000-0000DFC40000}"/>
    <cellStyle name="Style 64 2 8" xfId="50544" xr:uid="{00000000-0005-0000-0000-0000E0C40000}"/>
    <cellStyle name="Style 64 2 9" xfId="55443" xr:uid="{00000000-0005-0000-0000-0000E1C40000}"/>
    <cellStyle name="Style 64 3" xfId="37489" xr:uid="{00000000-0005-0000-0000-0000E2C40000}"/>
    <cellStyle name="Style 64 4" xfId="35040" xr:uid="{00000000-0005-0000-0000-0000E3C40000}"/>
    <cellStyle name="Style 64 5" xfId="32591" xr:uid="{00000000-0005-0000-0000-0000E4C40000}"/>
    <cellStyle name="Style 64 6" xfId="30142" xr:uid="{00000000-0005-0000-0000-0000E5C40000}"/>
    <cellStyle name="Style 64 7" xfId="27693" xr:uid="{00000000-0005-0000-0000-0000E6C40000}"/>
    <cellStyle name="Style 64 8" xfId="22793" xr:uid="{00000000-0005-0000-0000-0000E7C40000}"/>
    <cellStyle name="Style 64 9" xfId="17894" xr:uid="{00000000-0005-0000-0000-0000E8C40000}"/>
    <cellStyle name="Style 640" xfId="42709" xr:uid="{00000000-0005-0000-0000-0000E9C40000}"/>
    <cellStyle name="Style 640 10" xfId="12994" xr:uid="{00000000-0005-0000-0000-0000EAC40000}"/>
    <cellStyle name="Style 640 11" xfId="8039" xr:uid="{00000000-0005-0000-0000-0000EBC40000}"/>
    <cellStyle name="Style 640 12" xfId="3083" xr:uid="{00000000-0005-0000-0000-0000ECC40000}"/>
    <cellStyle name="Style 640 13" xfId="48095" xr:uid="{00000000-0005-0000-0000-0000EDC40000}"/>
    <cellStyle name="Style 640 14" xfId="52994" xr:uid="{00000000-0005-0000-0000-0000EEC40000}"/>
    <cellStyle name="Style 640 15" xfId="59206" xr:uid="{00000000-0005-0000-0000-0000EFC40000}"/>
    <cellStyle name="Style 640 2" xfId="39937" xr:uid="{00000000-0005-0000-0000-0000F0C40000}"/>
    <cellStyle name="Style 640 2 2" xfId="25241" xr:uid="{00000000-0005-0000-0000-0000F1C40000}"/>
    <cellStyle name="Style 640 2 3" xfId="20342" xr:uid="{00000000-0005-0000-0000-0000F2C40000}"/>
    <cellStyle name="Style 640 2 4" xfId="15443" xr:uid="{00000000-0005-0000-0000-0000F3C40000}"/>
    <cellStyle name="Style 640 2 5" xfId="10544" xr:uid="{00000000-0005-0000-0000-0000F4C40000}"/>
    <cellStyle name="Style 640 2 6" xfId="5588" xr:uid="{00000000-0005-0000-0000-0000F5C40000}"/>
    <cellStyle name="Style 640 2 7" xfId="633" xr:uid="{00000000-0005-0000-0000-0000F6C40000}"/>
    <cellStyle name="Style 640 2 8" xfId="50545" xr:uid="{00000000-0005-0000-0000-0000F7C40000}"/>
    <cellStyle name="Style 640 2 9" xfId="55444" xr:uid="{00000000-0005-0000-0000-0000F8C40000}"/>
    <cellStyle name="Style 640 3" xfId="37488" xr:uid="{00000000-0005-0000-0000-0000F9C40000}"/>
    <cellStyle name="Style 640 4" xfId="35039" xr:uid="{00000000-0005-0000-0000-0000FAC40000}"/>
    <cellStyle name="Style 640 5" xfId="32590" xr:uid="{00000000-0005-0000-0000-0000FBC40000}"/>
    <cellStyle name="Style 640 6" xfId="30141" xr:uid="{00000000-0005-0000-0000-0000FCC40000}"/>
    <cellStyle name="Style 640 7" xfId="27692" xr:uid="{00000000-0005-0000-0000-0000FDC40000}"/>
    <cellStyle name="Style 640 8" xfId="22792" xr:uid="{00000000-0005-0000-0000-0000FEC40000}"/>
    <cellStyle name="Style 640 9" xfId="17893" xr:uid="{00000000-0005-0000-0000-0000FFC40000}"/>
    <cellStyle name="Style 641" xfId="42708" xr:uid="{00000000-0005-0000-0000-000000C50000}"/>
    <cellStyle name="Style 641 10" xfId="12993" xr:uid="{00000000-0005-0000-0000-000001C50000}"/>
    <cellStyle name="Style 641 11" xfId="8038" xr:uid="{00000000-0005-0000-0000-000002C50000}"/>
    <cellStyle name="Style 641 12" xfId="3082" xr:uid="{00000000-0005-0000-0000-000003C50000}"/>
    <cellStyle name="Style 641 13" xfId="48096" xr:uid="{00000000-0005-0000-0000-000004C50000}"/>
    <cellStyle name="Style 641 14" xfId="52995" xr:uid="{00000000-0005-0000-0000-000005C50000}"/>
    <cellStyle name="Style 641 15" xfId="59207" xr:uid="{00000000-0005-0000-0000-000006C50000}"/>
    <cellStyle name="Style 641 2" xfId="39936" xr:uid="{00000000-0005-0000-0000-000007C50000}"/>
    <cellStyle name="Style 641 2 2" xfId="25240" xr:uid="{00000000-0005-0000-0000-000008C50000}"/>
    <cellStyle name="Style 641 2 3" xfId="20341" xr:uid="{00000000-0005-0000-0000-000009C50000}"/>
    <cellStyle name="Style 641 2 4" xfId="15442" xr:uid="{00000000-0005-0000-0000-00000AC50000}"/>
    <cellStyle name="Style 641 2 5" xfId="10543" xr:uid="{00000000-0005-0000-0000-00000BC50000}"/>
    <cellStyle name="Style 641 2 6" xfId="5587" xr:uid="{00000000-0005-0000-0000-00000CC50000}"/>
    <cellStyle name="Style 641 2 7" xfId="632" xr:uid="{00000000-0005-0000-0000-00000DC50000}"/>
    <cellStyle name="Style 641 2 8" xfId="50546" xr:uid="{00000000-0005-0000-0000-00000EC50000}"/>
    <cellStyle name="Style 641 2 9" xfId="55445" xr:uid="{00000000-0005-0000-0000-00000FC50000}"/>
    <cellStyle name="Style 641 3" xfId="37487" xr:uid="{00000000-0005-0000-0000-000010C50000}"/>
    <cellStyle name="Style 641 4" xfId="35038" xr:uid="{00000000-0005-0000-0000-000011C50000}"/>
    <cellStyle name="Style 641 5" xfId="32589" xr:uid="{00000000-0005-0000-0000-000012C50000}"/>
    <cellStyle name="Style 641 6" xfId="30140" xr:uid="{00000000-0005-0000-0000-000013C50000}"/>
    <cellStyle name="Style 641 7" xfId="27691" xr:uid="{00000000-0005-0000-0000-000014C50000}"/>
    <cellStyle name="Style 641 8" xfId="22791" xr:uid="{00000000-0005-0000-0000-000015C50000}"/>
    <cellStyle name="Style 641 9" xfId="17892" xr:uid="{00000000-0005-0000-0000-000016C50000}"/>
    <cellStyle name="Style 642" xfId="42707" xr:uid="{00000000-0005-0000-0000-000017C50000}"/>
    <cellStyle name="Style 642 10" xfId="12992" xr:uid="{00000000-0005-0000-0000-000018C50000}"/>
    <cellStyle name="Style 642 11" xfId="8037" xr:uid="{00000000-0005-0000-0000-000019C50000}"/>
    <cellStyle name="Style 642 12" xfId="3081" xr:uid="{00000000-0005-0000-0000-00001AC50000}"/>
    <cellStyle name="Style 642 13" xfId="48097" xr:uid="{00000000-0005-0000-0000-00001BC50000}"/>
    <cellStyle name="Style 642 14" xfId="52996" xr:uid="{00000000-0005-0000-0000-00001CC50000}"/>
    <cellStyle name="Style 642 15" xfId="59208" xr:uid="{00000000-0005-0000-0000-00001DC50000}"/>
    <cellStyle name="Style 642 2" xfId="39935" xr:uid="{00000000-0005-0000-0000-00001EC50000}"/>
    <cellStyle name="Style 642 2 2" xfId="25239" xr:uid="{00000000-0005-0000-0000-00001FC50000}"/>
    <cellStyle name="Style 642 2 3" xfId="20340" xr:uid="{00000000-0005-0000-0000-000020C50000}"/>
    <cellStyle name="Style 642 2 4" xfId="15441" xr:uid="{00000000-0005-0000-0000-000021C50000}"/>
    <cellStyle name="Style 642 2 5" xfId="10542" xr:uid="{00000000-0005-0000-0000-000022C50000}"/>
    <cellStyle name="Style 642 2 6" xfId="5586" xr:uid="{00000000-0005-0000-0000-000023C50000}"/>
    <cellStyle name="Style 642 2 7" xfId="631" xr:uid="{00000000-0005-0000-0000-000024C50000}"/>
    <cellStyle name="Style 642 2 8" xfId="50547" xr:uid="{00000000-0005-0000-0000-000025C50000}"/>
    <cellStyle name="Style 642 2 9" xfId="55446" xr:uid="{00000000-0005-0000-0000-000026C50000}"/>
    <cellStyle name="Style 642 3" xfId="37486" xr:uid="{00000000-0005-0000-0000-000027C50000}"/>
    <cellStyle name="Style 642 4" xfId="35037" xr:uid="{00000000-0005-0000-0000-000028C50000}"/>
    <cellStyle name="Style 642 5" xfId="32588" xr:uid="{00000000-0005-0000-0000-000029C50000}"/>
    <cellStyle name="Style 642 6" xfId="30139" xr:uid="{00000000-0005-0000-0000-00002AC50000}"/>
    <cellStyle name="Style 642 7" xfId="27690" xr:uid="{00000000-0005-0000-0000-00002BC50000}"/>
    <cellStyle name="Style 642 8" xfId="22790" xr:uid="{00000000-0005-0000-0000-00002CC50000}"/>
    <cellStyle name="Style 642 9" xfId="17891" xr:uid="{00000000-0005-0000-0000-00002DC50000}"/>
    <cellStyle name="Style 643" xfId="42706" xr:uid="{00000000-0005-0000-0000-00002EC50000}"/>
    <cellStyle name="Style 643 10" xfId="12991" xr:uid="{00000000-0005-0000-0000-00002FC50000}"/>
    <cellStyle name="Style 643 11" xfId="8036" xr:uid="{00000000-0005-0000-0000-000030C50000}"/>
    <cellStyle name="Style 643 12" xfId="3080" xr:uid="{00000000-0005-0000-0000-000031C50000}"/>
    <cellStyle name="Style 643 13" xfId="48098" xr:uid="{00000000-0005-0000-0000-000032C50000}"/>
    <cellStyle name="Style 643 14" xfId="52997" xr:uid="{00000000-0005-0000-0000-000033C50000}"/>
    <cellStyle name="Style 643 15" xfId="59209" xr:uid="{00000000-0005-0000-0000-000034C50000}"/>
    <cellStyle name="Style 643 2" xfId="39934" xr:uid="{00000000-0005-0000-0000-000035C50000}"/>
    <cellStyle name="Style 643 2 2" xfId="25238" xr:uid="{00000000-0005-0000-0000-000036C50000}"/>
    <cellStyle name="Style 643 2 3" xfId="20339" xr:uid="{00000000-0005-0000-0000-000037C50000}"/>
    <cellStyle name="Style 643 2 4" xfId="15440" xr:uid="{00000000-0005-0000-0000-000038C50000}"/>
    <cellStyle name="Style 643 2 5" xfId="10541" xr:uid="{00000000-0005-0000-0000-000039C50000}"/>
    <cellStyle name="Style 643 2 6" xfId="5585" xr:uid="{00000000-0005-0000-0000-00003AC50000}"/>
    <cellStyle name="Style 643 2 7" xfId="630" xr:uid="{00000000-0005-0000-0000-00003BC50000}"/>
    <cellStyle name="Style 643 2 8" xfId="50548" xr:uid="{00000000-0005-0000-0000-00003CC50000}"/>
    <cellStyle name="Style 643 2 9" xfId="55447" xr:uid="{00000000-0005-0000-0000-00003DC50000}"/>
    <cellStyle name="Style 643 3" xfId="37485" xr:uid="{00000000-0005-0000-0000-00003EC50000}"/>
    <cellStyle name="Style 643 4" xfId="35036" xr:uid="{00000000-0005-0000-0000-00003FC50000}"/>
    <cellStyle name="Style 643 5" xfId="32587" xr:uid="{00000000-0005-0000-0000-000040C50000}"/>
    <cellStyle name="Style 643 6" xfId="30138" xr:uid="{00000000-0005-0000-0000-000041C50000}"/>
    <cellStyle name="Style 643 7" xfId="27689" xr:uid="{00000000-0005-0000-0000-000042C50000}"/>
    <cellStyle name="Style 643 8" xfId="22789" xr:uid="{00000000-0005-0000-0000-000043C50000}"/>
    <cellStyle name="Style 643 9" xfId="17890" xr:uid="{00000000-0005-0000-0000-000044C50000}"/>
    <cellStyle name="Style 644" xfId="42705" xr:uid="{00000000-0005-0000-0000-000045C50000}"/>
    <cellStyle name="Style 644 10" xfId="12990" xr:uid="{00000000-0005-0000-0000-000046C50000}"/>
    <cellStyle name="Style 644 11" xfId="8035" xr:uid="{00000000-0005-0000-0000-000047C50000}"/>
    <cellStyle name="Style 644 12" xfId="3079" xr:uid="{00000000-0005-0000-0000-000048C50000}"/>
    <cellStyle name="Style 644 13" xfId="48099" xr:uid="{00000000-0005-0000-0000-000049C50000}"/>
    <cellStyle name="Style 644 14" xfId="52998" xr:uid="{00000000-0005-0000-0000-00004AC50000}"/>
    <cellStyle name="Style 644 15" xfId="59210" xr:uid="{00000000-0005-0000-0000-00004BC50000}"/>
    <cellStyle name="Style 644 2" xfId="39933" xr:uid="{00000000-0005-0000-0000-00004CC50000}"/>
    <cellStyle name="Style 644 2 2" xfId="25237" xr:uid="{00000000-0005-0000-0000-00004DC50000}"/>
    <cellStyle name="Style 644 2 3" xfId="20338" xr:uid="{00000000-0005-0000-0000-00004EC50000}"/>
    <cellStyle name="Style 644 2 4" xfId="15439" xr:uid="{00000000-0005-0000-0000-00004FC50000}"/>
    <cellStyle name="Style 644 2 5" xfId="10540" xr:uid="{00000000-0005-0000-0000-000050C50000}"/>
    <cellStyle name="Style 644 2 6" xfId="5584" xr:uid="{00000000-0005-0000-0000-000051C50000}"/>
    <cellStyle name="Style 644 2 7" xfId="629" xr:uid="{00000000-0005-0000-0000-000052C50000}"/>
    <cellStyle name="Style 644 2 8" xfId="50549" xr:uid="{00000000-0005-0000-0000-000053C50000}"/>
    <cellStyle name="Style 644 2 9" xfId="55448" xr:uid="{00000000-0005-0000-0000-000054C50000}"/>
    <cellStyle name="Style 644 3" xfId="37484" xr:uid="{00000000-0005-0000-0000-000055C50000}"/>
    <cellStyle name="Style 644 4" xfId="35035" xr:uid="{00000000-0005-0000-0000-000056C50000}"/>
    <cellStyle name="Style 644 5" xfId="32586" xr:uid="{00000000-0005-0000-0000-000057C50000}"/>
    <cellStyle name="Style 644 6" xfId="30137" xr:uid="{00000000-0005-0000-0000-000058C50000}"/>
    <cellStyle name="Style 644 7" xfId="27688" xr:uid="{00000000-0005-0000-0000-000059C50000}"/>
    <cellStyle name="Style 644 8" xfId="22788" xr:uid="{00000000-0005-0000-0000-00005AC50000}"/>
    <cellStyle name="Style 644 9" xfId="17889" xr:uid="{00000000-0005-0000-0000-00005BC50000}"/>
    <cellStyle name="Style 645" xfId="42704" xr:uid="{00000000-0005-0000-0000-00005CC50000}"/>
    <cellStyle name="Style 645 10" xfId="12989" xr:uid="{00000000-0005-0000-0000-00005DC50000}"/>
    <cellStyle name="Style 645 11" xfId="8034" xr:uid="{00000000-0005-0000-0000-00005EC50000}"/>
    <cellStyle name="Style 645 12" xfId="3078" xr:uid="{00000000-0005-0000-0000-00005FC50000}"/>
    <cellStyle name="Style 645 13" xfId="48100" xr:uid="{00000000-0005-0000-0000-000060C50000}"/>
    <cellStyle name="Style 645 14" xfId="52999" xr:uid="{00000000-0005-0000-0000-000061C50000}"/>
    <cellStyle name="Style 645 15" xfId="59211" xr:uid="{00000000-0005-0000-0000-000062C50000}"/>
    <cellStyle name="Style 645 2" xfId="39932" xr:uid="{00000000-0005-0000-0000-000063C50000}"/>
    <cellStyle name="Style 645 2 2" xfId="25236" xr:uid="{00000000-0005-0000-0000-000064C50000}"/>
    <cellStyle name="Style 645 2 3" xfId="20337" xr:uid="{00000000-0005-0000-0000-000065C50000}"/>
    <cellStyle name="Style 645 2 4" xfId="15438" xr:uid="{00000000-0005-0000-0000-000066C50000}"/>
    <cellStyle name="Style 645 2 5" xfId="10539" xr:uid="{00000000-0005-0000-0000-000067C50000}"/>
    <cellStyle name="Style 645 2 6" xfId="5583" xr:uid="{00000000-0005-0000-0000-000068C50000}"/>
    <cellStyle name="Style 645 2 7" xfId="628" xr:uid="{00000000-0005-0000-0000-000069C50000}"/>
    <cellStyle name="Style 645 2 8" xfId="50550" xr:uid="{00000000-0005-0000-0000-00006AC50000}"/>
    <cellStyle name="Style 645 2 9" xfId="55449" xr:uid="{00000000-0005-0000-0000-00006BC50000}"/>
    <cellStyle name="Style 645 3" xfId="37483" xr:uid="{00000000-0005-0000-0000-00006CC50000}"/>
    <cellStyle name="Style 645 4" xfId="35034" xr:uid="{00000000-0005-0000-0000-00006DC50000}"/>
    <cellStyle name="Style 645 5" xfId="32585" xr:uid="{00000000-0005-0000-0000-00006EC50000}"/>
    <cellStyle name="Style 645 6" xfId="30136" xr:uid="{00000000-0005-0000-0000-00006FC50000}"/>
    <cellStyle name="Style 645 7" xfId="27687" xr:uid="{00000000-0005-0000-0000-000070C50000}"/>
    <cellStyle name="Style 645 8" xfId="22787" xr:uid="{00000000-0005-0000-0000-000071C50000}"/>
    <cellStyle name="Style 645 9" xfId="17888" xr:uid="{00000000-0005-0000-0000-000072C50000}"/>
    <cellStyle name="Style 646" xfId="42703" xr:uid="{00000000-0005-0000-0000-000073C50000}"/>
    <cellStyle name="Style 646 10" xfId="12988" xr:uid="{00000000-0005-0000-0000-000074C50000}"/>
    <cellStyle name="Style 646 11" xfId="8033" xr:uid="{00000000-0005-0000-0000-000075C50000}"/>
    <cellStyle name="Style 646 12" xfId="3077" xr:uid="{00000000-0005-0000-0000-000076C50000}"/>
    <cellStyle name="Style 646 13" xfId="48101" xr:uid="{00000000-0005-0000-0000-000077C50000}"/>
    <cellStyle name="Style 646 14" xfId="53000" xr:uid="{00000000-0005-0000-0000-000078C50000}"/>
    <cellStyle name="Style 646 15" xfId="59212" xr:uid="{00000000-0005-0000-0000-000079C50000}"/>
    <cellStyle name="Style 646 2" xfId="39931" xr:uid="{00000000-0005-0000-0000-00007AC50000}"/>
    <cellStyle name="Style 646 2 2" xfId="25235" xr:uid="{00000000-0005-0000-0000-00007BC50000}"/>
    <cellStyle name="Style 646 2 3" xfId="20336" xr:uid="{00000000-0005-0000-0000-00007CC50000}"/>
    <cellStyle name="Style 646 2 4" xfId="15437" xr:uid="{00000000-0005-0000-0000-00007DC50000}"/>
    <cellStyle name="Style 646 2 5" xfId="10538" xr:uid="{00000000-0005-0000-0000-00007EC50000}"/>
    <cellStyle name="Style 646 2 6" xfId="5582" xr:uid="{00000000-0005-0000-0000-00007FC50000}"/>
    <cellStyle name="Style 646 2 7" xfId="627" xr:uid="{00000000-0005-0000-0000-000080C50000}"/>
    <cellStyle name="Style 646 2 8" xfId="50551" xr:uid="{00000000-0005-0000-0000-000081C50000}"/>
    <cellStyle name="Style 646 2 9" xfId="55450" xr:uid="{00000000-0005-0000-0000-000082C50000}"/>
    <cellStyle name="Style 646 3" xfId="37482" xr:uid="{00000000-0005-0000-0000-000083C50000}"/>
    <cellStyle name="Style 646 4" xfId="35033" xr:uid="{00000000-0005-0000-0000-000084C50000}"/>
    <cellStyle name="Style 646 5" xfId="32584" xr:uid="{00000000-0005-0000-0000-000085C50000}"/>
    <cellStyle name="Style 646 6" xfId="30135" xr:uid="{00000000-0005-0000-0000-000086C50000}"/>
    <cellStyle name="Style 646 7" xfId="27686" xr:uid="{00000000-0005-0000-0000-000087C50000}"/>
    <cellStyle name="Style 646 8" xfId="22786" xr:uid="{00000000-0005-0000-0000-000088C50000}"/>
    <cellStyle name="Style 646 9" xfId="17887" xr:uid="{00000000-0005-0000-0000-000089C50000}"/>
    <cellStyle name="Style 647" xfId="42702" xr:uid="{00000000-0005-0000-0000-00008AC50000}"/>
    <cellStyle name="Style 647 10" xfId="12987" xr:uid="{00000000-0005-0000-0000-00008BC50000}"/>
    <cellStyle name="Style 647 11" xfId="8032" xr:uid="{00000000-0005-0000-0000-00008CC50000}"/>
    <cellStyle name="Style 647 12" xfId="3076" xr:uid="{00000000-0005-0000-0000-00008DC50000}"/>
    <cellStyle name="Style 647 13" xfId="48102" xr:uid="{00000000-0005-0000-0000-00008EC50000}"/>
    <cellStyle name="Style 647 14" xfId="53001" xr:uid="{00000000-0005-0000-0000-00008FC50000}"/>
    <cellStyle name="Style 647 15" xfId="59213" xr:uid="{00000000-0005-0000-0000-000090C50000}"/>
    <cellStyle name="Style 647 2" xfId="39930" xr:uid="{00000000-0005-0000-0000-000091C50000}"/>
    <cellStyle name="Style 647 2 2" xfId="25234" xr:uid="{00000000-0005-0000-0000-000092C50000}"/>
    <cellStyle name="Style 647 2 3" xfId="20335" xr:uid="{00000000-0005-0000-0000-000093C50000}"/>
    <cellStyle name="Style 647 2 4" xfId="15436" xr:uid="{00000000-0005-0000-0000-000094C50000}"/>
    <cellStyle name="Style 647 2 5" xfId="10537" xr:uid="{00000000-0005-0000-0000-000095C50000}"/>
    <cellStyle name="Style 647 2 6" xfId="5581" xr:uid="{00000000-0005-0000-0000-000096C50000}"/>
    <cellStyle name="Style 647 2 7" xfId="626" xr:uid="{00000000-0005-0000-0000-000097C50000}"/>
    <cellStyle name="Style 647 2 8" xfId="50552" xr:uid="{00000000-0005-0000-0000-000098C50000}"/>
    <cellStyle name="Style 647 2 9" xfId="55451" xr:uid="{00000000-0005-0000-0000-000099C50000}"/>
    <cellStyle name="Style 647 3" xfId="37481" xr:uid="{00000000-0005-0000-0000-00009AC50000}"/>
    <cellStyle name="Style 647 4" xfId="35032" xr:uid="{00000000-0005-0000-0000-00009BC50000}"/>
    <cellStyle name="Style 647 5" xfId="32583" xr:uid="{00000000-0005-0000-0000-00009CC50000}"/>
    <cellStyle name="Style 647 6" xfId="30134" xr:uid="{00000000-0005-0000-0000-00009DC50000}"/>
    <cellStyle name="Style 647 7" xfId="27685" xr:uid="{00000000-0005-0000-0000-00009EC50000}"/>
    <cellStyle name="Style 647 8" xfId="22785" xr:uid="{00000000-0005-0000-0000-00009FC50000}"/>
    <cellStyle name="Style 647 9" xfId="17886" xr:uid="{00000000-0005-0000-0000-0000A0C50000}"/>
    <cellStyle name="Style 648" xfId="42701" xr:uid="{00000000-0005-0000-0000-0000A1C50000}"/>
    <cellStyle name="Style 648 10" xfId="12986" xr:uid="{00000000-0005-0000-0000-0000A2C50000}"/>
    <cellStyle name="Style 648 11" xfId="8031" xr:uid="{00000000-0005-0000-0000-0000A3C50000}"/>
    <cellStyle name="Style 648 12" xfId="3075" xr:uid="{00000000-0005-0000-0000-0000A4C50000}"/>
    <cellStyle name="Style 648 13" xfId="48103" xr:uid="{00000000-0005-0000-0000-0000A5C50000}"/>
    <cellStyle name="Style 648 14" xfId="53002" xr:uid="{00000000-0005-0000-0000-0000A6C50000}"/>
    <cellStyle name="Style 648 15" xfId="59214" xr:uid="{00000000-0005-0000-0000-0000A7C50000}"/>
    <cellStyle name="Style 648 2" xfId="39929" xr:uid="{00000000-0005-0000-0000-0000A8C50000}"/>
    <cellStyle name="Style 648 2 2" xfId="25233" xr:uid="{00000000-0005-0000-0000-0000A9C50000}"/>
    <cellStyle name="Style 648 2 3" xfId="20334" xr:uid="{00000000-0005-0000-0000-0000AAC50000}"/>
    <cellStyle name="Style 648 2 4" xfId="15435" xr:uid="{00000000-0005-0000-0000-0000ABC50000}"/>
    <cellStyle name="Style 648 2 5" xfId="10536" xr:uid="{00000000-0005-0000-0000-0000ACC50000}"/>
    <cellStyle name="Style 648 2 6" xfId="5580" xr:uid="{00000000-0005-0000-0000-0000ADC50000}"/>
    <cellStyle name="Style 648 2 7" xfId="625" xr:uid="{00000000-0005-0000-0000-0000AEC50000}"/>
    <cellStyle name="Style 648 2 8" xfId="50553" xr:uid="{00000000-0005-0000-0000-0000AFC50000}"/>
    <cellStyle name="Style 648 2 9" xfId="55452" xr:uid="{00000000-0005-0000-0000-0000B0C50000}"/>
    <cellStyle name="Style 648 3" xfId="37480" xr:uid="{00000000-0005-0000-0000-0000B1C50000}"/>
    <cellStyle name="Style 648 4" xfId="35031" xr:uid="{00000000-0005-0000-0000-0000B2C50000}"/>
    <cellStyle name="Style 648 5" xfId="32582" xr:uid="{00000000-0005-0000-0000-0000B3C50000}"/>
    <cellStyle name="Style 648 6" xfId="30133" xr:uid="{00000000-0005-0000-0000-0000B4C50000}"/>
    <cellStyle name="Style 648 7" xfId="27684" xr:uid="{00000000-0005-0000-0000-0000B5C50000}"/>
    <cellStyle name="Style 648 8" xfId="22784" xr:uid="{00000000-0005-0000-0000-0000B6C50000}"/>
    <cellStyle name="Style 648 9" xfId="17885" xr:uid="{00000000-0005-0000-0000-0000B7C50000}"/>
    <cellStyle name="Style 649" xfId="42700" xr:uid="{00000000-0005-0000-0000-0000B8C50000}"/>
    <cellStyle name="Style 649 10" xfId="12985" xr:uid="{00000000-0005-0000-0000-0000B9C50000}"/>
    <cellStyle name="Style 649 11" xfId="8030" xr:uid="{00000000-0005-0000-0000-0000BAC50000}"/>
    <cellStyle name="Style 649 12" xfId="3074" xr:uid="{00000000-0005-0000-0000-0000BBC50000}"/>
    <cellStyle name="Style 649 13" xfId="48104" xr:uid="{00000000-0005-0000-0000-0000BCC50000}"/>
    <cellStyle name="Style 649 14" xfId="53003" xr:uid="{00000000-0005-0000-0000-0000BDC50000}"/>
    <cellStyle name="Style 649 15" xfId="59215" xr:uid="{00000000-0005-0000-0000-0000BEC50000}"/>
    <cellStyle name="Style 649 2" xfId="39928" xr:uid="{00000000-0005-0000-0000-0000BFC50000}"/>
    <cellStyle name="Style 649 2 2" xfId="25232" xr:uid="{00000000-0005-0000-0000-0000C0C50000}"/>
    <cellStyle name="Style 649 2 3" xfId="20333" xr:uid="{00000000-0005-0000-0000-0000C1C50000}"/>
    <cellStyle name="Style 649 2 4" xfId="15434" xr:uid="{00000000-0005-0000-0000-0000C2C50000}"/>
    <cellStyle name="Style 649 2 5" xfId="10535" xr:uid="{00000000-0005-0000-0000-0000C3C50000}"/>
    <cellStyle name="Style 649 2 6" xfId="5579" xr:uid="{00000000-0005-0000-0000-0000C4C50000}"/>
    <cellStyle name="Style 649 2 7" xfId="624" xr:uid="{00000000-0005-0000-0000-0000C5C50000}"/>
    <cellStyle name="Style 649 2 8" xfId="50554" xr:uid="{00000000-0005-0000-0000-0000C6C50000}"/>
    <cellStyle name="Style 649 2 9" xfId="55453" xr:uid="{00000000-0005-0000-0000-0000C7C50000}"/>
    <cellStyle name="Style 649 3" xfId="37479" xr:uid="{00000000-0005-0000-0000-0000C8C50000}"/>
    <cellStyle name="Style 649 4" xfId="35030" xr:uid="{00000000-0005-0000-0000-0000C9C50000}"/>
    <cellStyle name="Style 649 5" xfId="32581" xr:uid="{00000000-0005-0000-0000-0000CAC50000}"/>
    <cellStyle name="Style 649 6" xfId="30132" xr:uid="{00000000-0005-0000-0000-0000CBC50000}"/>
    <cellStyle name="Style 649 7" xfId="27683" xr:uid="{00000000-0005-0000-0000-0000CCC50000}"/>
    <cellStyle name="Style 649 8" xfId="22783" xr:uid="{00000000-0005-0000-0000-0000CDC50000}"/>
    <cellStyle name="Style 649 9" xfId="17884" xr:uid="{00000000-0005-0000-0000-0000CEC50000}"/>
    <cellStyle name="Style 65" xfId="42699" xr:uid="{00000000-0005-0000-0000-0000CFC50000}"/>
    <cellStyle name="Style 65 10" xfId="12984" xr:uid="{00000000-0005-0000-0000-0000D0C50000}"/>
    <cellStyle name="Style 65 11" xfId="8029" xr:uid="{00000000-0005-0000-0000-0000D1C50000}"/>
    <cellStyle name="Style 65 12" xfId="3073" xr:uid="{00000000-0005-0000-0000-0000D2C50000}"/>
    <cellStyle name="Style 65 13" xfId="48105" xr:uid="{00000000-0005-0000-0000-0000D3C50000}"/>
    <cellStyle name="Style 65 14" xfId="53004" xr:uid="{00000000-0005-0000-0000-0000D4C50000}"/>
    <cellStyle name="Style 65 15" xfId="59216" xr:uid="{00000000-0005-0000-0000-0000D5C50000}"/>
    <cellStyle name="Style 65 2" xfId="39927" xr:uid="{00000000-0005-0000-0000-0000D6C50000}"/>
    <cellStyle name="Style 65 2 2" xfId="25231" xr:uid="{00000000-0005-0000-0000-0000D7C50000}"/>
    <cellStyle name="Style 65 2 3" xfId="20332" xr:uid="{00000000-0005-0000-0000-0000D8C50000}"/>
    <cellStyle name="Style 65 2 4" xfId="15433" xr:uid="{00000000-0005-0000-0000-0000D9C50000}"/>
    <cellStyle name="Style 65 2 5" xfId="10534" xr:uid="{00000000-0005-0000-0000-0000DAC50000}"/>
    <cellStyle name="Style 65 2 6" xfId="5578" xr:uid="{00000000-0005-0000-0000-0000DBC50000}"/>
    <cellStyle name="Style 65 2 7" xfId="623" xr:uid="{00000000-0005-0000-0000-0000DCC50000}"/>
    <cellStyle name="Style 65 2 8" xfId="50555" xr:uid="{00000000-0005-0000-0000-0000DDC50000}"/>
    <cellStyle name="Style 65 2 9" xfId="55454" xr:uid="{00000000-0005-0000-0000-0000DEC50000}"/>
    <cellStyle name="Style 65 3" xfId="37478" xr:uid="{00000000-0005-0000-0000-0000DFC50000}"/>
    <cellStyle name="Style 65 4" xfId="35029" xr:uid="{00000000-0005-0000-0000-0000E0C50000}"/>
    <cellStyle name="Style 65 5" xfId="32580" xr:uid="{00000000-0005-0000-0000-0000E1C50000}"/>
    <cellStyle name="Style 65 6" xfId="30131" xr:uid="{00000000-0005-0000-0000-0000E2C50000}"/>
    <cellStyle name="Style 65 7" xfId="27682" xr:uid="{00000000-0005-0000-0000-0000E3C50000}"/>
    <cellStyle name="Style 65 8" xfId="22782" xr:uid="{00000000-0005-0000-0000-0000E4C50000}"/>
    <cellStyle name="Style 65 9" xfId="17883" xr:uid="{00000000-0005-0000-0000-0000E5C50000}"/>
    <cellStyle name="Style 650" xfId="42698" xr:uid="{00000000-0005-0000-0000-0000E6C50000}"/>
    <cellStyle name="Style 650 10" xfId="12983" xr:uid="{00000000-0005-0000-0000-0000E7C50000}"/>
    <cellStyle name="Style 650 11" xfId="8028" xr:uid="{00000000-0005-0000-0000-0000E8C50000}"/>
    <cellStyle name="Style 650 12" xfId="3072" xr:uid="{00000000-0005-0000-0000-0000E9C50000}"/>
    <cellStyle name="Style 650 13" xfId="48106" xr:uid="{00000000-0005-0000-0000-0000EAC50000}"/>
    <cellStyle name="Style 650 14" xfId="53005" xr:uid="{00000000-0005-0000-0000-0000EBC50000}"/>
    <cellStyle name="Style 650 15" xfId="59217" xr:uid="{00000000-0005-0000-0000-0000ECC50000}"/>
    <cellStyle name="Style 650 2" xfId="39926" xr:uid="{00000000-0005-0000-0000-0000EDC50000}"/>
    <cellStyle name="Style 650 2 2" xfId="25230" xr:uid="{00000000-0005-0000-0000-0000EEC50000}"/>
    <cellStyle name="Style 650 2 3" xfId="20331" xr:uid="{00000000-0005-0000-0000-0000EFC50000}"/>
    <cellStyle name="Style 650 2 4" xfId="15432" xr:uid="{00000000-0005-0000-0000-0000F0C50000}"/>
    <cellStyle name="Style 650 2 5" xfId="10533" xr:uid="{00000000-0005-0000-0000-0000F1C50000}"/>
    <cellStyle name="Style 650 2 6" xfId="5577" xr:uid="{00000000-0005-0000-0000-0000F2C50000}"/>
    <cellStyle name="Style 650 2 7" xfId="622" xr:uid="{00000000-0005-0000-0000-0000F3C50000}"/>
    <cellStyle name="Style 650 2 8" xfId="50556" xr:uid="{00000000-0005-0000-0000-0000F4C50000}"/>
    <cellStyle name="Style 650 2 9" xfId="55455" xr:uid="{00000000-0005-0000-0000-0000F5C50000}"/>
    <cellStyle name="Style 650 3" xfId="37477" xr:uid="{00000000-0005-0000-0000-0000F6C50000}"/>
    <cellStyle name="Style 650 4" xfId="35028" xr:uid="{00000000-0005-0000-0000-0000F7C50000}"/>
    <cellStyle name="Style 650 5" xfId="32579" xr:uid="{00000000-0005-0000-0000-0000F8C50000}"/>
    <cellStyle name="Style 650 6" xfId="30130" xr:uid="{00000000-0005-0000-0000-0000F9C50000}"/>
    <cellStyle name="Style 650 7" xfId="27681" xr:uid="{00000000-0005-0000-0000-0000FAC50000}"/>
    <cellStyle name="Style 650 8" xfId="22781" xr:uid="{00000000-0005-0000-0000-0000FBC50000}"/>
    <cellStyle name="Style 650 9" xfId="17882" xr:uid="{00000000-0005-0000-0000-0000FCC50000}"/>
    <cellStyle name="Style 651" xfId="42697" xr:uid="{00000000-0005-0000-0000-0000FDC50000}"/>
    <cellStyle name="Style 651 10" xfId="12982" xr:uid="{00000000-0005-0000-0000-0000FEC50000}"/>
    <cellStyle name="Style 651 11" xfId="8027" xr:uid="{00000000-0005-0000-0000-0000FFC50000}"/>
    <cellStyle name="Style 651 12" xfId="3071" xr:uid="{00000000-0005-0000-0000-000000C60000}"/>
    <cellStyle name="Style 651 13" xfId="48107" xr:uid="{00000000-0005-0000-0000-000001C60000}"/>
    <cellStyle name="Style 651 14" xfId="53006" xr:uid="{00000000-0005-0000-0000-000002C60000}"/>
    <cellStyle name="Style 651 15" xfId="59218" xr:uid="{00000000-0005-0000-0000-000003C60000}"/>
    <cellStyle name="Style 651 2" xfId="39925" xr:uid="{00000000-0005-0000-0000-000004C60000}"/>
    <cellStyle name="Style 651 2 2" xfId="25229" xr:uid="{00000000-0005-0000-0000-000005C60000}"/>
    <cellStyle name="Style 651 2 3" xfId="20330" xr:uid="{00000000-0005-0000-0000-000006C60000}"/>
    <cellStyle name="Style 651 2 4" xfId="15431" xr:uid="{00000000-0005-0000-0000-000007C60000}"/>
    <cellStyle name="Style 651 2 5" xfId="10532" xr:uid="{00000000-0005-0000-0000-000008C60000}"/>
    <cellStyle name="Style 651 2 6" xfId="5576" xr:uid="{00000000-0005-0000-0000-000009C60000}"/>
    <cellStyle name="Style 651 2 7" xfId="621" xr:uid="{00000000-0005-0000-0000-00000AC60000}"/>
    <cellStyle name="Style 651 2 8" xfId="50557" xr:uid="{00000000-0005-0000-0000-00000BC60000}"/>
    <cellStyle name="Style 651 2 9" xfId="55456" xr:uid="{00000000-0005-0000-0000-00000CC60000}"/>
    <cellStyle name="Style 651 3" xfId="37476" xr:uid="{00000000-0005-0000-0000-00000DC60000}"/>
    <cellStyle name="Style 651 4" xfId="35027" xr:uid="{00000000-0005-0000-0000-00000EC60000}"/>
    <cellStyle name="Style 651 5" xfId="32578" xr:uid="{00000000-0005-0000-0000-00000FC60000}"/>
    <cellStyle name="Style 651 6" xfId="30129" xr:uid="{00000000-0005-0000-0000-000010C60000}"/>
    <cellStyle name="Style 651 7" xfId="27680" xr:uid="{00000000-0005-0000-0000-000011C60000}"/>
    <cellStyle name="Style 651 8" xfId="22780" xr:uid="{00000000-0005-0000-0000-000012C60000}"/>
    <cellStyle name="Style 651 9" xfId="17881" xr:uid="{00000000-0005-0000-0000-000013C60000}"/>
    <cellStyle name="Style 652" xfId="42696" xr:uid="{00000000-0005-0000-0000-000014C60000}"/>
    <cellStyle name="Style 652 10" xfId="12981" xr:uid="{00000000-0005-0000-0000-000015C60000}"/>
    <cellStyle name="Style 652 11" xfId="8026" xr:uid="{00000000-0005-0000-0000-000016C60000}"/>
    <cellStyle name="Style 652 12" xfId="3070" xr:uid="{00000000-0005-0000-0000-000017C60000}"/>
    <cellStyle name="Style 652 13" xfId="48108" xr:uid="{00000000-0005-0000-0000-000018C60000}"/>
    <cellStyle name="Style 652 14" xfId="53007" xr:uid="{00000000-0005-0000-0000-000019C60000}"/>
    <cellStyle name="Style 652 15" xfId="59219" xr:uid="{00000000-0005-0000-0000-00001AC60000}"/>
    <cellStyle name="Style 652 2" xfId="39924" xr:uid="{00000000-0005-0000-0000-00001BC60000}"/>
    <cellStyle name="Style 652 2 2" xfId="25228" xr:uid="{00000000-0005-0000-0000-00001CC60000}"/>
    <cellStyle name="Style 652 2 3" xfId="20329" xr:uid="{00000000-0005-0000-0000-00001DC60000}"/>
    <cellStyle name="Style 652 2 4" xfId="15430" xr:uid="{00000000-0005-0000-0000-00001EC60000}"/>
    <cellStyle name="Style 652 2 5" xfId="10531" xr:uid="{00000000-0005-0000-0000-00001FC60000}"/>
    <cellStyle name="Style 652 2 6" xfId="5575" xr:uid="{00000000-0005-0000-0000-000020C60000}"/>
    <cellStyle name="Style 652 2 7" xfId="620" xr:uid="{00000000-0005-0000-0000-000021C60000}"/>
    <cellStyle name="Style 652 2 8" xfId="50558" xr:uid="{00000000-0005-0000-0000-000022C60000}"/>
    <cellStyle name="Style 652 2 9" xfId="55457" xr:uid="{00000000-0005-0000-0000-000023C60000}"/>
    <cellStyle name="Style 652 3" xfId="37475" xr:uid="{00000000-0005-0000-0000-000024C60000}"/>
    <cellStyle name="Style 652 4" xfId="35026" xr:uid="{00000000-0005-0000-0000-000025C60000}"/>
    <cellStyle name="Style 652 5" xfId="32577" xr:uid="{00000000-0005-0000-0000-000026C60000}"/>
    <cellStyle name="Style 652 6" xfId="30128" xr:uid="{00000000-0005-0000-0000-000027C60000}"/>
    <cellStyle name="Style 652 7" xfId="27679" xr:uid="{00000000-0005-0000-0000-000028C60000}"/>
    <cellStyle name="Style 652 8" xfId="22779" xr:uid="{00000000-0005-0000-0000-000029C60000}"/>
    <cellStyle name="Style 652 9" xfId="17880" xr:uid="{00000000-0005-0000-0000-00002AC60000}"/>
    <cellStyle name="Style 653" xfId="42695" xr:uid="{00000000-0005-0000-0000-00002BC60000}"/>
    <cellStyle name="Style 653 10" xfId="12980" xr:uid="{00000000-0005-0000-0000-00002CC60000}"/>
    <cellStyle name="Style 653 11" xfId="8025" xr:uid="{00000000-0005-0000-0000-00002DC60000}"/>
    <cellStyle name="Style 653 12" xfId="3069" xr:uid="{00000000-0005-0000-0000-00002EC60000}"/>
    <cellStyle name="Style 653 13" xfId="48109" xr:uid="{00000000-0005-0000-0000-00002FC60000}"/>
    <cellStyle name="Style 653 14" xfId="53008" xr:uid="{00000000-0005-0000-0000-000030C60000}"/>
    <cellStyle name="Style 653 15" xfId="59220" xr:uid="{00000000-0005-0000-0000-000031C60000}"/>
    <cellStyle name="Style 653 2" xfId="39923" xr:uid="{00000000-0005-0000-0000-000032C60000}"/>
    <cellStyle name="Style 653 2 2" xfId="25227" xr:uid="{00000000-0005-0000-0000-000033C60000}"/>
    <cellStyle name="Style 653 2 3" xfId="20328" xr:uid="{00000000-0005-0000-0000-000034C60000}"/>
    <cellStyle name="Style 653 2 4" xfId="15429" xr:uid="{00000000-0005-0000-0000-000035C60000}"/>
    <cellStyle name="Style 653 2 5" xfId="10530" xr:uid="{00000000-0005-0000-0000-000036C60000}"/>
    <cellStyle name="Style 653 2 6" xfId="5574" xr:uid="{00000000-0005-0000-0000-000037C60000}"/>
    <cellStyle name="Style 653 2 7" xfId="619" xr:uid="{00000000-0005-0000-0000-000038C60000}"/>
    <cellStyle name="Style 653 2 8" xfId="50559" xr:uid="{00000000-0005-0000-0000-000039C60000}"/>
    <cellStyle name="Style 653 2 9" xfId="55458" xr:uid="{00000000-0005-0000-0000-00003AC60000}"/>
    <cellStyle name="Style 653 3" xfId="37474" xr:uid="{00000000-0005-0000-0000-00003BC60000}"/>
    <cellStyle name="Style 653 4" xfId="35025" xr:uid="{00000000-0005-0000-0000-00003CC60000}"/>
    <cellStyle name="Style 653 5" xfId="32576" xr:uid="{00000000-0005-0000-0000-00003DC60000}"/>
    <cellStyle name="Style 653 6" xfId="30127" xr:uid="{00000000-0005-0000-0000-00003EC60000}"/>
    <cellStyle name="Style 653 7" xfId="27678" xr:uid="{00000000-0005-0000-0000-00003FC60000}"/>
    <cellStyle name="Style 653 8" xfId="22778" xr:uid="{00000000-0005-0000-0000-000040C60000}"/>
    <cellStyle name="Style 653 9" xfId="17879" xr:uid="{00000000-0005-0000-0000-000041C60000}"/>
    <cellStyle name="Style 654" xfId="42694" xr:uid="{00000000-0005-0000-0000-000042C60000}"/>
    <cellStyle name="Style 654 10" xfId="12979" xr:uid="{00000000-0005-0000-0000-000043C60000}"/>
    <cellStyle name="Style 654 11" xfId="8024" xr:uid="{00000000-0005-0000-0000-000044C60000}"/>
    <cellStyle name="Style 654 12" xfId="3068" xr:uid="{00000000-0005-0000-0000-000045C60000}"/>
    <cellStyle name="Style 654 13" xfId="48110" xr:uid="{00000000-0005-0000-0000-000046C60000}"/>
    <cellStyle name="Style 654 14" xfId="53009" xr:uid="{00000000-0005-0000-0000-000047C60000}"/>
    <cellStyle name="Style 654 15" xfId="59221" xr:uid="{00000000-0005-0000-0000-000048C60000}"/>
    <cellStyle name="Style 654 2" xfId="39922" xr:uid="{00000000-0005-0000-0000-000049C60000}"/>
    <cellStyle name="Style 654 2 2" xfId="25226" xr:uid="{00000000-0005-0000-0000-00004AC60000}"/>
    <cellStyle name="Style 654 2 3" xfId="20327" xr:uid="{00000000-0005-0000-0000-00004BC60000}"/>
    <cellStyle name="Style 654 2 4" xfId="15428" xr:uid="{00000000-0005-0000-0000-00004CC60000}"/>
    <cellStyle name="Style 654 2 5" xfId="10529" xr:uid="{00000000-0005-0000-0000-00004DC60000}"/>
    <cellStyle name="Style 654 2 6" xfId="5573" xr:uid="{00000000-0005-0000-0000-00004EC60000}"/>
    <cellStyle name="Style 654 2 7" xfId="618" xr:uid="{00000000-0005-0000-0000-00004FC60000}"/>
    <cellStyle name="Style 654 2 8" xfId="50560" xr:uid="{00000000-0005-0000-0000-000050C60000}"/>
    <cellStyle name="Style 654 2 9" xfId="55459" xr:uid="{00000000-0005-0000-0000-000051C60000}"/>
    <cellStyle name="Style 654 3" xfId="37473" xr:uid="{00000000-0005-0000-0000-000052C60000}"/>
    <cellStyle name="Style 654 4" xfId="35024" xr:uid="{00000000-0005-0000-0000-000053C60000}"/>
    <cellStyle name="Style 654 5" xfId="32575" xr:uid="{00000000-0005-0000-0000-000054C60000}"/>
    <cellStyle name="Style 654 6" xfId="30126" xr:uid="{00000000-0005-0000-0000-000055C60000}"/>
    <cellStyle name="Style 654 7" xfId="27677" xr:uid="{00000000-0005-0000-0000-000056C60000}"/>
    <cellStyle name="Style 654 8" xfId="22777" xr:uid="{00000000-0005-0000-0000-000057C60000}"/>
    <cellStyle name="Style 654 9" xfId="17878" xr:uid="{00000000-0005-0000-0000-000058C60000}"/>
    <cellStyle name="Style 655" xfId="42693" xr:uid="{00000000-0005-0000-0000-000059C60000}"/>
    <cellStyle name="Style 655 10" xfId="12978" xr:uid="{00000000-0005-0000-0000-00005AC60000}"/>
    <cellStyle name="Style 655 11" xfId="8023" xr:uid="{00000000-0005-0000-0000-00005BC60000}"/>
    <cellStyle name="Style 655 12" xfId="3067" xr:uid="{00000000-0005-0000-0000-00005CC60000}"/>
    <cellStyle name="Style 655 13" xfId="48111" xr:uid="{00000000-0005-0000-0000-00005DC60000}"/>
    <cellStyle name="Style 655 14" xfId="53010" xr:uid="{00000000-0005-0000-0000-00005EC60000}"/>
    <cellStyle name="Style 655 15" xfId="59222" xr:uid="{00000000-0005-0000-0000-00005FC60000}"/>
    <cellStyle name="Style 655 2" xfId="39921" xr:uid="{00000000-0005-0000-0000-000060C60000}"/>
    <cellStyle name="Style 655 2 2" xfId="25225" xr:uid="{00000000-0005-0000-0000-000061C60000}"/>
    <cellStyle name="Style 655 2 3" xfId="20326" xr:uid="{00000000-0005-0000-0000-000062C60000}"/>
    <cellStyle name="Style 655 2 4" xfId="15427" xr:uid="{00000000-0005-0000-0000-000063C60000}"/>
    <cellStyle name="Style 655 2 5" xfId="10528" xr:uid="{00000000-0005-0000-0000-000064C60000}"/>
    <cellStyle name="Style 655 2 6" xfId="5572" xr:uid="{00000000-0005-0000-0000-000065C60000}"/>
    <cellStyle name="Style 655 2 7" xfId="617" xr:uid="{00000000-0005-0000-0000-000066C60000}"/>
    <cellStyle name="Style 655 2 8" xfId="50561" xr:uid="{00000000-0005-0000-0000-000067C60000}"/>
    <cellStyle name="Style 655 2 9" xfId="55460" xr:uid="{00000000-0005-0000-0000-000068C60000}"/>
    <cellStyle name="Style 655 3" xfId="37472" xr:uid="{00000000-0005-0000-0000-000069C60000}"/>
    <cellStyle name="Style 655 4" xfId="35023" xr:uid="{00000000-0005-0000-0000-00006AC60000}"/>
    <cellStyle name="Style 655 5" xfId="32574" xr:uid="{00000000-0005-0000-0000-00006BC60000}"/>
    <cellStyle name="Style 655 6" xfId="30125" xr:uid="{00000000-0005-0000-0000-00006CC60000}"/>
    <cellStyle name="Style 655 7" xfId="27676" xr:uid="{00000000-0005-0000-0000-00006DC60000}"/>
    <cellStyle name="Style 655 8" xfId="22776" xr:uid="{00000000-0005-0000-0000-00006EC60000}"/>
    <cellStyle name="Style 655 9" xfId="17877" xr:uid="{00000000-0005-0000-0000-00006FC60000}"/>
    <cellStyle name="Style 656" xfId="42692" xr:uid="{00000000-0005-0000-0000-000070C60000}"/>
    <cellStyle name="Style 656 10" xfId="12977" xr:uid="{00000000-0005-0000-0000-000071C60000}"/>
    <cellStyle name="Style 656 11" xfId="8022" xr:uid="{00000000-0005-0000-0000-000072C60000}"/>
    <cellStyle name="Style 656 12" xfId="3066" xr:uid="{00000000-0005-0000-0000-000073C60000}"/>
    <cellStyle name="Style 656 13" xfId="48112" xr:uid="{00000000-0005-0000-0000-000074C60000}"/>
    <cellStyle name="Style 656 14" xfId="53011" xr:uid="{00000000-0005-0000-0000-000075C60000}"/>
    <cellStyle name="Style 656 15" xfId="59223" xr:uid="{00000000-0005-0000-0000-000076C60000}"/>
    <cellStyle name="Style 656 2" xfId="39920" xr:uid="{00000000-0005-0000-0000-000077C60000}"/>
    <cellStyle name="Style 656 2 2" xfId="25224" xr:uid="{00000000-0005-0000-0000-000078C60000}"/>
    <cellStyle name="Style 656 2 3" xfId="20325" xr:uid="{00000000-0005-0000-0000-000079C60000}"/>
    <cellStyle name="Style 656 2 4" xfId="15426" xr:uid="{00000000-0005-0000-0000-00007AC60000}"/>
    <cellStyle name="Style 656 2 5" xfId="10527" xr:uid="{00000000-0005-0000-0000-00007BC60000}"/>
    <cellStyle name="Style 656 2 6" xfId="5571" xr:uid="{00000000-0005-0000-0000-00007CC60000}"/>
    <cellStyle name="Style 656 2 7" xfId="616" xr:uid="{00000000-0005-0000-0000-00007DC60000}"/>
    <cellStyle name="Style 656 2 8" xfId="50562" xr:uid="{00000000-0005-0000-0000-00007EC60000}"/>
    <cellStyle name="Style 656 2 9" xfId="55461" xr:uid="{00000000-0005-0000-0000-00007FC60000}"/>
    <cellStyle name="Style 656 3" xfId="37471" xr:uid="{00000000-0005-0000-0000-000080C60000}"/>
    <cellStyle name="Style 656 4" xfId="35022" xr:uid="{00000000-0005-0000-0000-000081C60000}"/>
    <cellStyle name="Style 656 5" xfId="32573" xr:uid="{00000000-0005-0000-0000-000082C60000}"/>
    <cellStyle name="Style 656 6" xfId="30124" xr:uid="{00000000-0005-0000-0000-000083C60000}"/>
    <cellStyle name="Style 656 7" xfId="27675" xr:uid="{00000000-0005-0000-0000-000084C60000}"/>
    <cellStyle name="Style 656 8" xfId="22775" xr:uid="{00000000-0005-0000-0000-000085C60000}"/>
    <cellStyle name="Style 656 9" xfId="17876" xr:uid="{00000000-0005-0000-0000-000086C60000}"/>
    <cellStyle name="Style 657" xfId="42691" xr:uid="{00000000-0005-0000-0000-000087C60000}"/>
    <cellStyle name="Style 657 10" xfId="12976" xr:uid="{00000000-0005-0000-0000-000088C60000}"/>
    <cellStyle name="Style 657 11" xfId="8021" xr:uid="{00000000-0005-0000-0000-000089C60000}"/>
    <cellStyle name="Style 657 12" xfId="3065" xr:uid="{00000000-0005-0000-0000-00008AC60000}"/>
    <cellStyle name="Style 657 13" xfId="48113" xr:uid="{00000000-0005-0000-0000-00008BC60000}"/>
    <cellStyle name="Style 657 14" xfId="53012" xr:uid="{00000000-0005-0000-0000-00008CC60000}"/>
    <cellStyle name="Style 657 15" xfId="59224" xr:uid="{00000000-0005-0000-0000-00008DC60000}"/>
    <cellStyle name="Style 657 2" xfId="39919" xr:uid="{00000000-0005-0000-0000-00008EC60000}"/>
    <cellStyle name="Style 657 2 2" xfId="25223" xr:uid="{00000000-0005-0000-0000-00008FC60000}"/>
    <cellStyle name="Style 657 2 3" xfId="20324" xr:uid="{00000000-0005-0000-0000-000090C60000}"/>
    <cellStyle name="Style 657 2 4" xfId="15425" xr:uid="{00000000-0005-0000-0000-000091C60000}"/>
    <cellStyle name="Style 657 2 5" xfId="10526" xr:uid="{00000000-0005-0000-0000-000092C60000}"/>
    <cellStyle name="Style 657 2 6" xfId="5570" xr:uid="{00000000-0005-0000-0000-000093C60000}"/>
    <cellStyle name="Style 657 2 7" xfId="615" xr:uid="{00000000-0005-0000-0000-000094C60000}"/>
    <cellStyle name="Style 657 2 8" xfId="50563" xr:uid="{00000000-0005-0000-0000-000095C60000}"/>
    <cellStyle name="Style 657 2 9" xfId="55462" xr:uid="{00000000-0005-0000-0000-000096C60000}"/>
    <cellStyle name="Style 657 3" xfId="37470" xr:uid="{00000000-0005-0000-0000-000097C60000}"/>
    <cellStyle name="Style 657 4" xfId="35021" xr:uid="{00000000-0005-0000-0000-000098C60000}"/>
    <cellStyle name="Style 657 5" xfId="32572" xr:uid="{00000000-0005-0000-0000-000099C60000}"/>
    <cellStyle name="Style 657 6" xfId="30123" xr:uid="{00000000-0005-0000-0000-00009AC60000}"/>
    <cellStyle name="Style 657 7" xfId="27674" xr:uid="{00000000-0005-0000-0000-00009BC60000}"/>
    <cellStyle name="Style 657 8" xfId="22774" xr:uid="{00000000-0005-0000-0000-00009CC60000}"/>
    <cellStyle name="Style 657 9" xfId="17875" xr:uid="{00000000-0005-0000-0000-00009DC60000}"/>
    <cellStyle name="Style 658" xfId="42690" xr:uid="{00000000-0005-0000-0000-00009EC60000}"/>
    <cellStyle name="Style 658 10" xfId="12975" xr:uid="{00000000-0005-0000-0000-00009FC60000}"/>
    <cellStyle name="Style 658 11" xfId="8020" xr:uid="{00000000-0005-0000-0000-0000A0C60000}"/>
    <cellStyle name="Style 658 12" xfId="3064" xr:uid="{00000000-0005-0000-0000-0000A1C60000}"/>
    <cellStyle name="Style 658 13" xfId="48114" xr:uid="{00000000-0005-0000-0000-0000A2C60000}"/>
    <cellStyle name="Style 658 14" xfId="53013" xr:uid="{00000000-0005-0000-0000-0000A3C60000}"/>
    <cellStyle name="Style 658 15" xfId="59225" xr:uid="{00000000-0005-0000-0000-0000A4C60000}"/>
    <cellStyle name="Style 658 2" xfId="39918" xr:uid="{00000000-0005-0000-0000-0000A5C60000}"/>
    <cellStyle name="Style 658 2 2" xfId="25222" xr:uid="{00000000-0005-0000-0000-0000A6C60000}"/>
    <cellStyle name="Style 658 2 3" xfId="20323" xr:uid="{00000000-0005-0000-0000-0000A7C60000}"/>
    <cellStyle name="Style 658 2 4" xfId="15424" xr:uid="{00000000-0005-0000-0000-0000A8C60000}"/>
    <cellStyle name="Style 658 2 5" xfId="10525" xr:uid="{00000000-0005-0000-0000-0000A9C60000}"/>
    <cellStyle name="Style 658 2 6" xfId="5569" xr:uid="{00000000-0005-0000-0000-0000AAC60000}"/>
    <cellStyle name="Style 658 2 7" xfId="614" xr:uid="{00000000-0005-0000-0000-0000ABC60000}"/>
    <cellStyle name="Style 658 2 8" xfId="50564" xr:uid="{00000000-0005-0000-0000-0000ACC60000}"/>
    <cellStyle name="Style 658 2 9" xfId="55463" xr:uid="{00000000-0005-0000-0000-0000ADC60000}"/>
    <cellStyle name="Style 658 3" xfId="37469" xr:uid="{00000000-0005-0000-0000-0000AEC60000}"/>
    <cellStyle name="Style 658 4" xfId="35020" xr:uid="{00000000-0005-0000-0000-0000AFC60000}"/>
    <cellStyle name="Style 658 5" xfId="32571" xr:uid="{00000000-0005-0000-0000-0000B0C60000}"/>
    <cellStyle name="Style 658 6" xfId="30122" xr:uid="{00000000-0005-0000-0000-0000B1C60000}"/>
    <cellStyle name="Style 658 7" xfId="27673" xr:uid="{00000000-0005-0000-0000-0000B2C60000}"/>
    <cellStyle name="Style 658 8" xfId="22773" xr:uid="{00000000-0005-0000-0000-0000B3C60000}"/>
    <cellStyle name="Style 658 9" xfId="17874" xr:uid="{00000000-0005-0000-0000-0000B4C60000}"/>
    <cellStyle name="Style 659" xfId="42689" xr:uid="{00000000-0005-0000-0000-0000B5C60000}"/>
    <cellStyle name="Style 659 10" xfId="12974" xr:uid="{00000000-0005-0000-0000-0000B6C60000}"/>
    <cellStyle name="Style 659 11" xfId="8019" xr:uid="{00000000-0005-0000-0000-0000B7C60000}"/>
    <cellStyle name="Style 659 12" xfId="3063" xr:uid="{00000000-0005-0000-0000-0000B8C60000}"/>
    <cellStyle name="Style 659 13" xfId="48115" xr:uid="{00000000-0005-0000-0000-0000B9C60000}"/>
    <cellStyle name="Style 659 14" xfId="53014" xr:uid="{00000000-0005-0000-0000-0000BAC60000}"/>
    <cellStyle name="Style 659 15" xfId="59226" xr:uid="{00000000-0005-0000-0000-0000BBC60000}"/>
    <cellStyle name="Style 659 2" xfId="39917" xr:uid="{00000000-0005-0000-0000-0000BCC60000}"/>
    <cellStyle name="Style 659 2 2" xfId="25221" xr:uid="{00000000-0005-0000-0000-0000BDC60000}"/>
    <cellStyle name="Style 659 2 3" xfId="20322" xr:uid="{00000000-0005-0000-0000-0000BEC60000}"/>
    <cellStyle name="Style 659 2 4" xfId="15423" xr:uid="{00000000-0005-0000-0000-0000BFC60000}"/>
    <cellStyle name="Style 659 2 5" xfId="10524" xr:uid="{00000000-0005-0000-0000-0000C0C60000}"/>
    <cellStyle name="Style 659 2 6" xfId="5568" xr:uid="{00000000-0005-0000-0000-0000C1C60000}"/>
    <cellStyle name="Style 659 2 7" xfId="613" xr:uid="{00000000-0005-0000-0000-0000C2C60000}"/>
    <cellStyle name="Style 659 2 8" xfId="50565" xr:uid="{00000000-0005-0000-0000-0000C3C60000}"/>
    <cellStyle name="Style 659 2 9" xfId="55464" xr:uid="{00000000-0005-0000-0000-0000C4C60000}"/>
    <cellStyle name="Style 659 3" xfId="37468" xr:uid="{00000000-0005-0000-0000-0000C5C60000}"/>
    <cellStyle name="Style 659 4" xfId="35019" xr:uid="{00000000-0005-0000-0000-0000C6C60000}"/>
    <cellStyle name="Style 659 5" xfId="32570" xr:uid="{00000000-0005-0000-0000-0000C7C60000}"/>
    <cellStyle name="Style 659 6" xfId="30121" xr:uid="{00000000-0005-0000-0000-0000C8C60000}"/>
    <cellStyle name="Style 659 7" xfId="27672" xr:uid="{00000000-0005-0000-0000-0000C9C60000}"/>
    <cellStyle name="Style 659 8" xfId="22772" xr:uid="{00000000-0005-0000-0000-0000CAC60000}"/>
    <cellStyle name="Style 659 9" xfId="17873" xr:uid="{00000000-0005-0000-0000-0000CBC60000}"/>
    <cellStyle name="Style 66" xfId="42688" xr:uid="{00000000-0005-0000-0000-0000CCC60000}"/>
    <cellStyle name="Style 66 10" xfId="12973" xr:uid="{00000000-0005-0000-0000-0000CDC60000}"/>
    <cellStyle name="Style 66 11" xfId="8018" xr:uid="{00000000-0005-0000-0000-0000CEC60000}"/>
    <cellStyle name="Style 66 12" xfId="3062" xr:uid="{00000000-0005-0000-0000-0000CFC60000}"/>
    <cellStyle name="Style 66 13" xfId="48116" xr:uid="{00000000-0005-0000-0000-0000D0C60000}"/>
    <cellStyle name="Style 66 14" xfId="53015" xr:uid="{00000000-0005-0000-0000-0000D1C60000}"/>
    <cellStyle name="Style 66 15" xfId="59227" xr:uid="{00000000-0005-0000-0000-0000D2C60000}"/>
    <cellStyle name="Style 66 2" xfId="39916" xr:uid="{00000000-0005-0000-0000-0000D3C60000}"/>
    <cellStyle name="Style 66 2 2" xfId="25220" xr:uid="{00000000-0005-0000-0000-0000D4C60000}"/>
    <cellStyle name="Style 66 2 3" xfId="20321" xr:uid="{00000000-0005-0000-0000-0000D5C60000}"/>
    <cellStyle name="Style 66 2 4" xfId="15422" xr:uid="{00000000-0005-0000-0000-0000D6C60000}"/>
    <cellStyle name="Style 66 2 5" xfId="10523" xr:uid="{00000000-0005-0000-0000-0000D7C60000}"/>
    <cellStyle name="Style 66 2 6" xfId="5567" xr:uid="{00000000-0005-0000-0000-0000D8C60000}"/>
    <cellStyle name="Style 66 2 7" xfId="612" xr:uid="{00000000-0005-0000-0000-0000D9C60000}"/>
    <cellStyle name="Style 66 2 8" xfId="50566" xr:uid="{00000000-0005-0000-0000-0000DAC60000}"/>
    <cellStyle name="Style 66 2 9" xfId="55465" xr:uid="{00000000-0005-0000-0000-0000DBC60000}"/>
    <cellStyle name="Style 66 3" xfId="37467" xr:uid="{00000000-0005-0000-0000-0000DCC60000}"/>
    <cellStyle name="Style 66 4" xfId="35018" xr:uid="{00000000-0005-0000-0000-0000DDC60000}"/>
    <cellStyle name="Style 66 5" xfId="32569" xr:uid="{00000000-0005-0000-0000-0000DEC60000}"/>
    <cellStyle name="Style 66 6" xfId="30120" xr:uid="{00000000-0005-0000-0000-0000DFC60000}"/>
    <cellStyle name="Style 66 7" xfId="27671" xr:uid="{00000000-0005-0000-0000-0000E0C60000}"/>
    <cellStyle name="Style 66 8" xfId="22771" xr:uid="{00000000-0005-0000-0000-0000E1C60000}"/>
    <cellStyle name="Style 66 9" xfId="17872" xr:uid="{00000000-0005-0000-0000-0000E2C60000}"/>
    <cellStyle name="Style 660" xfId="42687" xr:uid="{00000000-0005-0000-0000-0000E3C60000}"/>
    <cellStyle name="Style 660 10" xfId="12972" xr:uid="{00000000-0005-0000-0000-0000E4C60000}"/>
    <cellStyle name="Style 660 11" xfId="8017" xr:uid="{00000000-0005-0000-0000-0000E5C60000}"/>
    <cellStyle name="Style 660 12" xfId="3061" xr:uid="{00000000-0005-0000-0000-0000E6C60000}"/>
    <cellStyle name="Style 660 13" xfId="48117" xr:uid="{00000000-0005-0000-0000-0000E7C60000}"/>
    <cellStyle name="Style 660 14" xfId="53016" xr:uid="{00000000-0005-0000-0000-0000E8C60000}"/>
    <cellStyle name="Style 660 15" xfId="59228" xr:uid="{00000000-0005-0000-0000-0000E9C60000}"/>
    <cellStyle name="Style 660 2" xfId="39915" xr:uid="{00000000-0005-0000-0000-0000EAC60000}"/>
    <cellStyle name="Style 660 2 2" xfId="25219" xr:uid="{00000000-0005-0000-0000-0000EBC60000}"/>
    <cellStyle name="Style 660 2 3" xfId="20320" xr:uid="{00000000-0005-0000-0000-0000ECC60000}"/>
    <cellStyle name="Style 660 2 4" xfId="15421" xr:uid="{00000000-0005-0000-0000-0000EDC60000}"/>
    <cellStyle name="Style 660 2 5" xfId="10522" xr:uid="{00000000-0005-0000-0000-0000EEC60000}"/>
    <cellStyle name="Style 660 2 6" xfId="5566" xr:uid="{00000000-0005-0000-0000-0000EFC60000}"/>
    <cellStyle name="Style 660 2 7" xfId="611" xr:uid="{00000000-0005-0000-0000-0000F0C60000}"/>
    <cellStyle name="Style 660 2 8" xfId="50567" xr:uid="{00000000-0005-0000-0000-0000F1C60000}"/>
    <cellStyle name="Style 660 2 9" xfId="55466" xr:uid="{00000000-0005-0000-0000-0000F2C60000}"/>
    <cellStyle name="Style 660 3" xfId="37466" xr:uid="{00000000-0005-0000-0000-0000F3C60000}"/>
    <cellStyle name="Style 660 4" xfId="35017" xr:uid="{00000000-0005-0000-0000-0000F4C60000}"/>
    <cellStyle name="Style 660 5" xfId="32568" xr:uid="{00000000-0005-0000-0000-0000F5C60000}"/>
    <cellStyle name="Style 660 6" xfId="30119" xr:uid="{00000000-0005-0000-0000-0000F6C60000}"/>
    <cellStyle name="Style 660 7" xfId="27670" xr:uid="{00000000-0005-0000-0000-0000F7C60000}"/>
    <cellStyle name="Style 660 8" xfId="22770" xr:uid="{00000000-0005-0000-0000-0000F8C60000}"/>
    <cellStyle name="Style 660 9" xfId="17871" xr:uid="{00000000-0005-0000-0000-0000F9C60000}"/>
    <cellStyle name="Style 661" xfId="42686" xr:uid="{00000000-0005-0000-0000-0000FAC60000}"/>
    <cellStyle name="Style 661 10" xfId="12971" xr:uid="{00000000-0005-0000-0000-0000FBC60000}"/>
    <cellStyle name="Style 661 11" xfId="8016" xr:uid="{00000000-0005-0000-0000-0000FCC60000}"/>
    <cellStyle name="Style 661 12" xfId="3060" xr:uid="{00000000-0005-0000-0000-0000FDC60000}"/>
    <cellStyle name="Style 661 13" xfId="48118" xr:uid="{00000000-0005-0000-0000-0000FEC60000}"/>
    <cellStyle name="Style 661 14" xfId="53017" xr:uid="{00000000-0005-0000-0000-0000FFC60000}"/>
    <cellStyle name="Style 661 15" xfId="59229" xr:uid="{00000000-0005-0000-0000-000000C70000}"/>
    <cellStyle name="Style 661 2" xfId="39914" xr:uid="{00000000-0005-0000-0000-000001C70000}"/>
    <cellStyle name="Style 661 2 2" xfId="25218" xr:uid="{00000000-0005-0000-0000-000002C70000}"/>
    <cellStyle name="Style 661 2 3" xfId="20319" xr:uid="{00000000-0005-0000-0000-000003C70000}"/>
    <cellStyle name="Style 661 2 4" xfId="15420" xr:uid="{00000000-0005-0000-0000-000004C70000}"/>
    <cellStyle name="Style 661 2 5" xfId="10521" xr:uid="{00000000-0005-0000-0000-000005C70000}"/>
    <cellStyle name="Style 661 2 6" xfId="5565" xr:uid="{00000000-0005-0000-0000-000006C70000}"/>
    <cellStyle name="Style 661 2 7" xfId="610" xr:uid="{00000000-0005-0000-0000-000007C70000}"/>
    <cellStyle name="Style 661 2 8" xfId="50568" xr:uid="{00000000-0005-0000-0000-000008C70000}"/>
    <cellStyle name="Style 661 2 9" xfId="55467" xr:uid="{00000000-0005-0000-0000-000009C70000}"/>
    <cellStyle name="Style 661 3" xfId="37465" xr:uid="{00000000-0005-0000-0000-00000AC70000}"/>
    <cellStyle name="Style 661 4" xfId="35016" xr:uid="{00000000-0005-0000-0000-00000BC70000}"/>
    <cellStyle name="Style 661 5" xfId="32567" xr:uid="{00000000-0005-0000-0000-00000CC70000}"/>
    <cellStyle name="Style 661 6" xfId="30118" xr:uid="{00000000-0005-0000-0000-00000DC70000}"/>
    <cellStyle name="Style 661 7" xfId="27669" xr:uid="{00000000-0005-0000-0000-00000EC70000}"/>
    <cellStyle name="Style 661 8" xfId="22769" xr:uid="{00000000-0005-0000-0000-00000FC70000}"/>
    <cellStyle name="Style 661 9" xfId="17870" xr:uid="{00000000-0005-0000-0000-000010C70000}"/>
    <cellStyle name="Style 662" xfId="42685" xr:uid="{00000000-0005-0000-0000-000011C70000}"/>
    <cellStyle name="Style 662 10" xfId="12970" xr:uid="{00000000-0005-0000-0000-000012C70000}"/>
    <cellStyle name="Style 662 11" xfId="8015" xr:uid="{00000000-0005-0000-0000-000013C70000}"/>
    <cellStyle name="Style 662 12" xfId="3059" xr:uid="{00000000-0005-0000-0000-000014C70000}"/>
    <cellStyle name="Style 662 13" xfId="48119" xr:uid="{00000000-0005-0000-0000-000015C70000}"/>
    <cellStyle name="Style 662 14" xfId="53018" xr:uid="{00000000-0005-0000-0000-000016C70000}"/>
    <cellStyle name="Style 662 15" xfId="59230" xr:uid="{00000000-0005-0000-0000-000017C70000}"/>
    <cellStyle name="Style 662 2" xfId="39913" xr:uid="{00000000-0005-0000-0000-000018C70000}"/>
    <cellStyle name="Style 662 2 2" xfId="25217" xr:uid="{00000000-0005-0000-0000-000019C70000}"/>
    <cellStyle name="Style 662 2 3" xfId="20318" xr:uid="{00000000-0005-0000-0000-00001AC70000}"/>
    <cellStyle name="Style 662 2 4" xfId="15419" xr:uid="{00000000-0005-0000-0000-00001BC70000}"/>
    <cellStyle name="Style 662 2 5" xfId="10520" xr:uid="{00000000-0005-0000-0000-00001CC70000}"/>
    <cellStyle name="Style 662 2 6" xfId="5564" xr:uid="{00000000-0005-0000-0000-00001DC70000}"/>
    <cellStyle name="Style 662 2 7" xfId="609" xr:uid="{00000000-0005-0000-0000-00001EC70000}"/>
    <cellStyle name="Style 662 2 8" xfId="50569" xr:uid="{00000000-0005-0000-0000-00001FC70000}"/>
    <cellStyle name="Style 662 2 9" xfId="55468" xr:uid="{00000000-0005-0000-0000-000020C70000}"/>
    <cellStyle name="Style 662 3" xfId="37464" xr:uid="{00000000-0005-0000-0000-000021C70000}"/>
    <cellStyle name="Style 662 4" xfId="35015" xr:uid="{00000000-0005-0000-0000-000022C70000}"/>
    <cellStyle name="Style 662 5" xfId="32566" xr:uid="{00000000-0005-0000-0000-000023C70000}"/>
    <cellStyle name="Style 662 6" xfId="30117" xr:uid="{00000000-0005-0000-0000-000024C70000}"/>
    <cellStyle name="Style 662 7" xfId="27668" xr:uid="{00000000-0005-0000-0000-000025C70000}"/>
    <cellStyle name="Style 662 8" xfId="22768" xr:uid="{00000000-0005-0000-0000-000026C70000}"/>
    <cellStyle name="Style 662 9" xfId="17869" xr:uid="{00000000-0005-0000-0000-000027C70000}"/>
    <cellStyle name="Style 663" xfId="42684" xr:uid="{00000000-0005-0000-0000-000028C70000}"/>
    <cellStyle name="Style 663 10" xfId="12969" xr:uid="{00000000-0005-0000-0000-000029C70000}"/>
    <cellStyle name="Style 663 11" xfId="8014" xr:uid="{00000000-0005-0000-0000-00002AC70000}"/>
    <cellStyle name="Style 663 12" xfId="3058" xr:uid="{00000000-0005-0000-0000-00002BC70000}"/>
    <cellStyle name="Style 663 13" xfId="48120" xr:uid="{00000000-0005-0000-0000-00002CC70000}"/>
    <cellStyle name="Style 663 14" xfId="53019" xr:uid="{00000000-0005-0000-0000-00002DC70000}"/>
    <cellStyle name="Style 663 15" xfId="59231" xr:uid="{00000000-0005-0000-0000-00002EC70000}"/>
    <cellStyle name="Style 663 2" xfId="39912" xr:uid="{00000000-0005-0000-0000-00002FC70000}"/>
    <cellStyle name="Style 663 2 2" xfId="25216" xr:uid="{00000000-0005-0000-0000-000030C70000}"/>
    <cellStyle name="Style 663 2 3" xfId="20317" xr:uid="{00000000-0005-0000-0000-000031C70000}"/>
    <cellStyle name="Style 663 2 4" xfId="15418" xr:uid="{00000000-0005-0000-0000-000032C70000}"/>
    <cellStyle name="Style 663 2 5" xfId="10519" xr:uid="{00000000-0005-0000-0000-000033C70000}"/>
    <cellStyle name="Style 663 2 6" xfId="5563" xr:uid="{00000000-0005-0000-0000-000034C70000}"/>
    <cellStyle name="Style 663 2 7" xfId="608" xr:uid="{00000000-0005-0000-0000-000035C70000}"/>
    <cellStyle name="Style 663 2 8" xfId="50570" xr:uid="{00000000-0005-0000-0000-000036C70000}"/>
    <cellStyle name="Style 663 2 9" xfId="55469" xr:uid="{00000000-0005-0000-0000-000037C70000}"/>
    <cellStyle name="Style 663 3" xfId="37463" xr:uid="{00000000-0005-0000-0000-000038C70000}"/>
    <cellStyle name="Style 663 4" xfId="35014" xr:uid="{00000000-0005-0000-0000-000039C70000}"/>
    <cellStyle name="Style 663 5" xfId="32565" xr:uid="{00000000-0005-0000-0000-00003AC70000}"/>
    <cellStyle name="Style 663 6" xfId="30116" xr:uid="{00000000-0005-0000-0000-00003BC70000}"/>
    <cellStyle name="Style 663 7" xfId="27667" xr:uid="{00000000-0005-0000-0000-00003CC70000}"/>
    <cellStyle name="Style 663 8" xfId="22767" xr:uid="{00000000-0005-0000-0000-00003DC70000}"/>
    <cellStyle name="Style 663 9" xfId="17868" xr:uid="{00000000-0005-0000-0000-00003EC70000}"/>
    <cellStyle name="Style 664" xfId="42683" xr:uid="{00000000-0005-0000-0000-00003FC70000}"/>
    <cellStyle name="Style 664 10" xfId="12968" xr:uid="{00000000-0005-0000-0000-000040C70000}"/>
    <cellStyle name="Style 664 11" xfId="8013" xr:uid="{00000000-0005-0000-0000-000041C70000}"/>
    <cellStyle name="Style 664 12" xfId="3057" xr:uid="{00000000-0005-0000-0000-000042C70000}"/>
    <cellStyle name="Style 664 13" xfId="48121" xr:uid="{00000000-0005-0000-0000-000043C70000}"/>
    <cellStyle name="Style 664 14" xfId="53020" xr:uid="{00000000-0005-0000-0000-000044C70000}"/>
    <cellStyle name="Style 664 15" xfId="59232" xr:uid="{00000000-0005-0000-0000-000045C70000}"/>
    <cellStyle name="Style 664 2" xfId="39911" xr:uid="{00000000-0005-0000-0000-000046C70000}"/>
    <cellStyle name="Style 664 2 2" xfId="25215" xr:uid="{00000000-0005-0000-0000-000047C70000}"/>
    <cellStyle name="Style 664 2 3" xfId="20316" xr:uid="{00000000-0005-0000-0000-000048C70000}"/>
    <cellStyle name="Style 664 2 4" xfId="15417" xr:uid="{00000000-0005-0000-0000-000049C70000}"/>
    <cellStyle name="Style 664 2 5" xfId="10518" xr:uid="{00000000-0005-0000-0000-00004AC70000}"/>
    <cellStyle name="Style 664 2 6" xfId="5562" xr:uid="{00000000-0005-0000-0000-00004BC70000}"/>
    <cellStyle name="Style 664 2 7" xfId="607" xr:uid="{00000000-0005-0000-0000-00004CC70000}"/>
    <cellStyle name="Style 664 2 8" xfId="50571" xr:uid="{00000000-0005-0000-0000-00004DC70000}"/>
    <cellStyle name="Style 664 2 9" xfId="55470" xr:uid="{00000000-0005-0000-0000-00004EC70000}"/>
    <cellStyle name="Style 664 3" xfId="37462" xr:uid="{00000000-0005-0000-0000-00004FC70000}"/>
    <cellStyle name="Style 664 4" xfId="35013" xr:uid="{00000000-0005-0000-0000-000050C70000}"/>
    <cellStyle name="Style 664 5" xfId="32564" xr:uid="{00000000-0005-0000-0000-000051C70000}"/>
    <cellStyle name="Style 664 6" xfId="30115" xr:uid="{00000000-0005-0000-0000-000052C70000}"/>
    <cellStyle name="Style 664 7" xfId="27666" xr:uid="{00000000-0005-0000-0000-000053C70000}"/>
    <cellStyle name="Style 664 8" xfId="22766" xr:uid="{00000000-0005-0000-0000-000054C70000}"/>
    <cellStyle name="Style 664 9" xfId="17867" xr:uid="{00000000-0005-0000-0000-000055C70000}"/>
    <cellStyle name="Style 665" xfId="42682" xr:uid="{00000000-0005-0000-0000-000056C70000}"/>
    <cellStyle name="Style 665 10" xfId="12967" xr:uid="{00000000-0005-0000-0000-000057C70000}"/>
    <cellStyle name="Style 665 11" xfId="8012" xr:uid="{00000000-0005-0000-0000-000058C70000}"/>
    <cellStyle name="Style 665 12" xfId="3056" xr:uid="{00000000-0005-0000-0000-000059C70000}"/>
    <cellStyle name="Style 665 13" xfId="48122" xr:uid="{00000000-0005-0000-0000-00005AC70000}"/>
    <cellStyle name="Style 665 14" xfId="53021" xr:uid="{00000000-0005-0000-0000-00005BC70000}"/>
    <cellStyle name="Style 665 15" xfId="59233" xr:uid="{00000000-0005-0000-0000-00005CC70000}"/>
    <cellStyle name="Style 665 2" xfId="39910" xr:uid="{00000000-0005-0000-0000-00005DC70000}"/>
    <cellStyle name="Style 665 2 2" xfId="25214" xr:uid="{00000000-0005-0000-0000-00005EC70000}"/>
    <cellStyle name="Style 665 2 3" xfId="20315" xr:uid="{00000000-0005-0000-0000-00005FC70000}"/>
    <cellStyle name="Style 665 2 4" xfId="15416" xr:uid="{00000000-0005-0000-0000-000060C70000}"/>
    <cellStyle name="Style 665 2 5" xfId="10517" xr:uid="{00000000-0005-0000-0000-000061C70000}"/>
    <cellStyle name="Style 665 2 6" xfId="5561" xr:uid="{00000000-0005-0000-0000-000062C70000}"/>
    <cellStyle name="Style 665 2 7" xfId="606" xr:uid="{00000000-0005-0000-0000-000063C70000}"/>
    <cellStyle name="Style 665 2 8" xfId="50572" xr:uid="{00000000-0005-0000-0000-000064C70000}"/>
    <cellStyle name="Style 665 2 9" xfId="55471" xr:uid="{00000000-0005-0000-0000-000065C70000}"/>
    <cellStyle name="Style 665 3" xfId="37461" xr:uid="{00000000-0005-0000-0000-000066C70000}"/>
    <cellStyle name="Style 665 4" xfId="35012" xr:uid="{00000000-0005-0000-0000-000067C70000}"/>
    <cellStyle name="Style 665 5" xfId="32563" xr:uid="{00000000-0005-0000-0000-000068C70000}"/>
    <cellStyle name="Style 665 6" xfId="30114" xr:uid="{00000000-0005-0000-0000-000069C70000}"/>
    <cellStyle name="Style 665 7" xfId="27665" xr:uid="{00000000-0005-0000-0000-00006AC70000}"/>
    <cellStyle name="Style 665 8" xfId="22765" xr:uid="{00000000-0005-0000-0000-00006BC70000}"/>
    <cellStyle name="Style 665 9" xfId="17866" xr:uid="{00000000-0005-0000-0000-00006CC70000}"/>
    <cellStyle name="Style 666" xfId="42681" xr:uid="{00000000-0005-0000-0000-00006DC70000}"/>
    <cellStyle name="Style 666 10" xfId="12966" xr:uid="{00000000-0005-0000-0000-00006EC70000}"/>
    <cellStyle name="Style 666 11" xfId="8011" xr:uid="{00000000-0005-0000-0000-00006FC70000}"/>
    <cellStyle name="Style 666 12" xfId="3055" xr:uid="{00000000-0005-0000-0000-000070C70000}"/>
    <cellStyle name="Style 666 13" xfId="48123" xr:uid="{00000000-0005-0000-0000-000071C70000}"/>
    <cellStyle name="Style 666 14" xfId="53022" xr:uid="{00000000-0005-0000-0000-000072C70000}"/>
    <cellStyle name="Style 666 15" xfId="59234" xr:uid="{00000000-0005-0000-0000-000073C70000}"/>
    <cellStyle name="Style 666 2" xfId="39909" xr:uid="{00000000-0005-0000-0000-000074C70000}"/>
    <cellStyle name="Style 666 2 2" xfId="25213" xr:uid="{00000000-0005-0000-0000-000075C70000}"/>
    <cellStyle name="Style 666 2 3" xfId="20314" xr:uid="{00000000-0005-0000-0000-000076C70000}"/>
    <cellStyle name="Style 666 2 4" xfId="15415" xr:uid="{00000000-0005-0000-0000-000077C70000}"/>
    <cellStyle name="Style 666 2 5" xfId="10516" xr:uid="{00000000-0005-0000-0000-000078C70000}"/>
    <cellStyle name="Style 666 2 6" xfId="5560" xr:uid="{00000000-0005-0000-0000-000079C70000}"/>
    <cellStyle name="Style 666 2 7" xfId="605" xr:uid="{00000000-0005-0000-0000-00007AC70000}"/>
    <cellStyle name="Style 666 2 8" xfId="50573" xr:uid="{00000000-0005-0000-0000-00007BC70000}"/>
    <cellStyle name="Style 666 2 9" xfId="55472" xr:uid="{00000000-0005-0000-0000-00007CC70000}"/>
    <cellStyle name="Style 666 3" xfId="37460" xr:uid="{00000000-0005-0000-0000-00007DC70000}"/>
    <cellStyle name="Style 666 4" xfId="35011" xr:uid="{00000000-0005-0000-0000-00007EC70000}"/>
    <cellStyle name="Style 666 5" xfId="32562" xr:uid="{00000000-0005-0000-0000-00007FC70000}"/>
    <cellStyle name="Style 666 6" xfId="30113" xr:uid="{00000000-0005-0000-0000-000080C70000}"/>
    <cellStyle name="Style 666 7" xfId="27664" xr:uid="{00000000-0005-0000-0000-000081C70000}"/>
    <cellStyle name="Style 666 8" xfId="22764" xr:uid="{00000000-0005-0000-0000-000082C70000}"/>
    <cellStyle name="Style 666 9" xfId="17865" xr:uid="{00000000-0005-0000-0000-000083C70000}"/>
    <cellStyle name="Style 667" xfId="42680" xr:uid="{00000000-0005-0000-0000-000084C70000}"/>
    <cellStyle name="Style 667 10" xfId="12965" xr:uid="{00000000-0005-0000-0000-000085C70000}"/>
    <cellStyle name="Style 667 11" xfId="8010" xr:uid="{00000000-0005-0000-0000-000086C70000}"/>
    <cellStyle name="Style 667 12" xfId="3054" xr:uid="{00000000-0005-0000-0000-000087C70000}"/>
    <cellStyle name="Style 667 13" xfId="48124" xr:uid="{00000000-0005-0000-0000-000088C70000}"/>
    <cellStyle name="Style 667 14" xfId="53023" xr:uid="{00000000-0005-0000-0000-000089C70000}"/>
    <cellStyle name="Style 667 15" xfId="59235" xr:uid="{00000000-0005-0000-0000-00008AC70000}"/>
    <cellStyle name="Style 667 2" xfId="39908" xr:uid="{00000000-0005-0000-0000-00008BC70000}"/>
    <cellStyle name="Style 667 2 2" xfId="25212" xr:uid="{00000000-0005-0000-0000-00008CC70000}"/>
    <cellStyle name="Style 667 2 3" xfId="20313" xr:uid="{00000000-0005-0000-0000-00008DC70000}"/>
    <cellStyle name="Style 667 2 4" xfId="15414" xr:uid="{00000000-0005-0000-0000-00008EC70000}"/>
    <cellStyle name="Style 667 2 5" xfId="10515" xr:uid="{00000000-0005-0000-0000-00008FC70000}"/>
    <cellStyle name="Style 667 2 6" xfId="5559" xr:uid="{00000000-0005-0000-0000-000090C70000}"/>
    <cellStyle name="Style 667 2 7" xfId="604" xr:uid="{00000000-0005-0000-0000-000091C70000}"/>
    <cellStyle name="Style 667 2 8" xfId="50574" xr:uid="{00000000-0005-0000-0000-000092C70000}"/>
    <cellStyle name="Style 667 2 9" xfId="55473" xr:uid="{00000000-0005-0000-0000-000093C70000}"/>
    <cellStyle name="Style 667 3" xfId="37459" xr:uid="{00000000-0005-0000-0000-000094C70000}"/>
    <cellStyle name="Style 667 4" xfId="35010" xr:uid="{00000000-0005-0000-0000-000095C70000}"/>
    <cellStyle name="Style 667 5" xfId="32561" xr:uid="{00000000-0005-0000-0000-000096C70000}"/>
    <cellStyle name="Style 667 6" xfId="30112" xr:uid="{00000000-0005-0000-0000-000097C70000}"/>
    <cellStyle name="Style 667 7" xfId="27663" xr:uid="{00000000-0005-0000-0000-000098C70000}"/>
    <cellStyle name="Style 667 8" xfId="22763" xr:uid="{00000000-0005-0000-0000-000099C70000}"/>
    <cellStyle name="Style 667 9" xfId="17864" xr:uid="{00000000-0005-0000-0000-00009AC70000}"/>
    <cellStyle name="Style 668" xfId="42679" xr:uid="{00000000-0005-0000-0000-00009BC70000}"/>
    <cellStyle name="Style 668 10" xfId="12964" xr:uid="{00000000-0005-0000-0000-00009CC70000}"/>
    <cellStyle name="Style 668 11" xfId="8009" xr:uid="{00000000-0005-0000-0000-00009DC70000}"/>
    <cellStyle name="Style 668 12" xfId="3053" xr:uid="{00000000-0005-0000-0000-00009EC70000}"/>
    <cellStyle name="Style 668 13" xfId="48125" xr:uid="{00000000-0005-0000-0000-00009FC70000}"/>
    <cellStyle name="Style 668 14" xfId="53024" xr:uid="{00000000-0005-0000-0000-0000A0C70000}"/>
    <cellStyle name="Style 668 15" xfId="59236" xr:uid="{00000000-0005-0000-0000-0000A1C70000}"/>
    <cellStyle name="Style 668 2" xfId="39907" xr:uid="{00000000-0005-0000-0000-0000A2C70000}"/>
    <cellStyle name="Style 668 2 2" xfId="25211" xr:uid="{00000000-0005-0000-0000-0000A3C70000}"/>
    <cellStyle name="Style 668 2 3" xfId="20312" xr:uid="{00000000-0005-0000-0000-0000A4C70000}"/>
    <cellStyle name="Style 668 2 4" xfId="15413" xr:uid="{00000000-0005-0000-0000-0000A5C70000}"/>
    <cellStyle name="Style 668 2 5" xfId="10514" xr:uid="{00000000-0005-0000-0000-0000A6C70000}"/>
    <cellStyle name="Style 668 2 6" xfId="5558" xr:uid="{00000000-0005-0000-0000-0000A7C70000}"/>
    <cellStyle name="Style 668 2 7" xfId="603" xr:uid="{00000000-0005-0000-0000-0000A8C70000}"/>
    <cellStyle name="Style 668 2 8" xfId="50575" xr:uid="{00000000-0005-0000-0000-0000A9C70000}"/>
    <cellStyle name="Style 668 2 9" xfId="55474" xr:uid="{00000000-0005-0000-0000-0000AAC70000}"/>
    <cellStyle name="Style 668 3" xfId="37458" xr:uid="{00000000-0005-0000-0000-0000ABC70000}"/>
    <cellStyle name="Style 668 4" xfId="35009" xr:uid="{00000000-0005-0000-0000-0000ACC70000}"/>
    <cellStyle name="Style 668 5" xfId="32560" xr:uid="{00000000-0005-0000-0000-0000ADC70000}"/>
    <cellStyle name="Style 668 6" xfId="30111" xr:uid="{00000000-0005-0000-0000-0000AEC70000}"/>
    <cellStyle name="Style 668 7" xfId="27662" xr:uid="{00000000-0005-0000-0000-0000AFC70000}"/>
    <cellStyle name="Style 668 8" xfId="22762" xr:uid="{00000000-0005-0000-0000-0000B0C70000}"/>
    <cellStyle name="Style 668 9" xfId="17863" xr:uid="{00000000-0005-0000-0000-0000B1C70000}"/>
    <cellStyle name="Style 669" xfId="42678" xr:uid="{00000000-0005-0000-0000-0000B2C70000}"/>
    <cellStyle name="Style 669 10" xfId="12963" xr:uid="{00000000-0005-0000-0000-0000B3C70000}"/>
    <cellStyle name="Style 669 11" xfId="8008" xr:uid="{00000000-0005-0000-0000-0000B4C70000}"/>
    <cellStyle name="Style 669 12" xfId="3052" xr:uid="{00000000-0005-0000-0000-0000B5C70000}"/>
    <cellStyle name="Style 669 13" xfId="48126" xr:uid="{00000000-0005-0000-0000-0000B6C70000}"/>
    <cellStyle name="Style 669 14" xfId="53025" xr:uid="{00000000-0005-0000-0000-0000B7C70000}"/>
    <cellStyle name="Style 669 15" xfId="59237" xr:uid="{00000000-0005-0000-0000-0000B8C70000}"/>
    <cellStyle name="Style 669 2" xfId="39906" xr:uid="{00000000-0005-0000-0000-0000B9C70000}"/>
    <cellStyle name="Style 669 2 2" xfId="25210" xr:uid="{00000000-0005-0000-0000-0000BAC70000}"/>
    <cellStyle name="Style 669 2 3" xfId="20311" xr:uid="{00000000-0005-0000-0000-0000BBC70000}"/>
    <cellStyle name="Style 669 2 4" xfId="15412" xr:uid="{00000000-0005-0000-0000-0000BCC70000}"/>
    <cellStyle name="Style 669 2 5" xfId="10513" xr:uid="{00000000-0005-0000-0000-0000BDC70000}"/>
    <cellStyle name="Style 669 2 6" xfId="5557" xr:uid="{00000000-0005-0000-0000-0000BEC70000}"/>
    <cellStyle name="Style 669 2 7" xfId="602" xr:uid="{00000000-0005-0000-0000-0000BFC70000}"/>
    <cellStyle name="Style 669 2 8" xfId="50576" xr:uid="{00000000-0005-0000-0000-0000C0C70000}"/>
    <cellStyle name="Style 669 2 9" xfId="55475" xr:uid="{00000000-0005-0000-0000-0000C1C70000}"/>
    <cellStyle name="Style 669 3" xfId="37457" xr:uid="{00000000-0005-0000-0000-0000C2C70000}"/>
    <cellStyle name="Style 669 4" xfId="35008" xr:uid="{00000000-0005-0000-0000-0000C3C70000}"/>
    <cellStyle name="Style 669 5" xfId="32559" xr:uid="{00000000-0005-0000-0000-0000C4C70000}"/>
    <cellStyle name="Style 669 6" xfId="30110" xr:uid="{00000000-0005-0000-0000-0000C5C70000}"/>
    <cellStyle name="Style 669 7" xfId="27661" xr:uid="{00000000-0005-0000-0000-0000C6C70000}"/>
    <cellStyle name="Style 669 8" xfId="22761" xr:uid="{00000000-0005-0000-0000-0000C7C70000}"/>
    <cellStyle name="Style 669 9" xfId="17862" xr:uid="{00000000-0005-0000-0000-0000C8C70000}"/>
    <cellStyle name="Style 67" xfId="42677" xr:uid="{00000000-0005-0000-0000-0000C9C70000}"/>
    <cellStyle name="Style 67 10" xfId="12962" xr:uid="{00000000-0005-0000-0000-0000CAC70000}"/>
    <cellStyle name="Style 67 11" xfId="8007" xr:uid="{00000000-0005-0000-0000-0000CBC70000}"/>
    <cellStyle name="Style 67 12" xfId="3051" xr:uid="{00000000-0005-0000-0000-0000CCC70000}"/>
    <cellStyle name="Style 67 13" xfId="48127" xr:uid="{00000000-0005-0000-0000-0000CDC70000}"/>
    <cellStyle name="Style 67 14" xfId="53026" xr:uid="{00000000-0005-0000-0000-0000CEC70000}"/>
    <cellStyle name="Style 67 15" xfId="59238" xr:uid="{00000000-0005-0000-0000-0000CFC70000}"/>
    <cellStyle name="Style 67 2" xfId="39905" xr:uid="{00000000-0005-0000-0000-0000D0C70000}"/>
    <cellStyle name="Style 67 2 2" xfId="25209" xr:uid="{00000000-0005-0000-0000-0000D1C70000}"/>
    <cellStyle name="Style 67 2 3" xfId="20310" xr:uid="{00000000-0005-0000-0000-0000D2C70000}"/>
    <cellStyle name="Style 67 2 4" xfId="15411" xr:uid="{00000000-0005-0000-0000-0000D3C70000}"/>
    <cellStyle name="Style 67 2 5" xfId="10512" xr:uid="{00000000-0005-0000-0000-0000D4C70000}"/>
    <cellStyle name="Style 67 2 6" xfId="5556" xr:uid="{00000000-0005-0000-0000-0000D5C70000}"/>
    <cellStyle name="Style 67 2 7" xfId="601" xr:uid="{00000000-0005-0000-0000-0000D6C70000}"/>
    <cellStyle name="Style 67 2 8" xfId="50577" xr:uid="{00000000-0005-0000-0000-0000D7C70000}"/>
    <cellStyle name="Style 67 2 9" xfId="55476" xr:uid="{00000000-0005-0000-0000-0000D8C70000}"/>
    <cellStyle name="Style 67 3" xfId="37456" xr:uid="{00000000-0005-0000-0000-0000D9C70000}"/>
    <cellStyle name="Style 67 4" xfId="35007" xr:uid="{00000000-0005-0000-0000-0000DAC70000}"/>
    <cellStyle name="Style 67 5" xfId="32558" xr:uid="{00000000-0005-0000-0000-0000DBC70000}"/>
    <cellStyle name="Style 67 6" xfId="30109" xr:uid="{00000000-0005-0000-0000-0000DCC70000}"/>
    <cellStyle name="Style 67 7" xfId="27660" xr:uid="{00000000-0005-0000-0000-0000DDC70000}"/>
    <cellStyle name="Style 67 8" xfId="22760" xr:uid="{00000000-0005-0000-0000-0000DEC70000}"/>
    <cellStyle name="Style 67 9" xfId="17861" xr:uid="{00000000-0005-0000-0000-0000DFC70000}"/>
    <cellStyle name="Style 670" xfId="42676" xr:uid="{00000000-0005-0000-0000-0000E0C70000}"/>
    <cellStyle name="Style 670 10" xfId="12961" xr:uid="{00000000-0005-0000-0000-0000E1C70000}"/>
    <cellStyle name="Style 670 11" xfId="8006" xr:uid="{00000000-0005-0000-0000-0000E2C70000}"/>
    <cellStyle name="Style 670 12" xfId="3050" xr:uid="{00000000-0005-0000-0000-0000E3C70000}"/>
    <cellStyle name="Style 670 13" xfId="48128" xr:uid="{00000000-0005-0000-0000-0000E4C70000}"/>
    <cellStyle name="Style 670 14" xfId="53027" xr:uid="{00000000-0005-0000-0000-0000E5C70000}"/>
    <cellStyle name="Style 670 15" xfId="59239" xr:uid="{00000000-0005-0000-0000-0000E6C70000}"/>
    <cellStyle name="Style 670 2" xfId="39904" xr:uid="{00000000-0005-0000-0000-0000E7C70000}"/>
    <cellStyle name="Style 670 2 2" xfId="25208" xr:uid="{00000000-0005-0000-0000-0000E8C70000}"/>
    <cellStyle name="Style 670 2 3" xfId="20309" xr:uid="{00000000-0005-0000-0000-0000E9C70000}"/>
    <cellStyle name="Style 670 2 4" xfId="15410" xr:uid="{00000000-0005-0000-0000-0000EAC70000}"/>
    <cellStyle name="Style 670 2 5" xfId="10511" xr:uid="{00000000-0005-0000-0000-0000EBC70000}"/>
    <cellStyle name="Style 670 2 6" xfId="5555" xr:uid="{00000000-0005-0000-0000-0000ECC70000}"/>
    <cellStyle name="Style 670 2 7" xfId="600" xr:uid="{00000000-0005-0000-0000-0000EDC70000}"/>
    <cellStyle name="Style 670 2 8" xfId="50578" xr:uid="{00000000-0005-0000-0000-0000EEC70000}"/>
    <cellStyle name="Style 670 2 9" xfId="55477" xr:uid="{00000000-0005-0000-0000-0000EFC70000}"/>
    <cellStyle name="Style 670 3" xfId="37455" xr:uid="{00000000-0005-0000-0000-0000F0C70000}"/>
    <cellStyle name="Style 670 4" xfId="35006" xr:uid="{00000000-0005-0000-0000-0000F1C70000}"/>
    <cellStyle name="Style 670 5" xfId="32557" xr:uid="{00000000-0005-0000-0000-0000F2C70000}"/>
    <cellStyle name="Style 670 6" xfId="30108" xr:uid="{00000000-0005-0000-0000-0000F3C70000}"/>
    <cellStyle name="Style 670 7" xfId="27659" xr:uid="{00000000-0005-0000-0000-0000F4C70000}"/>
    <cellStyle name="Style 670 8" xfId="22759" xr:uid="{00000000-0005-0000-0000-0000F5C70000}"/>
    <cellStyle name="Style 670 9" xfId="17860" xr:uid="{00000000-0005-0000-0000-0000F6C70000}"/>
    <cellStyle name="Style 671" xfId="42675" xr:uid="{00000000-0005-0000-0000-0000F7C70000}"/>
    <cellStyle name="Style 671 10" xfId="12960" xr:uid="{00000000-0005-0000-0000-0000F8C70000}"/>
    <cellStyle name="Style 671 11" xfId="8005" xr:uid="{00000000-0005-0000-0000-0000F9C70000}"/>
    <cellStyle name="Style 671 12" xfId="3049" xr:uid="{00000000-0005-0000-0000-0000FAC70000}"/>
    <cellStyle name="Style 671 13" xfId="48129" xr:uid="{00000000-0005-0000-0000-0000FBC70000}"/>
    <cellStyle name="Style 671 14" xfId="53028" xr:uid="{00000000-0005-0000-0000-0000FCC70000}"/>
    <cellStyle name="Style 671 15" xfId="59240" xr:uid="{00000000-0005-0000-0000-0000FDC70000}"/>
    <cellStyle name="Style 671 2" xfId="39903" xr:uid="{00000000-0005-0000-0000-0000FEC70000}"/>
    <cellStyle name="Style 671 2 2" xfId="25207" xr:uid="{00000000-0005-0000-0000-0000FFC70000}"/>
    <cellStyle name="Style 671 2 3" xfId="20308" xr:uid="{00000000-0005-0000-0000-000000C80000}"/>
    <cellStyle name="Style 671 2 4" xfId="15409" xr:uid="{00000000-0005-0000-0000-000001C80000}"/>
    <cellStyle name="Style 671 2 5" xfId="10510" xr:uid="{00000000-0005-0000-0000-000002C80000}"/>
    <cellStyle name="Style 671 2 6" xfId="5554" xr:uid="{00000000-0005-0000-0000-000003C80000}"/>
    <cellStyle name="Style 671 2 7" xfId="599" xr:uid="{00000000-0005-0000-0000-000004C80000}"/>
    <cellStyle name="Style 671 2 8" xfId="50579" xr:uid="{00000000-0005-0000-0000-000005C80000}"/>
    <cellStyle name="Style 671 2 9" xfId="55478" xr:uid="{00000000-0005-0000-0000-000006C80000}"/>
    <cellStyle name="Style 671 3" xfId="37454" xr:uid="{00000000-0005-0000-0000-000007C80000}"/>
    <cellStyle name="Style 671 4" xfId="35005" xr:uid="{00000000-0005-0000-0000-000008C80000}"/>
    <cellStyle name="Style 671 5" xfId="32556" xr:uid="{00000000-0005-0000-0000-000009C80000}"/>
    <cellStyle name="Style 671 6" xfId="30107" xr:uid="{00000000-0005-0000-0000-00000AC80000}"/>
    <cellStyle name="Style 671 7" xfId="27658" xr:uid="{00000000-0005-0000-0000-00000BC80000}"/>
    <cellStyle name="Style 671 8" xfId="22758" xr:uid="{00000000-0005-0000-0000-00000CC80000}"/>
    <cellStyle name="Style 671 9" xfId="17859" xr:uid="{00000000-0005-0000-0000-00000DC80000}"/>
    <cellStyle name="Style 672" xfId="42674" xr:uid="{00000000-0005-0000-0000-00000EC80000}"/>
    <cellStyle name="Style 672 10" xfId="12959" xr:uid="{00000000-0005-0000-0000-00000FC80000}"/>
    <cellStyle name="Style 672 11" xfId="8004" xr:uid="{00000000-0005-0000-0000-000010C80000}"/>
    <cellStyle name="Style 672 12" xfId="3048" xr:uid="{00000000-0005-0000-0000-000011C80000}"/>
    <cellStyle name="Style 672 13" xfId="48130" xr:uid="{00000000-0005-0000-0000-000012C80000}"/>
    <cellStyle name="Style 672 14" xfId="53029" xr:uid="{00000000-0005-0000-0000-000013C80000}"/>
    <cellStyle name="Style 672 15" xfId="59241" xr:uid="{00000000-0005-0000-0000-000014C80000}"/>
    <cellStyle name="Style 672 2" xfId="39902" xr:uid="{00000000-0005-0000-0000-000015C80000}"/>
    <cellStyle name="Style 672 2 2" xfId="25206" xr:uid="{00000000-0005-0000-0000-000016C80000}"/>
    <cellStyle name="Style 672 2 3" xfId="20307" xr:uid="{00000000-0005-0000-0000-000017C80000}"/>
    <cellStyle name="Style 672 2 4" xfId="15408" xr:uid="{00000000-0005-0000-0000-000018C80000}"/>
    <cellStyle name="Style 672 2 5" xfId="10509" xr:uid="{00000000-0005-0000-0000-000019C80000}"/>
    <cellStyle name="Style 672 2 6" xfId="5553" xr:uid="{00000000-0005-0000-0000-00001AC80000}"/>
    <cellStyle name="Style 672 2 7" xfId="598" xr:uid="{00000000-0005-0000-0000-00001BC80000}"/>
    <cellStyle name="Style 672 2 8" xfId="50580" xr:uid="{00000000-0005-0000-0000-00001CC80000}"/>
    <cellStyle name="Style 672 2 9" xfId="55479" xr:uid="{00000000-0005-0000-0000-00001DC80000}"/>
    <cellStyle name="Style 672 3" xfId="37453" xr:uid="{00000000-0005-0000-0000-00001EC80000}"/>
    <cellStyle name="Style 672 4" xfId="35004" xr:uid="{00000000-0005-0000-0000-00001FC80000}"/>
    <cellStyle name="Style 672 5" xfId="32555" xr:uid="{00000000-0005-0000-0000-000020C80000}"/>
    <cellStyle name="Style 672 6" xfId="30106" xr:uid="{00000000-0005-0000-0000-000021C80000}"/>
    <cellStyle name="Style 672 7" xfId="27657" xr:uid="{00000000-0005-0000-0000-000022C80000}"/>
    <cellStyle name="Style 672 8" xfId="22757" xr:uid="{00000000-0005-0000-0000-000023C80000}"/>
    <cellStyle name="Style 672 9" xfId="17858" xr:uid="{00000000-0005-0000-0000-000024C80000}"/>
    <cellStyle name="Style 673" xfId="42673" xr:uid="{00000000-0005-0000-0000-000025C80000}"/>
    <cellStyle name="Style 673 10" xfId="12958" xr:uid="{00000000-0005-0000-0000-000026C80000}"/>
    <cellStyle name="Style 673 11" xfId="8003" xr:uid="{00000000-0005-0000-0000-000027C80000}"/>
    <cellStyle name="Style 673 12" xfId="3047" xr:uid="{00000000-0005-0000-0000-000028C80000}"/>
    <cellStyle name="Style 673 13" xfId="48131" xr:uid="{00000000-0005-0000-0000-000029C80000}"/>
    <cellStyle name="Style 673 14" xfId="53030" xr:uid="{00000000-0005-0000-0000-00002AC80000}"/>
    <cellStyle name="Style 673 15" xfId="59242" xr:uid="{00000000-0005-0000-0000-00002BC80000}"/>
    <cellStyle name="Style 673 2" xfId="39901" xr:uid="{00000000-0005-0000-0000-00002CC80000}"/>
    <cellStyle name="Style 673 2 2" xfId="25205" xr:uid="{00000000-0005-0000-0000-00002DC80000}"/>
    <cellStyle name="Style 673 2 3" xfId="20306" xr:uid="{00000000-0005-0000-0000-00002EC80000}"/>
    <cellStyle name="Style 673 2 4" xfId="15407" xr:uid="{00000000-0005-0000-0000-00002FC80000}"/>
    <cellStyle name="Style 673 2 5" xfId="10508" xr:uid="{00000000-0005-0000-0000-000030C80000}"/>
    <cellStyle name="Style 673 2 6" xfId="5552" xr:uid="{00000000-0005-0000-0000-000031C80000}"/>
    <cellStyle name="Style 673 2 7" xfId="597" xr:uid="{00000000-0005-0000-0000-000032C80000}"/>
    <cellStyle name="Style 673 2 8" xfId="50581" xr:uid="{00000000-0005-0000-0000-000033C80000}"/>
    <cellStyle name="Style 673 2 9" xfId="55480" xr:uid="{00000000-0005-0000-0000-000034C80000}"/>
    <cellStyle name="Style 673 3" xfId="37452" xr:uid="{00000000-0005-0000-0000-000035C80000}"/>
    <cellStyle name="Style 673 4" xfId="35003" xr:uid="{00000000-0005-0000-0000-000036C80000}"/>
    <cellStyle name="Style 673 5" xfId="32554" xr:uid="{00000000-0005-0000-0000-000037C80000}"/>
    <cellStyle name="Style 673 6" xfId="30105" xr:uid="{00000000-0005-0000-0000-000038C80000}"/>
    <cellStyle name="Style 673 7" xfId="27656" xr:uid="{00000000-0005-0000-0000-000039C80000}"/>
    <cellStyle name="Style 673 8" xfId="22756" xr:uid="{00000000-0005-0000-0000-00003AC80000}"/>
    <cellStyle name="Style 673 9" xfId="17857" xr:uid="{00000000-0005-0000-0000-00003BC80000}"/>
    <cellStyle name="Style 674" xfId="42672" xr:uid="{00000000-0005-0000-0000-00003CC80000}"/>
    <cellStyle name="Style 674 10" xfId="12957" xr:uid="{00000000-0005-0000-0000-00003DC80000}"/>
    <cellStyle name="Style 674 11" xfId="8002" xr:uid="{00000000-0005-0000-0000-00003EC80000}"/>
    <cellStyle name="Style 674 12" xfId="3046" xr:uid="{00000000-0005-0000-0000-00003FC80000}"/>
    <cellStyle name="Style 674 13" xfId="48132" xr:uid="{00000000-0005-0000-0000-000040C80000}"/>
    <cellStyle name="Style 674 14" xfId="53031" xr:uid="{00000000-0005-0000-0000-000041C80000}"/>
    <cellStyle name="Style 674 15" xfId="59243" xr:uid="{00000000-0005-0000-0000-000042C80000}"/>
    <cellStyle name="Style 674 2" xfId="39900" xr:uid="{00000000-0005-0000-0000-000043C80000}"/>
    <cellStyle name="Style 674 2 2" xfId="25204" xr:uid="{00000000-0005-0000-0000-000044C80000}"/>
    <cellStyle name="Style 674 2 3" xfId="20305" xr:uid="{00000000-0005-0000-0000-000045C80000}"/>
    <cellStyle name="Style 674 2 4" xfId="15406" xr:uid="{00000000-0005-0000-0000-000046C80000}"/>
    <cellStyle name="Style 674 2 5" xfId="10507" xr:uid="{00000000-0005-0000-0000-000047C80000}"/>
    <cellStyle name="Style 674 2 6" xfId="5551" xr:uid="{00000000-0005-0000-0000-000048C80000}"/>
    <cellStyle name="Style 674 2 7" xfId="596" xr:uid="{00000000-0005-0000-0000-000049C80000}"/>
    <cellStyle name="Style 674 2 8" xfId="50582" xr:uid="{00000000-0005-0000-0000-00004AC80000}"/>
    <cellStyle name="Style 674 2 9" xfId="55481" xr:uid="{00000000-0005-0000-0000-00004BC80000}"/>
    <cellStyle name="Style 674 3" xfId="37451" xr:uid="{00000000-0005-0000-0000-00004CC80000}"/>
    <cellStyle name="Style 674 4" xfId="35002" xr:uid="{00000000-0005-0000-0000-00004DC80000}"/>
    <cellStyle name="Style 674 5" xfId="32553" xr:uid="{00000000-0005-0000-0000-00004EC80000}"/>
    <cellStyle name="Style 674 6" xfId="30104" xr:uid="{00000000-0005-0000-0000-00004FC80000}"/>
    <cellStyle name="Style 674 7" xfId="27655" xr:uid="{00000000-0005-0000-0000-000050C80000}"/>
    <cellStyle name="Style 674 8" xfId="22755" xr:uid="{00000000-0005-0000-0000-000051C80000}"/>
    <cellStyle name="Style 674 9" xfId="17856" xr:uid="{00000000-0005-0000-0000-000052C80000}"/>
    <cellStyle name="Style 675" xfId="42671" xr:uid="{00000000-0005-0000-0000-000053C80000}"/>
    <cellStyle name="Style 675 10" xfId="12956" xr:uid="{00000000-0005-0000-0000-000054C80000}"/>
    <cellStyle name="Style 675 11" xfId="8001" xr:uid="{00000000-0005-0000-0000-000055C80000}"/>
    <cellStyle name="Style 675 12" xfId="3045" xr:uid="{00000000-0005-0000-0000-000056C80000}"/>
    <cellStyle name="Style 675 13" xfId="48133" xr:uid="{00000000-0005-0000-0000-000057C80000}"/>
    <cellStyle name="Style 675 14" xfId="53032" xr:uid="{00000000-0005-0000-0000-000058C80000}"/>
    <cellStyle name="Style 675 15" xfId="59244" xr:uid="{00000000-0005-0000-0000-000059C80000}"/>
    <cellStyle name="Style 675 2" xfId="39899" xr:uid="{00000000-0005-0000-0000-00005AC80000}"/>
    <cellStyle name="Style 675 2 2" xfId="25203" xr:uid="{00000000-0005-0000-0000-00005BC80000}"/>
    <cellStyle name="Style 675 2 3" xfId="20304" xr:uid="{00000000-0005-0000-0000-00005CC80000}"/>
    <cellStyle name="Style 675 2 4" xfId="15405" xr:uid="{00000000-0005-0000-0000-00005DC80000}"/>
    <cellStyle name="Style 675 2 5" xfId="10506" xr:uid="{00000000-0005-0000-0000-00005EC80000}"/>
    <cellStyle name="Style 675 2 6" xfId="5550" xr:uid="{00000000-0005-0000-0000-00005FC80000}"/>
    <cellStyle name="Style 675 2 7" xfId="595" xr:uid="{00000000-0005-0000-0000-000060C80000}"/>
    <cellStyle name="Style 675 2 8" xfId="50583" xr:uid="{00000000-0005-0000-0000-000061C80000}"/>
    <cellStyle name="Style 675 2 9" xfId="55482" xr:uid="{00000000-0005-0000-0000-000062C80000}"/>
    <cellStyle name="Style 675 3" xfId="37450" xr:uid="{00000000-0005-0000-0000-000063C80000}"/>
    <cellStyle name="Style 675 4" xfId="35001" xr:uid="{00000000-0005-0000-0000-000064C80000}"/>
    <cellStyle name="Style 675 5" xfId="32552" xr:uid="{00000000-0005-0000-0000-000065C80000}"/>
    <cellStyle name="Style 675 6" xfId="30103" xr:uid="{00000000-0005-0000-0000-000066C80000}"/>
    <cellStyle name="Style 675 7" xfId="27654" xr:uid="{00000000-0005-0000-0000-000067C80000}"/>
    <cellStyle name="Style 675 8" xfId="22754" xr:uid="{00000000-0005-0000-0000-000068C80000}"/>
    <cellStyle name="Style 675 9" xfId="17855" xr:uid="{00000000-0005-0000-0000-000069C80000}"/>
    <cellStyle name="Style 676" xfId="42670" xr:uid="{00000000-0005-0000-0000-00006AC80000}"/>
    <cellStyle name="Style 676 10" xfId="12955" xr:uid="{00000000-0005-0000-0000-00006BC80000}"/>
    <cellStyle name="Style 676 11" xfId="8000" xr:uid="{00000000-0005-0000-0000-00006CC80000}"/>
    <cellStyle name="Style 676 12" xfId="3044" xr:uid="{00000000-0005-0000-0000-00006DC80000}"/>
    <cellStyle name="Style 676 13" xfId="48134" xr:uid="{00000000-0005-0000-0000-00006EC80000}"/>
    <cellStyle name="Style 676 14" xfId="53033" xr:uid="{00000000-0005-0000-0000-00006FC80000}"/>
    <cellStyle name="Style 676 15" xfId="59245" xr:uid="{00000000-0005-0000-0000-000070C80000}"/>
    <cellStyle name="Style 676 2" xfId="39898" xr:uid="{00000000-0005-0000-0000-000071C80000}"/>
    <cellStyle name="Style 676 2 2" xfId="25202" xr:uid="{00000000-0005-0000-0000-000072C80000}"/>
    <cellStyle name="Style 676 2 3" xfId="20303" xr:uid="{00000000-0005-0000-0000-000073C80000}"/>
    <cellStyle name="Style 676 2 4" xfId="15404" xr:uid="{00000000-0005-0000-0000-000074C80000}"/>
    <cellStyle name="Style 676 2 5" xfId="10505" xr:uid="{00000000-0005-0000-0000-000075C80000}"/>
    <cellStyle name="Style 676 2 6" xfId="5549" xr:uid="{00000000-0005-0000-0000-000076C80000}"/>
    <cellStyle name="Style 676 2 7" xfId="594" xr:uid="{00000000-0005-0000-0000-000077C80000}"/>
    <cellStyle name="Style 676 2 8" xfId="50584" xr:uid="{00000000-0005-0000-0000-000078C80000}"/>
    <cellStyle name="Style 676 2 9" xfId="55483" xr:uid="{00000000-0005-0000-0000-000079C80000}"/>
    <cellStyle name="Style 676 3" xfId="37449" xr:uid="{00000000-0005-0000-0000-00007AC80000}"/>
    <cellStyle name="Style 676 4" xfId="35000" xr:uid="{00000000-0005-0000-0000-00007BC80000}"/>
    <cellStyle name="Style 676 5" xfId="32551" xr:uid="{00000000-0005-0000-0000-00007CC80000}"/>
    <cellStyle name="Style 676 6" xfId="30102" xr:uid="{00000000-0005-0000-0000-00007DC80000}"/>
    <cellStyle name="Style 676 7" xfId="27653" xr:uid="{00000000-0005-0000-0000-00007EC80000}"/>
    <cellStyle name="Style 676 8" xfId="22753" xr:uid="{00000000-0005-0000-0000-00007FC80000}"/>
    <cellStyle name="Style 676 9" xfId="17854" xr:uid="{00000000-0005-0000-0000-000080C80000}"/>
    <cellStyle name="Style 677" xfId="42669" xr:uid="{00000000-0005-0000-0000-000081C80000}"/>
    <cellStyle name="Style 677 10" xfId="12954" xr:uid="{00000000-0005-0000-0000-000082C80000}"/>
    <cellStyle name="Style 677 11" xfId="7999" xr:uid="{00000000-0005-0000-0000-000083C80000}"/>
    <cellStyle name="Style 677 12" xfId="3043" xr:uid="{00000000-0005-0000-0000-000084C80000}"/>
    <cellStyle name="Style 677 13" xfId="48135" xr:uid="{00000000-0005-0000-0000-000085C80000}"/>
    <cellStyle name="Style 677 14" xfId="53034" xr:uid="{00000000-0005-0000-0000-000086C80000}"/>
    <cellStyle name="Style 677 15" xfId="59246" xr:uid="{00000000-0005-0000-0000-000087C80000}"/>
    <cellStyle name="Style 677 2" xfId="39897" xr:uid="{00000000-0005-0000-0000-000088C80000}"/>
    <cellStyle name="Style 677 2 2" xfId="25201" xr:uid="{00000000-0005-0000-0000-000089C80000}"/>
    <cellStyle name="Style 677 2 3" xfId="20302" xr:uid="{00000000-0005-0000-0000-00008AC80000}"/>
    <cellStyle name="Style 677 2 4" xfId="15403" xr:uid="{00000000-0005-0000-0000-00008BC80000}"/>
    <cellStyle name="Style 677 2 5" xfId="10504" xr:uid="{00000000-0005-0000-0000-00008CC80000}"/>
    <cellStyle name="Style 677 2 6" xfId="5548" xr:uid="{00000000-0005-0000-0000-00008DC80000}"/>
    <cellStyle name="Style 677 2 7" xfId="593" xr:uid="{00000000-0005-0000-0000-00008EC80000}"/>
    <cellStyle name="Style 677 2 8" xfId="50585" xr:uid="{00000000-0005-0000-0000-00008FC80000}"/>
    <cellStyle name="Style 677 2 9" xfId="55484" xr:uid="{00000000-0005-0000-0000-000090C80000}"/>
    <cellStyle name="Style 677 3" xfId="37448" xr:uid="{00000000-0005-0000-0000-000091C80000}"/>
    <cellStyle name="Style 677 4" xfId="34999" xr:uid="{00000000-0005-0000-0000-000092C80000}"/>
    <cellStyle name="Style 677 5" xfId="32550" xr:uid="{00000000-0005-0000-0000-000093C80000}"/>
    <cellStyle name="Style 677 6" xfId="30101" xr:uid="{00000000-0005-0000-0000-000094C80000}"/>
    <cellStyle name="Style 677 7" xfId="27652" xr:uid="{00000000-0005-0000-0000-000095C80000}"/>
    <cellStyle name="Style 677 8" xfId="22752" xr:uid="{00000000-0005-0000-0000-000096C80000}"/>
    <cellStyle name="Style 677 9" xfId="17853" xr:uid="{00000000-0005-0000-0000-000097C80000}"/>
    <cellStyle name="Style 678" xfId="42668" xr:uid="{00000000-0005-0000-0000-000098C80000}"/>
    <cellStyle name="Style 678 10" xfId="12953" xr:uid="{00000000-0005-0000-0000-000099C80000}"/>
    <cellStyle name="Style 678 11" xfId="7998" xr:uid="{00000000-0005-0000-0000-00009AC80000}"/>
    <cellStyle name="Style 678 12" xfId="3042" xr:uid="{00000000-0005-0000-0000-00009BC80000}"/>
    <cellStyle name="Style 678 13" xfId="48136" xr:uid="{00000000-0005-0000-0000-00009CC80000}"/>
    <cellStyle name="Style 678 14" xfId="53035" xr:uid="{00000000-0005-0000-0000-00009DC80000}"/>
    <cellStyle name="Style 678 15" xfId="59247" xr:uid="{00000000-0005-0000-0000-00009EC80000}"/>
    <cellStyle name="Style 678 2" xfId="39896" xr:uid="{00000000-0005-0000-0000-00009FC80000}"/>
    <cellStyle name="Style 678 2 2" xfId="25200" xr:uid="{00000000-0005-0000-0000-0000A0C80000}"/>
    <cellStyle name="Style 678 2 3" xfId="20301" xr:uid="{00000000-0005-0000-0000-0000A1C80000}"/>
    <cellStyle name="Style 678 2 4" xfId="15402" xr:uid="{00000000-0005-0000-0000-0000A2C80000}"/>
    <cellStyle name="Style 678 2 5" xfId="10503" xr:uid="{00000000-0005-0000-0000-0000A3C80000}"/>
    <cellStyle name="Style 678 2 6" xfId="5547" xr:uid="{00000000-0005-0000-0000-0000A4C80000}"/>
    <cellStyle name="Style 678 2 7" xfId="592" xr:uid="{00000000-0005-0000-0000-0000A5C80000}"/>
    <cellStyle name="Style 678 2 8" xfId="50586" xr:uid="{00000000-0005-0000-0000-0000A6C80000}"/>
    <cellStyle name="Style 678 2 9" xfId="55485" xr:uid="{00000000-0005-0000-0000-0000A7C80000}"/>
    <cellStyle name="Style 678 3" xfId="37447" xr:uid="{00000000-0005-0000-0000-0000A8C80000}"/>
    <cellStyle name="Style 678 4" xfId="34998" xr:uid="{00000000-0005-0000-0000-0000A9C80000}"/>
    <cellStyle name="Style 678 5" xfId="32549" xr:uid="{00000000-0005-0000-0000-0000AAC80000}"/>
    <cellStyle name="Style 678 6" xfId="30100" xr:uid="{00000000-0005-0000-0000-0000ABC80000}"/>
    <cellStyle name="Style 678 7" xfId="27651" xr:uid="{00000000-0005-0000-0000-0000ACC80000}"/>
    <cellStyle name="Style 678 8" xfId="22751" xr:uid="{00000000-0005-0000-0000-0000ADC80000}"/>
    <cellStyle name="Style 678 9" xfId="17852" xr:uid="{00000000-0005-0000-0000-0000AEC80000}"/>
    <cellStyle name="Style 679" xfId="42667" xr:uid="{00000000-0005-0000-0000-0000AFC80000}"/>
    <cellStyle name="Style 679 10" xfId="12952" xr:uid="{00000000-0005-0000-0000-0000B0C80000}"/>
    <cellStyle name="Style 679 11" xfId="7997" xr:uid="{00000000-0005-0000-0000-0000B1C80000}"/>
    <cellStyle name="Style 679 12" xfId="3041" xr:uid="{00000000-0005-0000-0000-0000B2C80000}"/>
    <cellStyle name="Style 679 13" xfId="48137" xr:uid="{00000000-0005-0000-0000-0000B3C80000}"/>
    <cellStyle name="Style 679 14" xfId="53036" xr:uid="{00000000-0005-0000-0000-0000B4C80000}"/>
    <cellStyle name="Style 679 15" xfId="59248" xr:uid="{00000000-0005-0000-0000-0000B5C80000}"/>
    <cellStyle name="Style 679 2" xfId="39895" xr:uid="{00000000-0005-0000-0000-0000B6C80000}"/>
    <cellStyle name="Style 679 2 2" xfId="25199" xr:uid="{00000000-0005-0000-0000-0000B7C80000}"/>
    <cellStyle name="Style 679 2 3" xfId="20300" xr:uid="{00000000-0005-0000-0000-0000B8C80000}"/>
    <cellStyle name="Style 679 2 4" xfId="15401" xr:uid="{00000000-0005-0000-0000-0000B9C80000}"/>
    <cellStyle name="Style 679 2 5" xfId="10502" xr:uid="{00000000-0005-0000-0000-0000BAC80000}"/>
    <cellStyle name="Style 679 2 6" xfId="5546" xr:uid="{00000000-0005-0000-0000-0000BBC80000}"/>
    <cellStyle name="Style 679 2 7" xfId="591" xr:uid="{00000000-0005-0000-0000-0000BCC80000}"/>
    <cellStyle name="Style 679 2 8" xfId="50587" xr:uid="{00000000-0005-0000-0000-0000BDC80000}"/>
    <cellStyle name="Style 679 2 9" xfId="55486" xr:uid="{00000000-0005-0000-0000-0000BEC80000}"/>
    <cellStyle name="Style 679 3" xfId="37446" xr:uid="{00000000-0005-0000-0000-0000BFC80000}"/>
    <cellStyle name="Style 679 4" xfId="34997" xr:uid="{00000000-0005-0000-0000-0000C0C80000}"/>
    <cellStyle name="Style 679 5" xfId="32548" xr:uid="{00000000-0005-0000-0000-0000C1C80000}"/>
    <cellStyle name="Style 679 6" xfId="30099" xr:uid="{00000000-0005-0000-0000-0000C2C80000}"/>
    <cellStyle name="Style 679 7" xfId="27650" xr:uid="{00000000-0005-0000-0000-0000C3C80000}"/>
    <cellStyle name="Style 679 8" xfId="22750" xr:uid="{00000000-0005-0000-0000-0000C4C80000}"/>
    <cellStyle name="Style 679 9" xfId="17851" xr:uid="{00000000-0005-0000-0000-0000C5C80000}"/>
    <cellStyle name="Style 68" xfId="42666" xr:uid="{00000000-0005-0000-0000-0000C6C80000}"/>
    <cellStyle name="Style 68 10" xfId="12951" xr:uid="{00000000-0005-0000-0000-0000C7C80000}"/>
    <cellStyle name="Style 68 11" xfId="7996" xr:uid="{00000000-0005-0000-0000-0000C8C80000}"/>
    <cellStyle name="Style 68 12" xfId="3040" xr:uid="{00000000-0005-0000-0000-0000C9C80000}"/>
    <cellStyle name="Style 68 13" xfId="48138" xr:uid="{00000000-0005-0000-0000-0000CAC80000}"/>
    <cellStyle name="Style 68 14" xfId="53037" xr:uid="{00000000-0005-0000-0000-0000CBC80000}"/>
    <cellStyle name="Style 68 15" xfId="59249" xr:uid="{00000000-0005-0000-0000-0000CCC80000}"/>
    <cellStyle name="Style 68 2" xfId="39894" xr:uid="{00000000-0005-0000-0000-0000CDC80000}"/>
    <cellStyle name="Style 68 2 2" xfId="25198" xr:uid="{00000000-0005-0000-0000-0000CEC80000}"/>
    <cellStyle name="Style 68 2 3" xfId="20299" xr:uid="{00000000-0005-0000-0000-0000CFC80000}"/>
    <cellStyle name="Style 68 2 4" xfId="15400" xr:uid="{00000000-0005-0000-0000-0000D0C80000}"/>
    <cellStyle name="Style 68 2 5" xfId="10501" xr:uid="{00000000-0005-0000-0000-0000D1C80000}"/>
    <cellStyle name="Style 68 2 6" xfId="5545" xr:uid="{00000000-0005-0000-0000-0000D2C80000}"/>
    <cellStyle name="Style 68 2 7" xfId="590" xr:uid="{00000000-0005-0000-0000-0000D3C80000}"/>
    <cellStyle name="Style 68 2 8" xfId="50588" xr:uid="{00000000-0005-0000-0000-0000D4C80000}"/>
    <cellStyle name="Style 68 2 9" xfId="55487" xr:uid="{00000000-0005-0000-0000-0000D5C80000}"/>
    <cellStyle name="Style 68 3" xfId="37445" xr:uid="{00000000-0005-0000-0000-0000D6C80000}"/>
    <cellStyle name="Style 68 4" xfId="34996" xr:uid="{00000000-0005-0000-0000-0000D7C80000}"/>
    <cellStyle name="Style 68 5" xfId="32547" xr:uid="{00000000-0005-0000-0000-0000D8C80000}"/>
    <cellStyle name="Style 68 6" xfId="30098" xr:uid="{00000000-0005-0000-0000-0000D9C80000}"/>
    <cellStyle name="Style 68 7" xfId="27649" xr:uid="{00000000-0005-0000-0000-0000DAC80000}"/>
    <cellStyle name="Style 68 8" xfId="22749" xr:uid="{00000000-0005-0000-0000-0000DBC80000}"/>
    <cellStyle name="Style 68 9" xfId="17850" xr:uid="{00000000-0005-0000-0000-0000DCC80000}"/>
    <cellStyle name="Style 680" xfId="42665" xr:uid="{00000000-0005-0000-0000-0000DDC80000}"/>
    <cellStyle name="Style 680 10" xfId="12950" xr:uid="{00000000-0005-0000-0000-0000DEC80000}"/>
    <cellStyle name="Style 680 11" xfId="7995" xr:uid="{00000000-0005-0000-0000-0000DFC80000}"/>
    <cellStyle name="Style 680 12" xfId="3039" xr:uid="{00000000-0005-0000-0000-0000E0C80000}"/>
    <cellStyle name="Style 680 13" xfId="48139" xr:uid="{00000000-0005-0000-0000-0000E1C80000}"/>
    <cellStyle name="Style 680 14" xfId="53038" xr:uid="{00000000-0005-0000-0000-0000E2C80000}"/>
    <cellStyle name="Style 680 15" xfId="59250" xr:uid="{00000000-0005-0000-0000-0000E3C80000}"/>
    <cellStyle name="Style 680 2" xfId="39893" xr:uid="{00000000-0005-0000-0000-0000E4C80000}"/>
    <cellStyle name="Style 680 2 2" xfId="25197" xr:uid="{00000000-0005-0000-0000-0000E5C80000}"/>
    <cellStyle name="Style 680 2 3" xfId="20298" xr:uid="{00000000-0005-0000-0000-0000E6C80000}"/>
    <cellStyle name="Style 680 2 4" xfId="15399" xr:uid="{00000000-0005-0000-0000-0000E7C80000}"/>
    <cellStyle name="Style 680 2 5" xfId="10500" xr:uid="{00000000-0005-0000-0000-0000E8C80000}"/>
    <cellStyle name="Style 680 2 6" xfId="5544" xr:uid="{00000000-0005-0000-0000-0000E9C80000}"/>
    <cellStyle name="Style 680 2 7" xfId="589" xr:uid="{00000000-0005-0000-0000-0000EAC80000}"/>
    <cellStyle name="Style 680 2 8" xfId="50589" xr:uid="{00000000-0005-0000-0000-0000EBC80000}"/>
    <cellStyle name="Style 680 2 9" xfId="55488" xr:uid="{00000000-0005-0000-0000-0000ECC80000}"/>
    <cellStyle name="Style 680 3" xfId="37444" xr:uid="{00000000-0005-0000-0000-0000EDC80000}"/>
    <cellStyle name="Style 680 4" xfId="34995" xr:uid="{00000000-0005-0000-0000-0000EEC80000}"/>
    <cellStyle name="Style 680 5" xfId="32546" xr:uid="{00000000-0005-0000-0000-0000EFC80000}"/>
    <cellStyle name="Style 680 6" xfId="30097" xr:uid="{00000000-0005-0000-0000-0000F0C80000}"/>
    <cellStyle name="Style 680 7" xfId="27648" xr:uid="{00000000-0005-0000-0000-0000F1C80000}"/>
    <cellStyle name="Style 680 8" xfId="22748" xr:uid="{00000000-0005-0000-0000-0000F2C80000}"/>
    <cellStyle name="Style 680 9" xfId="17849" xr:uid="{00000000-0005-0000-0000-0000F3C80000}"/>
    <cellStyle name="Style 681" xfId="42664" xr:uid="{00000000-0005-0000-0000-0000F4C80000}"/>
    <cellStyle name="Style 681 10" xfId="12949" xr:uid="{00000000-0005-0000-0000-0000F5C80000}"/>
    <cellStyle name="Style 681 11" xfId="7994" xr:uid="{00000000-0005-0000-0000-0000F6C80000}"/>
    <cellStyle name="Style 681 12" xfId="3038" xr:uid="{00000000-0005-0000-0000-0000F7C80000}"/>
    <cellStyle name="Style 681 13" xfId="48140" xr:uid="{00000000-0005-0000-0000-0000F8C80000}"/>
    <cellStyle name="Style 681 14" xfId="53039" xr:uid="{00000000-0005-0000-0000-0000F9C80000}"/>
    <cellStyle name="Style 681 15" xfId="59251" xr:uid="{00000000-0005-0000-0000-0000FAC80000}"/>
    <cellStyle name="Style 681 2" xfId="39892" xr:uid="{00000000-0005-0000-0000-0000FBC80000}"/>
    <cellStyle name="Style 681 2 2" xfId="25196" xr:uid="{00000000-0005-0000-0000-0000FCC80000}"/>
    <cellStyle name="Style 681 2 3" xfId="20297" xr:uid="{00000000-0005-0000-0000-0000FDC80000}"/>
    <cellStyle name="Style 681 2 4" xfId="15398" xr:uid="{00000000-0005-0000-0000-0000FEC80000}"/>
    <cellStyle name="Style 681 2 5" xfId="10499" xr:uid="{00000000-0005-0000-0000-0000FFC80000}"/>
    <cellStyle name="Style 681 2 6" xfId="5543" xr:uid="{00000000-0005-0000-0000-000000C90000}"/>
    <cellStyle name="Style 681 2 7" xfId="588" xr:uid="{00000000-0005-0000-0000-000001C90000}"/>
    <cellStyle name="Style 681 2 8" xfId="50590" xr:uid="{00000000-0005-0000-0000-000002C90000}"/>
    <cellStyle name="Style 681 2 9" xfId="55489" xr:uid="{00000000-0005-0000-0000-000003C90000}"/>
    <cellStyle name="Style 681 3" xfId="37443" xr:uid="{00000000-0005-0000-0000-000004C90000}"/>
    <cellStyle name="Style 681 4" xfId="34994" xr:uid="{00000000-0005-0000-0000-000005C90000}"/>
    <cellStyle name="Style 681 5" xfId="32545" xr:uid="{00000000-0005-0000-0000-000006C90000}"/>
    <cellStyle name="Style 681 6" xfId="30096" xr:uid="{00000000-0005-0000-0000-000007C90000}"/>
    <cellStyle name="Style 681 7" xfId="27647" xr:uid="{00000000-0005-0000-0000-000008C90000}"/>
    <cellStyle name="Style 681 8" xfId="22747" xr:uid="{00000000-0005-0000-0000-000009C90000}"/>
    <cellStyle name="Style 681 9" xfId="17848" xr:uid="{00000000-0005-0000-0000-00000AC90000}"/>
    <cellStyle name="Style 682" xfId="42663" xr:uid="{00000000-0005-0000-0000-00000BC90000}"/>
    <cellStyle name="Style 682 10" xfId="12948" xr:uid="{00000000-0005-0000-0000-00000CC90000}"/>
    <cellStyle name="Style 682 11" xfId="7993" xr:uid="{00000000-0005-0000-0000-00000DC90000}"/>
    <cellStyle name="Style 682 12" xfId="3037" xr:uid="{00000000-0005-0000-0000-00000EC90000}"/>
    <cellStyle name="Style 682 13" xfId="48141" xr:uid="{00000000-0005-0000-0000-00000FC90000}"/>
    <cellStyle name="Style 682 14" xfId="53040" xr:uid="{00000000-0005-0000-0000-000010C90000}"/>
    <cellStyle name="Style 682 15" xfId="59252" xr:uid="{00000000-0005-0000-0000-000011C90000}"/>
    <cellStyle name="Style 682 2" xfId="39891" xr:uid="{00000000-0005-0000-0000-000012C90000}"/>
    <cellStyle name="Style 682 2 2" xfId="25195" xr:uid="{00000000-0005-0000-0000-000013C90000}"/>
    <cellStyle name="Style 682 2 3" xfId="20296" xr:uid="{00000000-0005-0000-0000-000014C90000}"/>
    <cellStyle name="Style 682 2 4" xfId="15397" xr:uid="{00000000-0005-0000-0000-000015C90000}"/>
    <cellStyle name="Style 682 2 5" xfId="10498" xr:uid="{00000000-0005-0000-0000-000016C90000}"/>
    <cellStyle name="Style 682 2 6" xfId="5542" xr:uid="{00000000-0005-0000-0000-000017C90000}"/>
    <cellStyle name="Style 682 2 7" xfId="587" xr:uid="{00000000-0005-0000-0000-000018C90000}"/>
    <cellStyle name="Style 682 2 8" xfId="50591" xr:uid="{00000000-0005-0000-0000-000019C90000}"/>
    <cellStyle name="Style 682 2 9" xfId="55490" xr:uid="{00000000-0005-0000-0000-00001AC90000}"/>
    <cellStyle name="Style 682 3" xfId="37442" xr:uid="{00000000-0005-0000-0000-00001BC90000}"/>
    <cellStyle name="Style 682 4" xfId="34993" xr:uid="{00000000-0005-0000-0000-00001CC90000}"/>
    <cellStyle name="Style 682 5" xfId="32544" xr:uid="{00000000-0005-0000-0000-00001DC90000}"/>
    <cellStyle name="Style 682 6" xfId="30095" xr:uid="{00000000-0005-0000-0000-00001EC90000}"/>
    <cellStyle name="Style 682 7" xfId="27646" xr:uid="{00000000-0005-0000-0000-00001FC90000}"/>
    <cellStyle name="Style 682 8" xfId="22746" xr:uid="{00000000-0005-0000-0000-000020C90000}"/>
    <cellStyle name="Style 682 9" xfId="17847" xr:uid="{00000000-0005-0000-0000-000021C90000}"/>
    <cellStyle name="Style 683" xfId="42662" xr:uid="{00000000-0005-0000-0000-000022C90000}"/>
    <cellStyle name="Style 683 10" xfId="12947" xr:uid="{00000000-0005-0000-0000-000023C90000}"/>
    <cellStyle name="Style 683 11" xfId="7992" xr:uid="{00000000-0005-0000-0000-000024C90000}"/>
    <cellStyle name="Style 683 12" xfId="3036" xr:uid="{00000000-0005-0000-0000-000025C90000}"/>
    <cellStyle name="Style 683 13" xfId="48142" xr:uid="{00000000-0005-0000-0000-000026C90000}"/>
    <cellStyle name="Style 683 14" xfId="53041" xr:uid="{00000000-0005-0000-0000-000027C90000}"/>
    <cellStyle name="Style 683 15" xfId="59253" xr:uid="{00000000-0005-0000-0000-000028C90000}"/>
    <cellStyle name="Style 683 2" xfId="39890" xr:uid="{00000000-0005-0000-0000-000029C90000}"/>
    <cellStyle name="Style 683 2 2" xfId="25194" xr:uid="{00000000-0005-0000-0000-00002AC90000}"/>
    <cellStyle name="Style 683 2 3" xfId="20295" xr:uid="{00000000-0005-0000-0000-00002BC90000}"/>
    <cellStyle name="Style 683 2 4" xfId="15396" xr:uid="{00000000-0005-0000-0000-00002CC90000}"/>
    <cellStyle name="Style 683 2 5" xfId="10497" xr:uid="{00000000-0005-0000-0000-00002DC90000}"/>
    <cellStyle name="Style 683 2 6" xfId="5541" xr:uid="{00000000-0005-0000-0000-00002EC90000}"/>
    <cellStyle name="Style 683 2 7" xfId="586" xr:uid="{00000000-0005-0000-0000-00002FC90000}"/>
    <cellStyle name="Style 683 2 8" xfId="50592" xr:uid="{00000000-0005-0000-0000-000030C90000}"/>
    <cellStyle name="Style 683 2 9" xfId="55491" xr:uid="{00000000-0005-0000-0000-000031C90000}"/>
    <cellStyle name="Style 683 3" xfId="37441" xr:uid="{00000000-0005-0000-0000-000032C90000}"/>
    <cellStyle name="Style 683 4" xfId="34992" xr:uid="{00000000-0005-0000-0000-000033C90000}"/>
    <cellStyle name="Style 683 5" xfId="32543" xr:uid="{00000000-0005-0000-0000-000034C90000}"/>
    <cellStyle name="Style 683 6" xfId="30094" xr:uid="{00000000-0005-0000-0000-000035C90000}"/>
    <cellStyle name="Style 683 7" xfId="27645" xr:uid="{00000000-0005-0000-0000-000036C90000}"/>
    <cellStyle name="Style 683 8" xfId="22745" xr:uid="{00000000-0005-0000-0000-000037C90000}"/>
    <cellStyle name="Style 683 9" xfId="17846" xr:uid="{00000000-0005-0000-0000-000038C90000}"/>
    <cellStyle name="Style 684" xfId="42661" xr:uid="{00000000-0005-0000-0000-000039C90000}"/>
    <cellStyle name="Style 684 10" xfId="12946" xr:uid="{00000000-0005-0000-0000-00003AC90000}"/>
    <cellStyle name="Style 684 11" xfId="7991" xr:uid="{00000000-0005-0000-0000-00003BC90000}"/>
    <cellStyle name="Style 684 12" xfId="3035" xr:uid="{00000000-0005-0000-0000-00003CC90000}"/>
    <cellStyle name="Style 684 13" xfId="48143" xr:uid="{00000000-0005-0000-0000-00003DC90000}"/>
    <cellStyle name="Style 684 14" xfId="53042" xr:uid="{00000000-0005-0000-0000-00003EC90000}"/>
    <cellStyle name="Style 684 15" xfId="59254" xr:uid="{00000000-0005-0000-0000-00003FC90000}"/>
    <cellStyle name="Style 684 2" xfId="39889" xr:uid="{00000000-0005-0000-0000-000040C90000}"/>
    <cellStyle name="Style 684 2 2" xfId="25193" xr:uid="{00000000-0005-0000-0000-000041C90000}"/>
    <cellStyle name="Style 684 2 3" xfId="20294" xr:uid="{00000000-0005-0000-0000-000042C90000}"/>
    <cellStyle name="Style 684 2 4" xfId="15395" xr:uid="{00000000-0005-0000-0000-000043C90000}"/>
    <cellStyle name="Style 684 2 5" xfId="10496" xr:uid="{00000000-0005-0000-0000-000044C90000}"/>
    <cellStyle name="Style 684 2 6" xfId="5540" xr:uid="{00000000-0005-0000-0000-000045C90000}"/>
    <cellStyle name="Style 684 2 7" xfId="585" xr:uid="{00000000-0005-0000-0000-000046C90000}"/>
    <cellStyle name="Style 684 2 8" xfId="50593" xr:uid="{00000000-0005-0000-0000-000047C90000}"/>
    <cellStyle name="Style 684 2 9" xfId="55492" xr:uid="{00000000-0005-0000-0000-000048C90000}"/>
    <cellStyle name="Style 684 3" xfId="37440" xr:uid="{00000000-0005-0000-0000-000049C90000}"/>
    <cellStyle name="Style 684 4" xfId="34991" xr:uid="{00000000-0005-0000-0000-00004AC90000}"/>
    <cellStyle name="Style 684 5" xfId="32542" xr:uid="{00000000-0005-0000-0000-00004BC90000}"/>
    <cellStyle name="Style 684 6" xfId="30093" xr:uid="{00000000-0005-0000-0000-00004CC90000}"/>
    <cellStyle name="Style 684 7" xfId="27644" xr:uid="{00000000-0005-0000-0000-00004DC90000}"/>
    <cellStyle name="Style 684 8" xfId="22744" xr:uid="{00000000-0005-0000-0000-00004EC90000}"/>
    <cellStyle name="Style 684 9" xfId="17845" xr:uid="{00000000-0005-0000-0000-00004FC90000}"/>
    <cellStyle name="Style 685" xfId="42660" xr:uid="{00000000-0005-0000-0000-000050C90000}"/>
    <cellStyle name="Style 685 10" xfId="12945" xr:uid="{00000000-0005-0000-0000-000051C90000}"/>
    <cellStyle name="Style 685 11" xfId="7990" xr:uid="{00000000-0005-0000-0000-000052C90000}"/>
    <cellStyle name="Style 685 12" xfId="3034" xr:uid="{00000000-0005-0000-0000-000053C90000}"/>
    <cellStyle name="Style 685 13" xfId="48144" xr:uid="{00000000-0005-0000-0000-000054C90000}"/>
    <cellStyle name="Style 685 14" xfId="53043" xr:uid="{00000000-0005-0000-0000-000055C90000}"/>
    <cellStyle name="Style 685 15" xfId="59255" xr:uid="{00000000-0005-0000-0000-000056C90000}"/>
    <cellStyle name="Style 685 2" xfId="39888" xr:uid="{00000000-0005-0000-0000-000057C90000}"/>
    <cellStyle name="Style 685 2 2" xfId="25192" xr:uid="{00000000-0005-0000-0000-000058C90000}"/>
    <cellStyle name="Style 685 2 3" xfId="20293" xr:uid="{00000000-0005-0000-0000-000059C90000}"/>
    <cellStyle name="Style 685 2 4" xfId="15394" xr:uid="{00000000-0005-0000-0000-00005AC90000}"/>
    <cellStyle name="Style 685 2 5" xfId="10495" xr:uid="{00000000-0005-0000-0000-00005BC90000}"/>
    <cellStyle name="Style 685 2 6" xfId="5539" xr:uid="{00000000-0005-0000-0000-00005CC90000}"/>
    <cellStyle name="Style 685 2 7" xfId="584" xr:uid="{00000000-0005-0000-0000-00005DC90000}"/>
    <cellStyle name="Style 685 2 8" xfId="50594" xr:uid="{00000000-0005-0000-0000-00005EC90000}"/>
    <cellStyle name="Style 685 2 9" xfId="55493" xr:uid="{00000000-0005-0000-0000-00005FC90000}"/>
    <cellStyle name="Style 685 3" xfId="37439" xr:uid="{00000000-0005-0000-0000-000060C90000}"/>
    <cellStyle name="Style 685 4" xfId="34990" xr:uid="{00000000-0005-0000-0000-000061C90000}"/>
    <cellStyle name="Style 685 5" xfId="32541" xr:uid="{00000000-0005-0000-0000-000062C90000}"/>
    <cellStyle name="Style 685 6" xfId="30092" xr:uid="{00000000-0005-0000-0000-000063C90000}"/>
    <cellStyle name="Style 685 7" xfId="27643" xr:uid="{00000000-0005-0000-0000-000064C90000}"/>
    <cellStyle name="Style 685 8" xfId="22743" xr:uid="{00000000-0005-0000-0000-000065C90000}"/>
    <cellStyle name="Style 685 9" xfId="17844" xr:uid="{00000000-0005-0000-0000-000066C90000}"/>
    <cellStyle name="Style 686" xfId="42659" xr:uid="{00000000-0005-0000-0000-000067C90000}"/>
    <cellStyle name="Style 686 10" xfId="12944" xr:uid="{00000000-0005-0000-0000-000068C90000}"/>
    <cellStyle name="Style 686 11" xfId="7989" xr:uid="{00000000-0005-0000-0000-000069C90000}"/>
    <cellStyle name="Style 686 12" xfId="3033" xr:uid="{00000000-0005-0000-0000-00006AC90000}"/>
    <cellStyle name="Style 686 13" xfId="48145" xr:uid="{00000000-0005-0000-0000-00006BC90000}"/>
    <cellStyle name="Style 686 14" xfId="53044" xr:uid="{00000000-0005-0000-0000-00006CC90000}"/>
    <cellStyle name="Style 686 15" xfId="59256" xr:uid="{00000000-0005-0000-0000-00006DC90000}"/>
    <cellStyle name="Style 686 2" xfId="39887" xr:uid="{00000000-0005-0000-0000-00006EC90000}"/>
    <cellStyle name="Style 686 2 2" xfId="25191" xr:uid="{00000000-0005-0000-0000-00006FC90000}"/>
    <cellStyle name="Style 686 2 3" xfId="20292" xr:uid="{00000000-0005-0000-0000-000070C90000}"/>
    <cellStyle name="Style 686 2 4" xfId="15393" xr:uid="{00000000-0005-0000-0000-000071C90000}"/>
    <cellStyle name="Style 686 2 5" xfId="10494" xr:uid="{00000000-0005-0000-0000-000072C90000}"/>
    <cellStyle name="Style 686 2 6" xfId="5538" xr:uid="{00000000-0005-0000-0000-000073C90000}"/>
    <cellStyle name="Style 686 2 7" xfId="583" xr:uid="{00000000-0005-0000-0000-000074C90000}"/>
    <cellStyle name="Style 686 2 8" xfId="50595" xr:uid="{00000000-0005-0000-0000-000075C90000}"/>
    <cellStyle name="Style 686 2 9" xfId="55494" xr:uid="{00000000-0005-0000-0000-000076C90000}"/>
    <cellStyle name="Style 686 3" xfId="37438" xr:uid="{00000000-0005-0000-0000-000077C90000}"/>
    <cellStyle name="Style 686 4" xfId="34989" xr:uid="{00000000-0005-0000-0000-000078C90000}"/>
    <cellStyle name="Style 686 5" xfId="32540" xr:uid="{00000000-0005-0000-0000-000079C90000}"/>
    <cellStyle name="Style 686 6" xfId="30091" xr:uid="{00000000-0005-0000-0000-00007AC90000}"/>
    <cellStyle name="Style 686 7" xfId="27642" xr:uid="{00000000-0005-0000-0000-00007BC90000}"/>
    <cellStyle name="Style 686 8" xfId="22742" xr:uid="{00000000-0005-0000-0000-00007CC90000}"/>
    <cellStyle name="Style 686 9" xfId="17843" xr:uid="{00000000-0005-0000-0000-00007DC90000}"/>
    <cellStyle name="Style 687" xfId="42658" xr:uid="{00000000-0005-0000-0000-00007EC90000}"/>
    <cellStyle name="Style 687 10" xfId="12943" xr:uid="{00000000-0005-0000-0000-00007FC90000}"/>
    <cellStyle name="Style 687 11" xfId="7988" xr:uid="{00000000-0005-0000-0000-000080C90000}"/>
    <cellStyle name="Style 687 12" xfId="3032" xr:uid="{00000000-0005-0000-0000-000081C90000}"/>
    <cellStyle name="Style 687 13" xfId="48146" xr:uid="{00000000-0005-0000-0000-000082C90000}"/>
    <cellStyle name="Style 687 14" xfId="53045" xr:uid="{00000000-0005-0000-0000-000083C90000}"/>
    <cellStyle name="Style 687 15" xfId="59257" xr:uid="{00000000-0005-0000-0000-000084C90000}"/>
    <cellStyle name="Style 687 2" xfId="39886" xr:uid="{00000000-0005-0000-0000-000085C90000}"/>
    <cellStyle name="Style 687 2 2" xfId="25190" xr:uid="{00000000-0005-0000-0000-000086C90000}"/>
    <cellStyle name="Style 687 2 3" xfId="20291" xr:uid="{00000000-0005-0000-0000-000087C90000}"/>
    <cellStyle name="Style 687 2 4" xfId="15392" xr:uid="{00000000-0005-0000-0000-000088C90000}"/>
    <cellStyle name="Style 687 2 5" xfId="10493" xr:uid="{00000000-0005-0000-0000-000089C90000}"/>
    <cellStyle name="Style 687 2 6" xfId="5537" xr:uid="{00000000-0005-0000-0000-00008AC90000}"/>
    <cellStyle name="Style 687 2 7" xfId="582" xr:uid="{00000000-0005-0000-0000-00008BC90000}"/>
    <cellStyle name="Style 687 2 8" xfId="50596" xr:uid="{00000000-0005-0000-0000-00008CC90000}"/>
    <cellStyle name="Style 687 2 9" xfId="55495" xr:uid="{00000000-0005-0000-0000-00008DC90000}"/>
    <cellStyle name="Style 687 3" xfId="37437" xr:uid="{00000000-0005-0000-0000-00008EC90000}"/>
    <cellStyle name="Style 687 4" xfId="34988" xr:uid="{00000000-0005-0000-0000-00008FC90000}"/>
    <cellStyle name="Style 687 5" xfId="32539" xr:uid="{00000000-0005-0000-0000-000090C90000}"/>
    <cellStyle name="Style 687 6" xfId="30090" xr:uid="{00000000-0005-0000-0000-000091C90000}"/>
    <cellStyle name="Style 687 7" xfId="27641" xr:uid="{00000000-0005-0000-0000-000092C90000}"/>
    <cellStyle name="Style 687 8" xfId="22741" xr:uid="{00000000-0005-0000-0000-000093C90000}"/>
    <cellStyle name="Style 687 9" xfId="17842" xr:uid="{00000000-0005-0000-0000-000094C90000}"/>
    <cellStyle name="Style 688" xfId="42657" xr:uid="{00000000-0005-0000-0000-000095C90000}"/>
    <cellStyle name="Style 688 10" xfId="12942" xr:uid="{00000000-0005-0000-0000-000096C90000}"/>
    <cellStyle name="Style 688 11" xfId="7987" xr:uid="{00000000-0005-0000-0000-000097C90000}"/>
    <cellStyle name="Style 688 12" xfId="3031" xr:uid="{00000000-0005-0000-0000-000098C90000}"/>
    <cellStyle name="Style 688 13" xfId="48147" xr:uid="{00000000-0005-0000-0000-000099C90000}"/>
    <cellStyle name="Style 688 14" xfId="53046" xr:uid="{00000000-0005-0000-0000-00009AC90000}"/>
    <cellStyle name="Style 688 15" xfId="59258" xr:uid="{00000000-0005-0000-0000-00009BC90000}"/>
    <cellStyle name="Style 688 2" xfId="39885" xr:uid="{00000000-0005-0000-0000-00009CC90000}"/>
    <cellStyle name="Style 688 2 2" xfId="25189" xr:uid="{00000000-0005-0000-0000-00009DC90000}"/>
    <cellStyle name="Style 688 2 3" xfId="20290" xr:uid="{00000000-0005-0000-0000-00009EC90000}"/>
    <cellStyle name="Style 688 2 4" xfId="15391" xr:uid="{00000000-0005-0000-0000-00009FC90000}"/>
    <cellStyle name="Style 688 2 5" xfId="10492" xr:uid="{00000000-0005-0000-0000-0000A0C90000}"/>
    <cellStyle name="Style 688 2 6" xfId="5536" xr:uid="{00000000-0005-0000-0000-0000A1C90000}"/>
    <cellStyle name="Style 688 2 7" xfId="581" xr:uid="{00000000-0005-0000-0000-0000A2C90000}"/>
    <cellStyle name="Style 688 2 8" xfId="50597" xr:uid="{00000000-0005-0000-0000-0000A3C90000}"/>
    <cellStyle name="Style 688 2 9" xfId="55496" xr:uid="{00000000-0005-0000-0000-0000A4C90000}"/>
    <cellStyle name="Style 688 3" xfId="37436" xr:uid="{00000000-0005-0000-0000-0000A5C90000}"/>
    <cellStyle name="Style 688 4" xfId="34987" xr:uid="{00000000-0005-0000-0000-0000A6C90000}"/>
    <cellStyle name="Style 688 5" xfId="32538" xr:uid="{00000000-0005-0000-0000-0000A7C90000}"/>
    <cellStyle name="Style 688 6" xfId="30089" xr:uid="{00000000-0005-0000-0000-0000A8C90000}"/>
    <cellStyle name="Style 688 7" xfId="27640" xr:uid="{00000000-0005-0000-0000-0000A9C90000}"/>
    <cellStyle name="Style 688 8" xfId="22740" xr:uid="{00000000-0005-0000-0000-0000AAC90000}"/>
    <cellStyle name="Style 688 9" xfId="17841" xr:uid="{00000000-0005-0000-0000-0000ABC90000}"/>
    <cellStyle name="Style 689" xfId="42656" xr:uid="{00000000-0005-0000-0000-0000ACC90000}"/>
    <cellStyle name="Style 689 10" xfId="12941" xr:uid="{00000000-0005-0000-0000-0000ADC90000}"/>
    <cellStyle name="Style 689 11" xfId="7986" xr:uid="{00000000-0005-0000-0000-0000AEC90000}"/>
    <cellStyle name="Style 689 12" xfId="3030" xr:uid="{00000000-0005-0000-0000-0000AFC90000}"/>
    <cellStyle name="Style 689 13" xfId="48148" xr:uid="{00000000-0005-0000-0000-0000B0C90000}"/>
    <cellStyle name="Style 689 14" xfId="53047" xr:uid="{00000000-0005-0000-0000-0000B1C90000}"/>
    <cellStyle name="Style 689 15" xfId="59259" xr:uid="{00000000-0005-0000-0000-0000B2C90000}"/>
    <cellStyle name="Style 689 2" xfId="39884" xr:uid="{00000000-0005-0000-0000-0000B3C90000}"/>
    <cellStyle name="Style 689 2 2" xfId="25188" xr:uid="{00000000-0005-0000-0000-0000B4C90000}"/>
    <cellStyle name="Style 689 2 3" xfId="20289" xr:uid="{00000000-0005-0000-0000-0000B5C90000}"/>
    <cellStyle name="Style 689 2 4" xfId="15390" xr:uid="{00000000-0005-0000-0000-0000B6C90000}"/>
    <cellStyle name="Style 689 2 5" xfId="10491" xr:uid="{00000000-0005-0000-0000-0000B7C90000}"/>
    <cellStyle name="Style 689 2 6" xfId="5535" xr:uid="{00000000-0005-0000-0000-0000B8C90000}"/>
    <cellStyle name="Style 689 2 7" xfId="580" xr:uid="{00000000-0005-0000-0000-0000B9C90000}"/>
    <cellStyle name="Style 689 2 8" xfId="50598" xr:uid="{00000000-0005-0000-0000-0000BAC90000}"/>
    <cellStyle name="Style 689 2 9" xfId="55497" xr:uid="{00000000-0005-0000-0000-0000BBC90000}"/>
    <cellStyle name="Style 689 3" xfId="37435" xr:uid="{00000000-0005-0000-0000-0000BCC90000}"/>
    <cellStyle name="Style 689 4" xfId="34986" xr:uid="{00000000-0005-0000-0000-0000BDC90000}"/>
    <cellStyle name="Style 689 5" xfId="32537" xr:uid="{00000000-0005-0000-0000-0000BEC90000}"/>
    <cellStyle name="Style 689 6" xfId="30088" xr:uid="{00000000-0005-0000-0000-0000BFC90000}"/>
    <cellStyle name="Style 689 7" xfId="27639" xr:uid="{00000000-0005-0000-0000-0000C0C90000}"/>
    <cellStyle name="Style 689 8" xfId="22739" xr:uid="{00000000-0005-0000-0000-0000C1C90000}"/>
    <cellStyle name="Style 689 9" xfId="17840" xr:uid="{00000000-0005-0000-0000-0000C2C90000}"/>
    <cellStyle name="Style 69" xfId="42655" xr:uid="{00000000-0005-0000-0000-0000C3C90000}"/>
    <cellStyle name="Style 69 10" xfId="12940" xr:uid="{00000000-0005-0000-0000-0000C4C90000}"/>
    <cellStyle name="Style 69 11" xfId="7985" xr:uid="{00000000-0005-0000-0000-0000C5C90000}"/>
    <cellStyle name="Style 69 12" xfId="3029" xr:uid="{00000000-0005-0000-0000-0000C6C90000}"/>
    <cellStyle name="Style 69 13" xfId="48149" xr:uid="{00000000-0005-0000-0000-0000C7C90000}"/>
    <cellStyle name="Style 69 14" xfId="53048" xr:uid="{00000000-0005-0000-0000-0000C8C90000}"/>
    <cellStyle name="Style 69 15" xfId="59260" xr:uid="{00000000-0005-0000-0000-0000C9C90000}"/>
    <cellStyle name="Style 69 2" xfId="39883" xr:uid="{00000000-0005-0000-0000-0000CAC90000}"/>
    <cellStyle name="Style 69 2 2" xfId="25187" xr:uid="{00000000-0005-0000-0000-0000CBC90000}"/>
    <cellStyle name="Style 69 2 3" xfId="20288" xr:uid="{00000000-0005-0000-0000-0000CCC90000}"/>
    <cellStyle name="Style 69 2 4" xfId="15389" xr:uid="{00000000-0005-0000-0000-0000CDC90000}"/>
    <cellStyle name="Style 69 2 5" xfId="10490" xr:uid="{00000000-0005-0000-0000-0000CEC90000}"/>
    <cellStyle name="Style 69 2 6" xfId="5534" xr:uid="{00000000-0005-0000-0000-0000CFC90000}"/>
    <cellStyle name="Style 69 2 7" xfId="579" xr:uid="{00000000-0005-0000-0000-0000D0C90000}"/>
    <cellStyle name="Style 69 2 8" xfId="50599" xr:uid="{00000000-0005-0000-0000-0000D1C90000}"/>
    <cellStyle name="Style 69 2 9" xfId="55498" xr:uid="{00000000-0005-0000-0000-0000D2C90000}"/>
    <cellStyle name="Style 69 3" xfId="37434" xr:uid="{00000000-0005-0000-0000-0000D3C90000}"/>
    <cellStyle name="Style 69 4" xfId="34985" xr:uid="{00000000-0005-0000-0000-0000D4C90000}"/>
    <cellStyle name="Style 69 5" xfId="32536" xr:uid="{00000000-0005-0000-0000-0000D5C90000}"/>
    <cellStyle name="Style 69 6" xfId="30087" xr:uid="{00000000-0005-0000-0000-0000D6C90000}"/>
    <cellStyle name="Style 69 7" xfId="27638" xr:uid="{00000000-0005-0000-0000-0000D7C90000}"/>
    <cellStyle name="Style 69 8" xfId="22738" xr:uid="{00000000-0005-0000-0000-0000D8C90000}"/>
    <cellStyle name="Style 69 9" xfId="17839" xr:uid="{00000000-0005-0000-0000-0000D9C90000}"/>
    <cellStyle name="Style 690" xfId="42654" xr:uid="{00000000-0005-0000-0000-0000DAC90000}"/>
    <cellStyle name="Style 690 10" xfId="12939" xr:uid="{00000000-0005-0000-0000-0000DBC90000}"/>
    <cellStyle name="Style 690 11" xfId="7984" xr:uid="{00000000-0005-0000-0000-0000DCC90000}"/>
    <cellStyle name="Style 690 12" xfId="3028" xr:uid="{00000000-0005-0000-0000-0000DDC90000}"/>
    <cellStyle name="Style 690 13" xfId="48150" xr:uid="{00000000-0005-0000-0000-0000DEC90000}"/>
    <cellStyle name="Style 690 14" xfId="53049" xr:uid="{00000000-0005-0000-0000-0000DFC90000}"/>
    <cellStyle name="Style 690 15" xfId="59261" xr:uid="{00000000-0005-0000-0000-0000E0C90000}"/>
    <cellStyle name="Style 690 2" xfId="39882" xr:uid="{00000000-0005-0000-0000-0000E1C90000}"/>
    <cellStyle name="Style 690 2 2" xfId="25186" xr:uid="{00000000-0005-0000-0000-0000E2C90000}"/>
    <cellStyle name="Style 690 2 3" xfId="20287" xr:uid="{00000000-0005-0000-0000-0000E3C90000}"/>
    <cellStyle name="Style 690 2 4" xfId="15388" xr:uid="{00000000-0005-0000-0000-0000E4C90000}"/>
    <cellStyle name="Style 690 2 5" xfId="10489" xr:uid="{00000000-0005-0000-0000-0000E5C90000}"/>
    <cellStyle name="Style 690 2 6" xfId="5533" xr:uid="{00000000-0005-0000-0000-0000E6C90000}"/>
    <cellStyle name="Style 690 2 7" xfId="578" xr:uid="{00000000-0005-0000-0000-0000E7C90000}"/>
    <cellStyle name="Style 690 2 8" xfId="50600" xr:uid="{00000000-0005-0000-0000-0000E8C90000}"/>
    <cellStyle name="Style 690 2 9" xfId="55499" xr:uid="{00000000-0005-0000-0000-0000E9C90000}"/>
    <cellStyle name="Style 690 3" xfId="37433" xr:uid="{00000000-0005-0000-0000-0000EAC90000}"/>
    <cellStyle name="Style 690 4" xfId="34984" xr:uid="{00000000-0005-0000-0000-0000EBC90000}"/>
    <cellStyle name="Style 690 5" xfId="32535" xr:uid="{00000000-0005-0000-0000-0000ECC90000}"/>
    <cellStyle name="Style 690 6" xfId="30086" xr:uid="{00000000-0005-0000-0000-0000EDC90000}"/>
    <cellStyle name="Style 690 7" xfId="27637" xr:uid="{00000000-0005-0000-0000-0000EEC90000}"/>
    <cellStyle name="Style 690 8" xfId="22737" xr:uid="{00000000-0005-0000-0000-0000EFC90000}"/>
    <cellStyle name="Style 690 9" xfId="17838" xr:uid="{00000000-0005-0000-0000-0000F0C90000}"/>
    <cellStyle name="Style 691" xfId="42653" xr:uid="{00000000-0005-0000-0000-0000F1C90000}"/>
    <cellStyle name="Style 691 10" xfId="12938" xr:uid="{00000000-0005-0000-0000-0000F2C90000}"/>
    <cellStyle name="Style 691 11" xfId="7983" xr:uid="{00000000-0005-0000-0000-0000F3C90000}"/>
    <cellStyle name="Style 691 12" xfId="3027" xr:uid="{00000000-0005-0000-0000-0000F4C90000}"/>
    <cellStyle name="Style 691 13" xfId="48151" xr:uid="{00000000-0005-0000-0000-0000F5C90000}"/>
    <cellStyle name="Style 691 14" xfId="53050" xr:uid="{00000000-0005-0000-0000-0000F6C90000}"/>
    <cellStyle name="Style 691 15" xfId="59262" xr:uid="{00000000-0005-0000-0000-0000F7C90000}"/>
    <cellStyle name="Style 691 2" xfId="39881" xr:uid="{00000000-0005-0000-0000-0000F8C90000}"/>
    <cellStyle name="Style 691 2 2" xfId="25185" xr:uid="{00000000-0005-0000-0000-0000F9C90000}"/>
    <cellStyle name="Style 691 2 3" xfId="20286" xr:uid="{00000000-0005-0000-0000-0000FAC90000}"/>
    <cellStyle name="Style 691 2 4" xfId="15387" xr:uid="{00000000-0005-0000-0000-0000FBC90000}"/>
    <cellStyle name="Style 691 2 5" xfId="10488" xr:uid="{00000000-0005-0000-0000-0000FCC90000}"/>
    <cellStyle name="Style 691 2 6" xfId="5532" xr:uid="{00000000-0005-0000-0000-0000FDC90000}"/>
    <cellStyle name="Style 691 2 7" xfId="577" xr:uid="{00000000-0005-0000-0000-0000FEC90000}"/>
    <cellStyle name="Style 691 2 8" xfId="50601" xr:uid="{00000000-0005-0000-0000-0000FFC90000}"/>
    <cellStyle name="Style 691 2 9" xfId="55500" xr:uid="{00000000-0005-0000-0000-000000CA0000}"/>
    <cellStyle name="Style 691 3" xfId="37432" xr:uid="{00000000-0005-0000-0000-000001CA0000}"/>
    <cellStyle name="Style 691 4" xfId="34983" xr:uid="{00000000-0005-0000-0000-000002CA0000}"/>
    <cellStyle name="Style 691 5" xfId="32534" xr:uid="{00000000-0005-0000-0000-000003CA0000}"/>
    <cellStyle name="Style 691 6" xfId="30085" xr:uid="{00000000-0005-0000-0000-000004CA0000}"/>
    <cellStyle name="Style 691 7" xfId="27636" xr:uid="{00000000-0005-0000-0000-000005CA0000}"/>
    <cellStyle name="Style 691 8" xfId="22736" xr:uid="{00000000-0005-0000-0000-000006CA0000}"/>
    <cellStyle name="Style 691 9" xfId="17837" xr:uid="{00000000-0005-0000-0000-000007CA0000}"/>
    <cellStyle name="Style 692" xfId="42652" xr:uid="{00000000-0005-0000-0000-000008CA0000}"/>
    <cellStyle name="Style 692 10" xfId="12937" xr:uid="{00000000-0005-0000-0000-000009CA0000}"/>
    <cellStyle name="Style 692 11" xfId="7982" xr:uid="{00000000-0005-0000-0000-00000ACA0000}"/>
    <cellStyle name="Style 692 12" xfId="3026" xr:uid="{00000000-0005-0000-0000-00000BCA0000}"/>
    <cellStyle name="Style 692 13" xfId="48152" xr:uid="{00000000-0005-0000-0000-00000CCA0000}"/>
    <cellStyle name="Style 692 14" xfId="53051" xr:uid="{00000000-0005-0000-0000-00000DCA0000}"/>
    <cellStyle name="Style 692 15" xfId="59263" xr:uid="{00000000-0005-0000-0000-00000ECA0000}"/>
    <cellStyle name="Style 692 2" xfId="39880" xr:uid="{00000000-0005-0000-0000-00000FCA0000}"/>
    <cellStyle name="Style 692 2 2" xfId="25184" xr:uid="{00000000-0005-0000-0000-000010CA0000}"/>
    <cellStyle name="Style 692 2 3" xfId="20285" xr:uid="{00000000-0005-0000-0000-000011CA0000}"/>
    <cellStyle name="Style 692 2 4" xfId="15386" xr:uid="{00000000-0005-0000-0000-000012CA0000}"/>
    <cellStyle name="Style 692 2 5" xfId="10487" xr:uid="{00000000-0005-0000-0000-000013CA0000}"/>
    <cellStyle name="Style 692 2 6" xfId="5531" xr:uid="{00000000-0005-0000-0000-000014CA0000}"/>
    <cellStyle name="Style 692 2 7" xfId="576" xr:uid="{00000000-0005-0000-0000-000015CA0000}"/>
    <cellStyle name="Style 692 2 8" xfId="50602" xr:uid="{00000000-0005-0000-0000-000016CA0000}"/>
    <cellStyle name="Style 692 2 9" xfId="55501" xr:uid="{00000000-0005-0000-0000-000017CA0000}"/>
    <cellStyle name="Style 692 3" xfId="37431" xr:uid="{00000000-0005-0000-0000-000018CA0000}"/>
    <cellStyle name="Style 692 4" xfId="34982" xr:uid="{00000000-0005-0000-0000-000019CA0000}"/>
    <cellStyle name="Style 692 5" xfId="32533" xr:uid="{00000000-0005-0000-0000-00001ACA0000}"/>
    <cellStyle name="Style 692 6" xfId="30084" xr:uid="{00000000-0005-0000-0000-00001BCA0000}"/>
    <cellStyle name="Style 692 7" xfId="27635" xr:uid="{00000000-0005-0000-0000-00001CCA0000}"/>
    <cellStyle name="Style 692 8" xfId="22735" xr:uid="{00000000-0005-0000-0000-00001DCA0000}"/>
    <cellStyle name="Style 692 9" xfId="17836" xr:uid="{00000000-0005-0000-0000-00001ECA0000}"/>
    <cellStyle name="Style 693" xfId="42651" xr:uid="{00000000-0005-0000-0000-00001FCA0000}"/>
    <cellStyle name="Style 693 10" xfId="12936" xr:uid="{00000000-0005-0000-0000-000020CA0000}"/>
    <cellStyle name="Style 693 11" xfId="7981" xr:uid="{00000000-0005-0000-0000-000021CA0000}"/>
    <cellStyle name="Style 693 12" xfId="3025" xr:uid="{00000000-0005-0000-0000-000022CA0000}"/>
    <cellStyle name="Style 693 13" xfId="48153" xr:uid="{00000000-0005-0000-0000-000023CA0000}"/>
    <cellStyle name="Style 693 14" xfId="53052" xr:uid="{00000000-0005-0000-0000-000024CA0000}"/>
    <cellStyle name="Style 693 15" xfId="59264" xr:uid="{00000000-0005-0000-0000-000025CA0000}"/>
    <cellStyle name="Style 693 2" xfId="39879" xr:uid="{00000000-0005-0000-0000-000026CA0000}"/>
    <cellStyle name="Style 693 2 2" xfId="25183" xr:uid="{00000000-0005-0000-0000-000027CA0000}"/>
    <cellStyle name="Style 693 2 3" xfId="20284" xr:uid="{00000000-0005-0000-0000-000028CA0000}"/>
    <cellStyle name="Style 693 2 4" xfId="15385" xr:uid="{00000000-0005-0000-0000-000029CA0000}"/>
    <cellStyle name="Style 693 2 5" xfId="10486" xr:uid="{00000000-0005-0000-0000-00002ACA0000}"/>
    <cellStyle name="Style 693 2 6" xfId="5530" xr:uid="{00000000-0005-0000-0000-00002BCA0000}"/>
    <cellStyle name="Style 693 2 7" xfId="575" xr:uid="{00000000-0005-0000-0000-00002CCA0000}"/>
    <cellStyle name="Style 693 2 8" xfId="50603" xr:uid="{00000000-0005-0000-0000-00002DCA0000}"/>
    <cellStyle name="Style 693 2 9" xfId="55502" xr:uid="{00000000-0005-0000-0000-00002ECA0000}"/>
    <cellStyle name="Style 693 3" xfId="37430" xr:uid="{00000000-0005-0000-0000-00002FCA0000}"/>
    <cellStyle name="Style 693 4" xfId="34981" xr:uid="{00000000-0005-0000-0000-000030CA0000}"/>
    <cellStyle name="Style 693 5" xfId="32532" xr:uid="{00000000-0005-0000-0000-000031CA0000}"/>
    <cellStyle name="Style 693 6" xfId="30083" xr:uid="{00000000-0005-0000-0000-000032CA0000}"/>
    <cellStyle name="Style 693 7" xfId="27634" xr:uid="{00000000-0005-0000-0000-000033CA0000}"/>
    <cellStyle name="Style 693 8" xfId="22734" xr:uid="{00000000-0005-0000-0000-000034CA0000}"/>
    <cellStyle name="Style 693 9" xfId="17835" xr:uid="{00000000-0005-0000-0000-000035CA0000}"/>
    <cellStyle name="Style 694" xfId="42650" xr:uid="{00000000-0005-0000-0000-000036CA0000}"/>
    <cellStyle name="Style 694 10" xfId="12935" xr:uid="{00000000-0005-0000-0000-000037CA0000}"/>
    <cellStyle name="Style 694 11" xfId="7980" xr:uid="{00000000-0005-0000-0000-000038CA0000}"/>
    <cellStyle name="Style 694 12" xfId="3024" xr:uid="{00000000-0005-0000-0000-000039CA0000}"/>
    <cellStyle name="Style 694 13" xfId="48154" xr:uid="{00000000-0005-0000-0000-00003ACA0000}"/>
    <cellStyle name="Style 694 14" xfId="53053" xr:uid="{00000000-0005-0000-0000-00003BCA0000}"/>
    <cellStyle name="Style 694 15" xfId="59265" xr:uid="{00000000-0005-0000-0000-00003CCA0000}"/>
    <cellStyle name="Style 694 2" xfId="39878" xr:uid="{00000000-0005-0000-0000-00003DCA0000}"/>
    <cellStyle name="Style 694 2 2" xfId="25182" xr:uid="{00000000-0005-0000-0000-00003ECA0000}"/>
    <cellStyle name="Style 694 2 3" xfId="20283" xr:uid="{00000000-0005-0000-0000-00003FCA0000}"/>
    <cellStyle name="Style 694 2 4" xfId="15384" xr:uid="{00000000-0005-0000-0000-000040CA0000}"/>
    <cellStyle name="Style 694 2 5" xfId="10485" xr:uid="{00000000-0005-0000-0000-000041CA0000}"/>
    <cellStyle name="Style 694 2 6" xfId="5529" xr:uid="{00000000-0005-0000-0000-000042CA0000}"/>
    <cellStyle name="Style 694 2 7" xfId="574" xr:uid="{00000000-0005-0000-0000-000043CA0000}"/>
    <cellStyle name="Style 694 2 8" xfId="50604" xr:uid="{00000000-0005-0000-0000-000044CA0000}"/>
    <cellStyle name="Style 694 2 9" xfId="55503" xr:uid="{00000000-0005-0000-0000-000045CA0000}"/>
    <cellStyle name="Style 694 3" xfId="37429" xr:uid="{00000000-0005-0000-0000-000046CA0000}"/>
    <cellStyle name="Style 694 4" xfId="34980" xr:uid="{00000000-0005-0000-0000-000047CA0000}"/>
    <cellStyle name="Style 694 5" xfId="32531" xr:uid="{00000000-0005-0000-0000-000048CA0000}"/>
    <cellStyle name="Style 694 6" xfId="30082" xr:uid="{00000000-0005-0000-0000-000049CA0000}"/>
    <cellStyle name="Style 694 7" xfId="27633" xr:uid="{00000000-0005-0000-0000-00004ACA0000}"/>
    <cellStyle name="Style 694 8" xfId="22733" xr:uid="{00000000-0005-0000-0000-00004BCA0000}"/>
    <cellStyle name="Style 694 9" xfId="17834" xr:uid="{00000000-0005-0000-0000-00004CCA0000}"/>
    <cellStyle name="Style 695" xfId="42649" xr:uid="{00000000-0005-0000-0000-00004DCA0000}"/>
    <cellStyle name="Style 695 10" xfId="12934" xr:uid="{00000000-0005-0000-0000-00004ECA0000}"/>
    <cellStyle name="Style 695 11" xfId="7979" xr:uid="{00000000-0005-0000-0000-00004FCA0000}"/>
    <cellStyle name="Style 695 12" xfId="3023" xr:uid="{00000000-0005-0000-0000-000050CA0000}"/>
    <cellStyle name="Style 695 13" xfId="48155" xr:uid="{00000000-0005-0000-0000-000051CA0000}"/>
    <cellStyle name="Style 695 14" xfId="53054" xr:uid="{00000000-0005-0000-0000-000052CA0000}"/>
    <cellStyle name="Style 695 15" xfId="59266" xr:uid="{00000000-0005-0000-0000-000053CA0000}"/>
    <cellStyle name="Style 695 2" xfId="39877" xr:uid="{00000000-0005-0000-0000-000054CA0000}"/>
    <cellStyle name="Style 695 2 2" xfId="25181" xr:uid="{00000000-0005-0000-0000-000055CA0000}"/>
    <cellStyle name="Style 695 2 3" xfId="20282" xr:uid="{00000000-0005-0000-0000-000056CA0000}"/>
    <cellStyle name="Style 695 2 4" xfId="15383" xr:uid="{00000000-0005-0000-0000-000057CA0000}"/>
    <cellStyle name="Style 695 2 5" xfId="10484" xr:uid="{00000000-0005-0000-0000-000058CA0000}"/>
    <cellStyle name="Style 695 2 6" xfId="5528" xr:uid="{00000000-0005-0000-0000-000059CA0000}"/>
    <cellStyle name="Style 695 2 7" xfId="573" xr:uid="{00000000-0005-0000-0000-00005ACA0000}"/>
    <cellStyle name="Style 695 2 8" xfId="50605" xr:uid="{00000000-0005-0000-0000-00005BCA0000}"/>
    <cellStyle name="Style 695 2 9" xfId="55504" xr:uid="{00000000-0005-0000-0000-00005CCA0000}"/>
    <cellStyle name="Style 695 3" xfId="37428" xr:uid="{00000000-0005-0000-0000-00005DCA0000}"/>
    <cellStyle name="Style 695 4" xfId="34979" xr:uid="{00000000-0005-0000-0000-00005ECA0000}"/>
    <cellStyle name="Style 695 5" xfId="32530" xr:uid="{00000000-0005-0000-0000-00005FCA0000}"/>
    <cellStyle name="Style 695 6" xfId="30081" xr:uid="{00000000-0005-0000-0000-000060CA0000}"/>
    <cellStyle name="Style 695 7" xfId="27632" xr:uid="{00000000-0005-0000-0000-000061CA0000}"/>
    <cellStyle name="Style 695 8" xfId="22732" xr:uid="{00000000-0005-0000-0000-000062CA0000}"/>
    <cellStyle name="Style 695 9" xfId="17833" xr:uid="{00000000-0005-0000-0000-000063CA0000}"/>
    <cellStyle name="Style 696" xfId="42648" xr:uid="{00000000-0005-0000-0000-000064CA0000}"/>
    <cellStyle name="Style 696 10" xfId="12933" xr:uid="{00000000-0005-0000-0000-000065CA0000}"/>
    <cellStyle name="Style 696 11" xfId="7978" xr:uid="{00000000-0005-0000-0000-000066CA0000}"/>
    <cellStyle name="Style 696 12" xfId="3022" xr:uid="{00000000-0005-0000-0000-000067CA0000}"/>
    <cellStyle name="Style 696 13" xfId="48156" xr:uid="{00000000-0005-0000-0000-000068CA0000}"/>
    <cellStyle name="Style 696 14" xfId="53055" xr:uid="{00000000-0005-0000-0000-000069CA0000}"/>
    <cellStyle name="Style 696 15" xfId="59267" xr:uid="{00000000-0005-0000-0000-00006ACA0000}"/>
    <cellStyle name="Style 696 2" xfId="39876" xr:uid="{00000000-0005-0000-0000-00006BCA0000}"/>
    <cellStyle name="Style 696 2 2" xfId="25180" xr:uid="{00000000-0005-0000-0000-00006CCA0000}"/>
    <cellStyle name="Style 696 2 3" xfId="20281" xr:uid="{00000000-0005-0000-0000-00006DCA0000}"/>
    <cellStyle name="Style 696 2 4" xfId="15382" xr:uid="{00000000-0005-0000-0000-00006ECA0000}"/>
    <cellStyle name="Style 696 2 5" xfId="10483" xr:uid="{00000000-0005-0000-0000-00006FCA0000}"/>
    <cellStyle name="Style 696 2 6" xfId="5527" xr:uid="{00000000-0005-0000-0000-000070CA0000}"/>
    <cellStyle name="Style 696 2 7" xfId="572" xr:uid="{00000000-0005-0000-0000-000071CA0000}"/>
    <cellStyle name="Style 696 2 8" xfId="50606" xr:uid="{00000000-0005-0000-0000-000072CA0000}"/>
    <cellStyle name="Style 696 2 9" xfId="55505" xr:uid="{00000000-0005-0000-0000-000073CA0000}"/>
    <cellStyle name="Style 696 3" xfId="37427" xr:uid="{00000000-0005-0000-0000-000074CA0000}"/>
    <cellStyle name="Style 696 4" xfId="34978" xr:uid="{00000000-0005-0000-0000-000075CA0000}"/>
    <cellStyle name="Style 696 5" xfId="32529" xr:uid="{00000000-0005-0000-0000-000076CA0000}"/>
    <cellStyle name="Style 696 6" xfId="30080" xr:uid="{00000000-0005-0000-0000-000077CA0000}"/>
    <cellStyle name="Style 696 7" xfId="27631" xr:uid="{00000000-0005-0000-0000-000078CA0000}"/>
    <cellStyle name="Style 696 8" xfId="22731" xr:uid="{00000000-0005-0000-0000-000079CA0000}"/>
    <cellStyle name="Style 696 9" xfId="17832" xr:uid="{00000000-0005-0000-0000-00007ACA0000}"/>
    <cellStyle name="Style 697" xfId="42647" xr:uid="{00000000-0005-0000-0000-00007BCA0000}"/>
    <cellStyle name="Style 697 10" xfId="12932" xr:uid="{00000000-0005-0000-0000-00007CCA0000}"/>
    <cellStyle name="Style 697 11" xfId="7977" xr:uid="{00000000-0005-0000-0000-00007DCA0000}"/>
    <cellStyle name="Style 697 12" xfId="3021" xr:uid="{00000000-0005-0000-0000-00007ECA0000}"/>
    <cellStyle name="Style 697 13" xfId="48157" xr:uid="{00000000-0005-0000-0000-00007FCA0000}"/>
    <cellStyle name="Style 697 14" xfId="53056" xr:uid="{00000000-0005-0000-0000-000080CA0000}"/>
    <cellStyle name="Style 697 15" xfId="59268" xr:uid="{00000000-0005-0000-0000-000081CA0000}"/>
    <cellStyle name="Style 697 2" xfId="39875" xr:uid="{00000000-0005-0000-0000-000082CA0000}"/>
    <cellStyle name="Style 697 2 2" xfId="25179" xr:uid="{00000000-0005-0000-0000-000083CA0000}"/>
    <cellStyle name="Style 697 2 3" xfId="20280" xr:uid="{00000000-0005-0000-0000-000084CA0000}"/>
    <cellStyle name="Style 697 2 4" xfId="15381" xr:uid="{00000000-0005-0000-0000-000085CA0000}"/>
    <cellStyle name="Style 697 2 5" xfId="10482" xr:uid="{00000000-0005-0000-0000-000086CA0000}"/>
    <cellStyle name="Style 697 2 6" xfId="5526" xr:uid="{00000000-0005-0000-0000-000087CA0000}"/>
    <cellStyle name="Style 697 2 7" xfId="571" xr:uid="{00000000-0005-0000-0000-000088CA0000}"/>
    <cellStyle name="Style 697 2 8" xfId="50607" xr:uid="{00000000-0005-0000-0000-000089CA0000}"/>
    <cellStyle name="Style 697 2 9" xfId="55506" xr:uid="{00000000-0005-0000-0000-00008ACA0000}"/>
    <cellStyle name="Style 697 3" xfId="37426" xr:uid="{00000000-0005-0000-0000-00008BCA0000}"/>
    <cellStyle name="Style 697 4" xfId="34977" xr:uid="{00000000-0005-0000-0000-00008CCA0000}"/>
    <cellStyle name="Style 697 5" xfId="32528" xr:uid="{00000000-0005-0000-0000-00008DCA0000}"/>
    <cellStyle name="Style 697 6" xfId="30079" xr:uid="{00000000-0005-0000-0000-00008ECA0000}"/>
    <cellStyle name="Style 697 7" xfId="27630" xr:uid="{00000000-0005-0000-0000-00008FCA0000}"/>
    <cellStyle name="Style 697 8" xfId="22730" xr:uid="{00000000-0005-0000-0000-000090CA0000}"/>
    <cellStyle name="Style 697 9" xfId="17831" xr:uid="{00000000-0005-0000-0000-000091CA0000}"/>
    <cellStyle name="Style 698" xfId="42646" xr:uid="{00000000-0005-0000-0000-000092CA0000}"/>
    <cellStyle name="Style 698 10" xfId="12931" xr:uid="{00000000-0005-0000-0000-000093CA0000}"/>
    <cellStyle name="Style 698 11" xfId="7976" xr:uid="{00000000-0005-0000-0000-000094CA0000}"/>
    <cellStyle name="Style 698 12" xfId="3020" xr:uid="{00000000-0005-0000-0000-000095CA0000}"/>
    <cellStyle name="Style 698 13" xfId="48158" xr:uid="{00000000-0005-0000-0000-000096CA0000}"/>
    <cellStyle name="Style 698 14" xfId="53057" xr:uid="{00000000-0005-0000-0000-000097CA0000}"/>
    <cellStyle name="Style 698 15" xfId="59269" xr:uid="{00000000-0005-0000-0000-000098CA0000}"/>
    <cellStyle name="Style 698 2" xfId="39874" xr:uid="{00000000-0005-0000-0000-000099CA0000}"/>
    <cellStyle name="Style 698 2 2" xfId="25178" xr:uid="{00000000-0005-0000-0000-00009ACA0000}"/>
    <cellStyle name="Style 698 2 3" xfId="20279" xr:uid="{00000000-0005-0000-0000-00009BCA0000}"/>
    <cellStyle name="Style 698 2 4" xfId="15380" xr:uid="{00000000-0005-0000-0000-00009CCA0000}"/>
    <cellStyle name="Style 698 2 5" xfId="10481" xr:uid="{00000000-0005-0000-0000-00009DCA0000}"/>
    <cellStyle name="Style 698 2 6" xfId="5525" xr:uid="{00000000-0005-0000-0000-00009ECA0000}"/>
    <cellStyle name="Style 698 2 7" xfId="570" xr:uid="{00000000-0005-0000-0000-00009FCA0000}"/>
    <cellStyle name="Style 698 2 8" xfId="50608" xr:uid="{00000000-0005-0000-0000-0000A0CA0000}"/>
    <cellStyle name="Style 698 2 9" xfId="55507" xr:uid="{00000000-0005-0000-0000-0000A1CA0000}"/>
    <cellStyle name="Style 698 3" xfId="37425" xr:uid="{00000000-0005-0000-0000-0000A2CA0000}"/>
    <cellStyle name="Style 698 4" xfId="34976" xr:uid="{00000000-0005-0000-0000-0000A3CA0000}"/>
    <cellStyle name="Style 698 5" xfId="32527" xr:uid="{00000000-0005-0000-0000-0000A4CA0000}"/>
    <cellStyle name="Style 698 6" xfId="30078" xr:uid="{00000000-0005-0000-0000-0000A5CA0000}"/>
    <cellStyle name="Style 698 7" xfId="27629" xr:uid="{00000000-0005-0000-0000-0000A6CA0000}"/>
    <cellStyle name="Style 698 8" xfId="22729" xr:uid="{00000000-0005-0000-0000-0000A7CA0000}"/>
    <cellStyle name="Style 698 9" xfId="17830" xr:uid="{00000000-0005-0000-0000-0000A8CA0000}"/>
    <cellStyle name="Style 699" xfId="42645" xr:uid="{00000000-0005-0000-0000-0000A9CA0000}"/>
    <cellStyle name="Style 699 10" xfId="12930" xr:uid="{00000000-0005-0000-0000-0000AACA0000}"/>
    <cellStyle name="Style 699 11" xfId="7975" xr:uid="{00000000-0005-0000-0000-0000ABCA0000}"/>
    <cellStyle name="Style 699 12" xfId="3019" xr:uid="{00000000-0005-0000-0000-0000ACCA0000}"/>
    <cellStyle name="Style 699 13" xfId="48159" xr:uid="{00000000-0005-0000-0000-0000ADCA0000}"/>
    <cellStyle name="Style 699 14" xfId="53058" xr:uid="{00000000-0005-0000-0000-0000AECA0000}"/>
    <cellStyle name="Style 699 15" xfId="59270" xr:uid="{00000000-0005-0000-0000-0000AFCA0000}"/>
    <cellStyle name="Style 699 2" xfId="39873" xr:uid="{00000000-0005-0000-0000-0000B0CA0000}"/>
    <cellStyle name="Style 699 2 2" xfId="25177" xr:uid="{00000000-0005-0000-0000-0000B1CA0000}"/>
    <cellStyle name="Style 699 2 3" xfId="20278" xr:uid="{00000000-0005-0000-0000-0000B2CA0000}"/>
    <cellStyle name="Style 699 2 4" xfId="15379" xr:uid="{00000000-0005-0000-0000-0000B3CA0000}"/>
    <cellStyle name="Style 699 2 5" xfId="10480" xr:uid="{00000000-0005-0000-0000-0000B4CA0000}"/>
    <cellStyle name="Style 699 2 6" xfId="5524" xr:uid="{00000000-0005-0000-0000-0000B5CA0000}"/>
    <cellStyle name="Style 699 2 7" xfId="569" xr:uid="{00000000-0005-0000-0000-0000B6CA0000}"/>
    <cellStyle name="Style 699 2 8" xfId="50609" xr:uid="{00000000-0005-0000-0000-0000B7CA0000}"/>
    <cellStyle name="Style 699 2 9" xfId="55508" xr:uid="{00000000-0005-0000-0000-0000B8CA0000}"/>
    <cellStyle name="Style 699 3" xfId="37424" xr:uid="{00000000-0005-0000-0000-0000B9CA0000}"/>
    <cellStyle name="Style 699 4" xfId="34975" xr:uid="{00000000-0005-0000-0000-0000BACA0000}"/>
    <cellStyle name="Style 699 5" xfId="32526" xr:uid="{00000000-0005-0000-0000-0000BBCA0000}"/>
    <cellStyle name="Style 699 6" xfId="30077" xr:uid="{00000000-0005-0000-0000-0000BCCA0000}"/>
    <cellStyle name="Style 699 7" xfId="27628" xr:uid="{00000000-0005-0000-0000-0000BDCA0000}"/>
    <cellStyle name="Style 699 8" xfId="22728" xr:uid="{00000000-0005-0000-0000-0000BECA0000}"/>
    <cellStyle name="Style 699 9" xfId="17829" xr:uid="{00000000-0005-0000-0000-0000BFCA0000}"/>
    <cellStyle name="Style 7" xfId="42644" xr:uid="{00000000-0005-0000-0000-0000C0CA0000}"/>
    <cellStyle name="Style 7 10" xfId="12929" xr:uid="{00000000-0005-0000-0000-0000C1CA0000}"/>
    <cellStyle name="Style 7 11" xfId="7974" xr:uid="{00000000-0005-0000-0000-0000C2CA0000}"/>
    <cellStyle name="Style 7 12" xfId="3018" xr:uid="{00000000-0005-0000-0000-0000C3CA0000}"/>
    <cellStyle name="Style 7 13" xfId="48160" xr:uid="{00000000-0005-0000-0000-0000C4CA0000}"/>
    <cellStyle name="Style 7 14" xfId="53059" xr:uid="{00000000-0005-0000-0000-0000C5CA0000}"/>
    <cellStyle name="Style 7 15" xfId="59271" xr:uid="{00000000-0005-0000-0000-0000C6CA0000}"/>
    <cellStyle name="Style 7 2" xfId="39872" xr:uid="{00000000-0005-0000-0000-0000C7CA0000}"/>
    <cellStyle name="Style 7 2 2" xfId="25176" xr:uid="{00000000-0005-0000-0000-0000C8CA0000}"/>
    <cellStyle name="Style 7 2 3" xfId="20277" xr:uid="{00000000-0005-0000-0000-0000C9CA0000}"/>
    <cellStyle name="Style 7 2 4" xfId="15378" xr:uid="{00000000-0005-0000-0000-0000CACA0000}"/>
    <cellStyle name="Style 7 2 5" xfId="10479" xr:uid="{00000000-0005-0000-0000-0000CBCA0000}"/>
    <cellStyle name="Style 7 2 6" xfId="5523" xr:uid="{00000000-0005-0000-0000-0000CCCA0000}"/>
    <cellStyle name="Style 7 2 7" xfId="568" xr:uid="{00000000-0005-0000-0000-0000CDCA0000}"/>
    <cellStyle name="Style 7 2 8" xfId="50610" xr:uid="{00000000-0005-0000-0000-0000CECA0000}"/>
    <cellStyle name="Style 7 2 9" xfId="55509" xr:uid="{00000000-0005-0000-0000-0000CFCA0000}"/>
    <cellStyle name="Style 7 3" xfId="37423" xr:uid="{00000000-0005-0000-0000-0000D0CA0000}"/>
    <cellStyle name="Style 7 4" xfId="34974" xr:uid="{00000000-0005-0000-0000-0000D1CA0000}"/>
    <cellStyle name="Style 7 5" xfId="32525" xr:uid="{00000000-0005-0000-0000-0000D2CA0000}"/>
    <cellStyle name="Style 7 6" xfId="30076" xr:uid="{00000000-0005-0000-0000-0000D3CA0000}"/>
    <cellStyle name="Style 7 7" xfId="27627" xr:uid="{00000000-0005-0000-0000-0000D4CA0000}"/>
    <cellStyle name="Style 7 8" xfId="22727" xr:uid="{00000000-0005-0000-0000-0000D5CA0000}"/>
    <cellStyle name="Style 7 9" xfId="17828" xr:uid="{00000000-0005-0000-0000-0000D6CA0000}"/>
    <cellStyle name="Style 70" xfId="42643" xr:uid="{00000000-0005-0000-0000-0000D7CA0000}"/>
    <cellStyle name="Style 70 10" xfId="12928" xr:uid="{00000000-0005-0000-0000-0000D8CA0000}"/>
    <cellStyle name="Style 70 11" xfId="7973" xr:uid="{00000000-0005-0000-0000-0000D9CA0000}"/>
    <cellStyle name="Style 70 12" xfId="3017" xr:uid="{00000000-0005-0000-0000-0000DACA0000}"/>
    <cellStyle name="Style 70 13" xfId="48161" xr:uid="{00000000-0005-0000-0000-0000DBCA0000}"/>
    <cellStyle name="Style 70 14" xfId="53060" xr:uid="{00000000-0005-0000-0000-0000DCCA0000}"/>
    <cellStyle name="Style 70 15" xfId="59272" xr:uid="{00000000-0005-0000-0000-0000DDCA0000}"/>
    <cellStyle name="Style 70 2" xfId="39871" xr:uid="{00000000-0005-0000-0000-0000DECA0000}"/>
    <cellStyle name="Style 70 2 2" xfId="25175" xr:uid="{00000000-0005-0000-0000-0000DFCA0000}"/>
    <cellStyle name="Style 70 2 3" xfId="20276" xr:uid="{00000000-0005-0000-0000-0000E0CA0000}"/>
    <cellStyle name="Style 70 2 4" xfId="15377" xr:uid="{00000000-0005-0000-0000-0000E1CA0000}"/>
    <cellStyle name="Style 70 2 5" xfId="10478" xr:uid="{00000000-0005-0000-0000-0000E2CA0000}"/>
    <cellStyle name="Style 70 2 6" xfId="5522" xr:uid="{00000000-0005-0000-0000-0000E3CA0000}"/>
    <cellStyle name="Style 70 2 7" xfId="567" xr:uid="{00000000-0005-0000-0000-0000E4CA0000}"/>
    <cellStyle name="Style 70 2 8" xfId="50611" xr:uid="{00000000-0005-0000-0000-0000E5CA0000}"/>
    <cellStyle name="Style 70 2 9" xfId="55510" xr:uid="{00000000-0005-0000-0000-0000E6CA0000}"/>
    <cellStyle name="Style 70 3" xfId="37422" xr:uid="{00000000-0005-0000-0000-0000E7CA0000}"/>
    <cellStyle name="Style 70 4" xfId="34973" xr:uid="{00000000-0005-0000-0000-0000E8CA0000}"/>
    <cellStyle name="Style 70 5" xfId="32524" xr:uid="{00000000-0005-0000-0000-0000E9CA0000}"/>
    <cellStyle name="Style 70 6" xfId="30075" xr:uid="{00000000-0005-0000-0000-0000EACA0000}"/>
    <cellStyle name="Style 70 7" xfId="27626" xr:uid="{00000000-0005-0000-0000-0000EBCA0000}"/>
    <cellStyle name="Style 70 8" xfId="22726" xr:uid="{00000000-0005-0000-0000-0000ECCA0000}"/>
    <cellStyle name="Style 70 9" xfId="17827" xr:uid="{00000000-0005-0000-0000-0000EDCA0000}"/>
    <cellStyle name="Style 700" xfId="42642" xr:uid="{00000000-0005-0000-0000-0000EECA0000}"/>
    <cellStyle name="Style 700 10" xfId="12927" xr:uid="{00000000-0005-0000-0000-0000EFCA0000}"/>
    <cellStyle name="Style 700 11" xfId="7972" xr:uid="{00000000-0005-0000-0000-0000F0CA0000}"/>
    <cellStyle name="Style 700 12" xfId="3016" xr:uid="{00000000-0005-0000-0000-0000F1CA0000}"/>
    <cellStyle name="Style 700 13" xfId="48162" xr:uid="{00000000-0005-0000-0000-0000F2CA0000}"/>
    <cellStyle name="Style 700 14" xfId="53061" xr:uid="{00000000-0005-0000-0000-0000F3CA0000}"/>
    <cellStyle name="Style 700 15" xfId="59273" xr:uid="{00000000-0005-0000-0000-0000F4CA0000}"/>
    <cellStyle name="Style 700 2" xfId="39870" xr:uid="{00000000-0005-0000-0000-0000F5CA0000}"/>
    <cellStyle name="Style 700 2 2" xfId="25174" xr:uid="{00000000-0005-0000-0000-0000F6CA0000}"/>
    <cellStyle name="Style 700 2 3" xfId="20275" xr:uid="{00000000-0005-0000-0000-0000F7CA0000}"/>
    <cellStyle name="Style 700 2 4" xfId="15376" xr:uid="{00000000-0005-0000-0000-0000F8CA0000}"/>
    <cellStyle name="Style 700 2 5" xfId="10477" xr:uid="{00000000-0005-0000-0000-0000F9CA0000}"/>
    <cellStyle name="Style 700 2 6" xfId="5521" xr:uid="{00000000-0005-0000-0000-0000FACA0000}"/>
    <cellStyle name="Style 700 2 7" xfId="566" xr:uid="{00000000-0005-0000-0000-0000FBCA0000}"/>
    <cellStyle name="Style 700 2 8" xfId="50612" xr:uid="{00000000-0005-0000-0000-0000FCCA0000}"/>
    <cellStyle name="Style 700 2 9" xfId="55511" xr:uid="{00000000-0005-0000-0000-0000FDCA0000}"/>
    <cellStyle name="Style 700 3" xfId="37421" xr:uid="{00000000-0005-0000-0000-0000FECA0000}"/>
    <cellStyle name="Style 700 4" xfId="34972" xr:uid="{00000000-0005-0000-0000-0000FFCA0000}"/>
    <cellStyle name="Style 700 5" xfId="32523" xr:uid="{00000000-0005-0000-0000-000000CB0000}"/>
    <cellStyle name="Style 700 6" xfId="30074" xr:uid="{00000000-0005-0000-0000-000001CB0000}"/>
    <cellStyle name="Style 700 7" xfId="27625" xr:uid="{00000000-0005-0000-0000-000002CB0000}"/>
    <cellStyle name="Style 700 8" xfId="22725" xr:uid="{00000000-0005-0000-0000-000003CB0000}"/>
    <cellStyle name="Style 700 9" xfId="17826" xr:uid="{00000000-0005-0000-0000-000004CB0000}"/>
    <cellStyle name="Style 701" xfId="42641" xr:uid="{00000000-0005-0000-0000-000005CB0000}"/>
    <cellStyle name="Style 701 10" xfId="12926" xr:uid="{00000000-0005-0000-0000-000006CB0000}"/>
    <cellStyle name="Style 701 11" xfId="7971" xr:uid="{00000000-0005-0000-0000-000007CB0000}"/>
    <cellStyle name="Style 701 12" xfId="3015" xr:uid="{00000000-0005-0000-0000-000008CB0000}"/>
    <cellStyle name="Style 701 13" xfId="48163" xr:uid="{00000000-0005-0000-0000-000009CB0000}"/>
    <cellStyle name="Style 701 14" xfId="53062" xr:uid="{00000000-0005-0000-0000-00000ACB0000}"/>
    <cellStyle name="Style 701 15" xfId="59274" xr:uid="{00000000-0005-0000-0000-00000BCB0000}"/>
    <cellStyle name="Style 701 2" xfId="39869" xr:uid="{00000000-0005-0000-0000-00000CCB0000}"/>
    <cellStyle name="Style 701 2 2" xfId="25173" xr:uid="{00000000-0005-0000-0000-00000DCB0000}"/>
    <cellStyle name="Style 701 2 3" xfId="20274" xr:uid="{00000000-0005-0000-0000-00000ECB0000}"/>
    <cellStyle name="Style 701 2 4" xfId="15375" xr:uid="{00000000-0005-0000-0000-00000FCB0000}"/>
    <cellStyle name="Style 701 2 5" xfId="10476" xr:uid="{00000000-0005-0000-0000-000010CB0000}"/>
    <cellStyle name="Style 701 2 6" xfId="5520" xr:uid="{00000000-0005-0000-0000-000011CB0000}"/>
    <cellStyle name="Style 701 2 7" xfId="565" xr:uid="{00000000-0005-0000-0000-000012CB0000}"/>
    <cellStyle name="Style 701 2 8" xfId="50613" xr:uid="{00000000-0005-0000-0000-000013CB0000}"/>
    <cellStyle name="Style 701 2 9" xfId="55512" xr:uid="{00000000-0005-0000-0000-000014CB0000}"/>
    <cellStyle name="Style 701 3" xfId="37420" xr:uid="{00000000-0005-0000-0000-000015CB0000}"/>
    <cellStyle name="Style 701 4" xfId="34971" xr:uid="{00000000-0005-0000-0000-000016CB0000}"/>
    <cellStyle name="Style 701 5" xfId="32522" xr:uid="{00000000-0005-0000-0000-000017CB0000}"/>
    <cellStyle name="Style 701 6" xfId="30073" xr:uid="{00000000-0005-0000-0000-000018CB0000}"/>
    <cellStyle name="Style 701 7" xfId="27624" xr:uid="{00000000-0005-0000-0000-000019CB0000}"/>
    <cellStyle name="Style 701 8" xfId="22724" xr:uid="{00000000-0005-0000-0000-00001ACB0000}"/>
    <cellStyle name="Style 701 9" xfId="17825" xr:uid="{00000000-0005-0000-0000-00001BCB0000}"/>
    <cellStyle name="Style 702" xfId="42640" xr:uid="{00000000-0005-0000-0000-00001CCB0000}"/>
    <cellStyle name="Style 702 10" xfId="12925" xr:uid="{00000000-0005-0000-0000-00001DCB0000}"/>
    <cellStyle name="Style 702 11" xfId="7970" xr:uid="{00000000-0005-0000-0000-00001ECB0000}"/>
    <cellStyle name="Style 702 12" xfId="3014" xr:uid="{00000000-0005-0000-0000-00001FCB0000}"/>
    <cellStyle name="Style 702 13" xfId="48164" xr:uid="{00000000-0005-0000-0000-000020CB0000}"/>
    <cellStyle name="Style 702 14" xfId="53063" xr:uid="{00000000-0005-0000-0000-000021CB0000}"/>
    <cellStyle name="Style 702 15" xfId="59275" xr:uid="{00000000-0005-0000-0000-000022CB0000}"/>
    <cellStyle name="Style 702 2" xfId="39868" xr:uid="{00000000-0005-0000-0000-000023CB0000}"/>
    <cellStyle name="Style 702 2 2" xfId="25172" xr:uid="{00000000-0005-0000-0000-000024CB0000}"/>
    <cellStyle name="Style 702 2 3" xfId="20273" xr:uid="{00000000-0005-0000-0000-000025CB0000}"/>
    <cellStyle name="Style 702 2 4" xfId="15374" xr:uid="{00000000-0005-0000-0000-000026CB0000}"/>
    <cellStyle name="Style 702 2 5" xfId="10475" xr:uid="{00000000-0005-0000-0000-000027CB0000}"/>
    <cellStyle name="Style 702 2 6" xfId="5519" xr:uid="{00000000-0005-0000-0000-000028CB0000}"/>
    <cellStyle name="Style 702 2 7" xfId="564" xr:uid="{00000000-0005-0000-0000-000029CB0000}"/>
    <cellStyle name="Style 702 2 8" xfId="50614" xr:uid="{00000000-0005-0000-0000-00002ACB0000}"/>
    <cellStyle name="Style 702 2 9" xfId="55513" xr:uid="{00000000-0005-0000-0000-00002BCB0000}"/>
    <cellStyle name="Style 702 3" xfId="37419" xr:uid="{00000000-0005-0000-0000-00002CCB0000}"/>
    <cellStyle name="Style 702 4" xfId="34970" xr:uid="{00000000-0005-0000-0000-00002DCB0000}"/>
    <cellStyle name="Style 702 5" xfId="32521" xr:uid="{00000000-0005-0000-0000-00002ECB0000}"/>
    <cellStyle name="Style 702 6" xfId="30072" xr:uid="{00000000-0005-0000-0000-00002FCB0000}"/>
    <cellStyle name="Style 702 7" xfId="27623" xr:uid="{00000000-0005-0000-0000-000030CB0000}"/>
    <cellStyle name="Style 702 8" xfId="22723" xr:uid="{00000000-0005-0000-0000-000031CB0000}"/>
    <cellStyle name="Style 702 9" xfId="17824" xr:uid="{00000000-0005-0000-0000-000032CB0000}"/>
    <cellStyle name="Style 703" xfId="42639" xr:uid="{00000000-0005-0000-0000-000033CB0000}"/>
    <cellStyle name="Style 703 10" xfId="12924" xr:uid="{00000000-0005-0000-0000-000034CB0000}"/>
    <cellStyle name="Style 703 11" xfId="7969" xr:uid="{00000000-0005-0000-0000-000035CB0000}"/>
    <cellStyle name="Style 703 12" xfId="3013" xr:uid="{00000000-0005-0000-0000-000036CB0000}"/>
    <cellStyle name="Style 703 13" xfId="48165" xr:uid="{00000000-0005-0000-0000-000037CB0000}"/>
    <cellStyle name="Style 703 14" xfId="53064" xr:uid="{00000000-0005-0000-0000-000038CB0000}"/>
    <cellStyle name="Style 703 15" xfId="59276" xr:uid="{00000000-0005-0000-0000-000039CB0000}"/>
    <cellStyle name="Style 703 2" xfId="39867" xr:uid="{00000000-0005-0000-0000-00003ACB0000}"/>
    <cellStyle name="Style 703 2 2" xfId="25171" xr:uid="{00000000-0005-0000-0000-00003BCB0000}"/>
    <cellStyle name="Style 703 2 3" xfId="20272" xr:uid="{00000000-0005-0000-0000-00003CCB0000}"/>
    <cellStyle name="Style 703 2 4" xfId="15373" xr:uid="{00000000-0005-0000-0000-00003DCB0000}"/>
    <cellStyle name="Style 703 2 5" xfId="10474" xr:uid="{00000000-0005-0000-0000-00003ECB0000}"/>
    <cellStyle name="Style 703 2 6" xfId="5518" xr:uid="{00000000-0005-0000-0000-00003FCB0000}"/>
    <cellStyle name="Style 703 2 7" xfId="563" xr:uid="{00000000-0005-0000-0000-000040CB0000}"/>
    <cellStyle name="Style 703 2 8" xfId="50615" xr:uid="{00000000-0005-0000-0000-000041CB0000}"/>
    <cellStyle name="Style 703 2 9" xfId="55514" xr:uid="{00000000-0005-0000-0000-000042CB0000}"/>
    <cellStyle name="Style 703 3" xfId="37418" xr:uid="{00000000-0005-0000-0000-000043CB0000}"/>
    <cellStyle name="Style 703 4" xfId="34969" xr:uid="{00000000-0005-0000-0000-000044CB0000}"/>
    <cellStyle name="Style 703 5" xfId="32520" xr:uid="{00000000-0005-0000-0000-000045CB0000}"/>
    <cellStyle name="Style 703 6" xfId="30071" xr:uid="{00000000-0005-0000-0000-000046CB0000}"/>
    <cellStyle name="Style 703 7" xfId="27622" xr:uid="{00000000-0005-0000-0000-000047CB0000}"/>
    <cellStyle name="Style 703 8" xfId="22722" xr:uid="{00000000-0005-0000-0000-000048CB0000}"/>
    <cellStyle name="Style 703 9" xfId="17823" xr:uid="{00000000-0005-0000-0000-000049CB0000}"/>
    <cellStyle name="Style 704" xfId="42638" xr:uid="{00000000-0005-0000-0000-00004ACB0000}"/>
    <cellStyle name="Style 704 10" xfId="12923" xr:uid="{00000000-0005-0000-0000-00004BCB0000}"/>
    <cellStyle name="Style 704 11" xfId="7968" xr:uid="{00000000-0005-0000-0000-00004CCB0000}"/>
    <cellStyle name="Style 704 12" xfId="3012" xr:uid="{00000000-0005-0000-0000-00004DCB0000}"/>
    <cellStyle name="Style 704 13" xfId="48166" xr:uid="{00000000-0005-0000-0000-00004ECB0000}"/>
    <cellStyle name="Style 704 14" xfId="53065" xr:uid="{00000000-0005-0000-0000-00004FCB0000}"/>
    <cellStyle name="Style 704 15" xfId="59277" xr:uid="{00000000-0005-0000-0000-000050CB0000}"/>
    <cellStyle name="Style 704 2" xfId="39866" xr:uid="{00000000-0005-0000-0000-000051CB0000}"/>
    <cellStyle name="Style 704 2 2" xfId="25170" xr:uid="{00000000-0005-0000-0000-000052CB0000}"/>
    <cellStyle name="Style 704 2 3" xfId="20271" xr:uid="{00000000-0005-0000-0000-000053CB0000}"/>
    <cellStyle name="Style 704 2 4" xfId="15372" xr:uid="{00000000-0005-0000-0000-000054CB0000}"/>
    <cellStyle name="Style 704 2 5" xfId="10473" xr:uid="{00000000-0005-0000-0000-000055CB0000}"/>
    <cellStyle name="Style 704 2 6" xfId="5517" xr:uid="{00000000-0005-0000-0000-000056CB0000}"/>
    <cellStyle name="Style 704 2 7" xfId="562" xr:uid="{00000000-0005-0000-0000-000057CB0000}"/>
    <cellStyle name="Style 704 2 8" xfId="50616" xr:uid="{00000000-0005-0000-0000-000058CB0000}"/>
    <cellStyle name="Style 704 2 9" xfId="55515" xr:uid="{00000000-0005-0000-0000-000059CB0000}"/>
    <cellStyle name="Style 704 3" xfId="37417" xr:uid="{00000000-0005-0000-0000-00005ACB0000}"/>
    <cellStyle name="Style 704 4" xfId="34968" xr:uid="{00000000-0005-0000-0000-00005BCB0000}"/>
    <cellStyle name="Style 704 5" xfId="32519" xr:uid="{00000000-0005-0000-0000-00005CCB0000}"/>
    <cellStyle name="Style 704 6" xfId="30070" xr:uid="{00000000-0005-0000-0000-00005DCB0000}"/>
    <cellStyle name="Style 704 7" xfId="27621" xr:uid="{00000000-0005-0000-0000-00005ECB0000}"/>
    <cellStyle name="Style 704 8" xfId="22721" xr:uid="{00000000-0005-0000-0000-00005FCB0000}"/>
    <cellStyle name="Style 704 9" xfId="17822" xr:uid="{00000000-0005-0000-0000-000060CB0000}"/>
    <cellStyle name="Style 705" xfId="42637" xr:uid="{00000000-0005-0000-0000-000061CB0000}"/>
    <cellStyle name="Style 705 10" xfId="12922" xr:uid="{00000000-0005-0000-0000-000062CB0000}"/>
    <cellStyle name="Style 705 11" xfId="7967" xr:uid="{00000000-0005-0000-0000-000063CB0000}"/>
    <cellStyle name="Style 705 12" xfId="3011" xr:uid="{00000000-0005-0000-0000-000064CB0000}"/>
    <cellStyle name="Style 705 13" xfId="48167" xr:uid="{00000000-0005-0000-0000-000065CB0000}"/>
    <cellStyle name="Style 705 14" xfId="53066" xr:uid="{00000000-0005-0000-0000-000066CB0000}"/>
    <cellStyle name="Style 705 15" xfId="59278" xr:uid="{00000000-0005-0000-0000-000067CB0000}"/>
    <cellStyle name="Style 705 2" xfId="39865" xr:uid="{00000000-0005-0000-0000-000068CB0000}"/>
    <cellStyle name="Style 705 2 2" xfId="25169" xr:uid="{00000000-0005-0000-0000-000069CB0000}"/>
    <cellStyle name="Style 705 2 3" xfId="20270" xr:uid="{00000000-0005-0000-0000-00006ACB0000}"/>
    <cellStyle name="Style 705 2 4" xfId="15371" xr:uid="{00000000-0005-0000-0000-00006BCB0000}"/>
    <cellStyle name="Style 705 2 5" xfId="10472" xr:uid="{00000000-0005-0000-0000-00006CCB0000}"/>
    <cellStyle name="Style 705 2 6" xfId="5516" xr:uid="{00000000-0005-0000-0000-00006DCB0000}"/>
    <cellStyle name="Style 705 2 7" xfId="561" xr:uid="{00000000-0005-0000-0000-00006ECB0000}"/>
    <cellStyle name="Style 705 2 8" xfId="50617" xr:uid="{00000000-0005-0000-0000-00006FCB0000}"/>
    <cellStyle name="Style 705 2 9" xfId="55516" xr:uid="{00000000-0005-0000-0000-000070CB0000}"/>
    <cellStyle name="Style 705 3" xfId="37416" xr:uid="{00000000-0005-0000-0000-000071CB0000}"/>
    <cellStyle name="Style 705 4" xfId="34967" xr:uid="{00000000-0005-0000-0000-000072CB0000}"/>
    <cellStyle name="Style 705 5" xfId="32518" xr:uid="{00000000-0005-0000-0000-000073CB0000}"/>
    <cellStyle name="Style 705 6" xfId="30069" xr:uid="{00000000-0005-0000-0000-000074CB0000}"/>
    <cellStyle name="Style 705 7" xfId="27620" xr:uid="{00000000-0005-0000-0000-000075CB0000}"/>
    <cellStyle name="Style 705 8" xfId="22720" xr:uid="{00000000-0005-0000-0000-000076CB0000}"/>
    <cellStyle name="Style 705 9" xfId="17821" xr:uid="{00000000-0005-0000-0000-000077CB0000}"/>
    <cellStyle name="Style 706" xfId="42636" xr:uid="{00000000-0005-0000-0000-000078CB0000}"/>
    <cellStyle name="Style 706 10" xfId="12921" xr:uid="{00000000-0005-0000-0000-000079CB0000}"/>
    <cellStyle name="Style 706 11" xfId="7966" xr:uid="{00000000-0005-0000-0000-00007ACB0000}"/>
    <cellStyle name="Style 706 12" xfId="3010" xr:uid="{00000000-0005-0000-0000-00007BCB0000}"/>
    <cellStyle name="Style 706 13" xfId="48168" xr:uid="{00000000-0005-0000-0000-00007CCB0000}"/>
    <cellStyle name="Style 706 14" xfId="53067" xr:uid="{00000000-0005-0000-0000-00007DCB0000}"/>
    <cellStyle name="Style 706 15" xfId="59279" xr:uid="{00000000-0005-0000-0000-00007ECB0000}"/>
    <cellStyle name="Style 706 2" xfId="39864" xr:uid="{00000000-0005-0000-0000-00007FCB0000}"/>
    <cellStyle name="Style 706 2 2" xfId="25168" xr:uid="{00000000-0005-0000-0000-000080CB0000}"/>
    <cellStyle name="Style 706 2 3" xfId="20269" xr:uid="{00000000-0005-0000-0000-000081CB0000}"/>
    <cellStyle name="Style 706 2 4" xfId="15370" xr:uid="{00000000-0005-0000-0000-000082CB0000}"/>
    <cellStyle name="Style 706 2 5" xfId="10471" xr:uid="{00000000-0005-0000-0000-000083CB0000}"/>
    <cellStyle name="Style 706 2 6" xfId="5515" xr:uid="{00000000-0005-0000-0000-000084CB0000}"/>
    <cellStyle name="Style 706 2 7" xfId="560" xr:uid="{00000000-0005-0000-0000-000085CB0000}"/>
    <cellStyle name="Style 706 2 8" xfId="50618" xr:uid="{00000000-0005-0000-0000-000086CB0000}"/>
    <cellStyle name="Style 706 2 9" xfId="55517" xr:uid="{00000000-0005-0000-0000-000087CB0000}"/>
    <cellStyle name="Style 706 3" xfId="37415" xr:uid="{00000000-0005-0000-0000-000088CB0000}"/>
    <cellStyle name="Style 706 4" xfId="34966" xr:uid="{00000000-0005-0000-0000-000089CB0000}"/>
    <cellStyle name="Style 706 5" xfId="32517" xr:uid="{00000000-0005-0000-0000-00008ACB0000}"/>
    <cellStyle name="Style 706 6" xfId="30068" xr:uid="{00000000-0005-0000-0000-00008BCB0000}"/>
    <cellStyle name="Style 706 7" xfId="27619" xr:uid="{00000000-0005-0000-0000-00008CCB0000}"/>
    <cellStyle name="Style 706 8" xfId="22719" xr:uid="{00000000-0005-0000-0000-00008DCB0000}"/>
    <cellStyle name="Style 706 9" xfId="17820" xr:uid="{00000000-0005-0000-0000-00008ECB0000}"/>
    <cellStyle name="Style 707" xfId="42635" xr:uid="{00000000-0005-0000-0000-00008FCB0000}"/>
    <cellStyle name="Style 707 10" xfId="12920" xr:uid="{00000000-0005-0000-0000-000090CB0000}"/>
    <cellStyle name="Style 707 11" xfId="7965" xr:uid="{00000000-0005-0000-0000-000091CB0000}"/>
    <cellStyle name="Style 707 12" xfId="3009" xr:uid="{00000000-0005-0000-0000-000092CB0000}"/>
    <cellStyle name="Style 707 13" xfId="48169" xr:uid="{00000000-0005-0000-0000-000093CB0000}"/>
    <cellStyle name="Style 707 14" xfId="53068" xr:uid="{00000000-0005-0000-0000-000094CB0000}"/>
    <cellStyle name="Style 707 15" xfId="59280" xr:uid="{00000000-0005-0000-0000-000095CB0000}"/>
    <cellStyle name="Style 707 2" xfId="39863" xr:uid="{00000000-0005-0000-0000-000096CB0000}"/>
    <cellStyle name="Style 707 2 2" xfId="25167" xr:uid="{00000000-0005-0000-0000-000097CB0000}"/>
    <cellStyle name="Style 707 2 3" xfId="20268" xr:uid="{00000000-0005-0000-0000-000098CB0000}"/>
    <cellStyle name="Style 707 2 4" xfId="15369" xr:uid="{00000000-0005-0000-0000-000099CB0000}"/>
    <cellStyle name="Style 707 2 5" xfId="10470" xr:uid="{00000000-0005-0000-0000-00009ACB0000}"/>
    <cellStyle name="Style 707 2 6" xfId="5514" xr:uid="{00000000-0005-0000-0000-00009BCB0000}"/>
    <cellStyle name="Style 707 2 7" xfId="559" xr:uid="{00000000-0005-0000-0000-00009CCB0000}"/>
    <cellStyle name="Style 707 2 8" xfId="50619" xr:uid="{00000000-0005-0000-0000-00009DCB0000}"/>
    <cellStyle name="Style 707 2 9" xfId="55518" xr:uid="{00000000-0005-0000-0000-00009ECB0000}"/>
    <cellStyle name="Style 707 3" xfId="37414" xr:uid="{00000000-0005-0000-0000-00009FCB0000}"/>
    <cellStyle name="Style 707 4" xfId="34965" xr:uid="{00000000-0005-0000-0000-0000A0CB0000}"/>
    <cellStyle name="Style 707 5" xfId="32516" xr:uid="{00000000-0005-0000-0000-0000A1CB0000}"/>
    <cellStyle name="Style 707 6" xfId="30067" xr:uid="{00000000-0005-0000-0000-0000A2CB0000}"/>
    <cellStyle name="Style 707 7" xfId="27618" xr:uid="{00000000-0005-0000-0000-0000A3CB0000}"/>
    <cellStyle name="Style 707 8" xfId="22718" xr:uid="{00000000-0005-0000-0000-0000A4CB0000}"/>
    <cellStyle name="Style 707 9" xfId="17819" xr:uid="{00000000-0005-0000-0000-0000A5CB0000}"/>
    <cellStyle name="Style 708" xfId="42634" xr:uid="{00000000-0005-0000-0000-0000A6CB0000}"/>
    <cellStyle name="Style 708 10" xfId="12919" xr:uid="{00000000-0005-0000-0000-0000A7CB0000}"/>
    <cellStyle name="Style 708 11" xfId="7964" xr:uid="{00000000-0005-0000-0000-0000A8CB0000}"/>
    <cellStyle name="Style 708 12" xfId="3008" xr:uid="{00000000-0005-0000-0000-0000A9CB0000}"/>
    <cellStyle name="Style 708 13" xfId="48170" xr:uid="{00000000-0005-0000-0000-0000AACB0000}"/>
    <cellStyle name="Style 708 14" xfId="53069" xr:uid="{00000000-0005-0000-0000-0000ABCB0000}"/>
    <cellStyle name="Style 708 15" xfId="59281" xr:uid="{00000000-0005-0000-0000-0000ACCB0000}"/>
    <cellStyle name="Style 708 2" xfId="39862" xr:uid="{00000000-0005-0000-0000-0000ADCB0000}"/>
    <cellStyle name="Style 708 2 2" xfId="25166" xr:uid="{00000000-0005-0000-0000-0000AECB0000}"/>
    <cellStyle name="Style 708 2 3" xfId="20267" xr:uid="{00000000-0005-0000-0000-0000AFCB0000}"/>
    <cellStyle name="Style 708 2 4" xfId="15368" xr:uid="{00000000-0005-0000-0000-0000B0CB0000}"/>
    <cellStyle name="Style 708 2 5" xfId="10469" xr:uid="{00000000-0005-0000-0000-0000B1CB0000}"/>
    <cellStyle name="Style 708 2 6" xfId="5513" xr:uid="{00000000-0005-0000-0000-0000B2CB0000}"/>
    <cellStyle name="Style 708 2 7" xfId="558" xr:uid="{00000000-0005-0000-0000-0000B3CB0000}"/>
    <cellStyle name="Style 708 2 8" xfId="50620" xr:uid="{00000000-0005-0000-0000-0000B4CB0000}"/>
    <cellStyle name="Style 708 2 9" xfId="55519" xr:uid="{00000000-0005-0000-0000-0000B5CB0000}"/>
    <cellStyle name="Style 708 3" xfId="37413" xr:uid="{00000000-0005-0000-0000-0000B6CB0000}"/>
    <cellStyle name="Style 708 4" xfId="34964" xr:uid="{00000000-0005-0000-0000-0000B7CB0000}"/>
    <cellStyle name="Style 708 5" xfId="32515" xr:uid="{00000000-0005-0000-0000-0000B8CB0000}"/>
    <cellStyle name="Style 708 6" xfId="30066" xr:uid="{00000000-0005-0000-0000-0000B9CB0000}"/>
    <cellStyle name="Style 708 7" xfId="27617" xr:uid="{00000000-0005-0000-0000-0000BACB0000}"/>
    <cellStyle name="Style 708 8" xfId="22717" xr:uid="{00000000-0005-0000-0000-0000BBCB0000}"/>
    <cellStyle name="Style 708 9" xfId="17818" xr:uid="{00000000-0005-0000-0000-0000BCCB0000}"/>
    <cellStyle name="Style 709" xfId="42633" xr:uid="{00000000-0005-0000-0000-0000BDCB0000}"/>
    <cellStyle name="Style 709 10" xfId="12918" xr:uid="{00000000-0005-0000-0000-0000BECB0000}"/>
    <cellStyle name="Style 709 11" xfId="7963" xr:uid="{00000000-0005-0000-0000-0000BFCB0000}"/>
    <cellStyle name="Style 709 12" xfId="3007" xr:uid="{00000000-0005-0000-0000-0000C0CB0000}"/>
    <cellStyle name="Style 709 13" xfId="48171" xr:uid="{00000000-0005-0000-0000-0000C1CB0000}"/>
    <cellStyle name="Style 709 14" xfId="53070" xr:uid="{00000000-0005-0000-0000-0000C2CB0000}"/>
    <cellStyle name="Style 709 15" xfId="59282" xr:uid="{00000000-0005-0000-0000-0000C3CB0000}"/>
    <cellStyle name="Style 709 2" xfId="39861" xr:uid="{00000000-0005-0000-0000-0000C4CB0000}"/>
    <cellStyle name="Style 709 2 2" xfId="25165" xr:uid="{00000000-0005-0000-0000-0000C5CB0000}"/>
    <cellStyle name="Style 709 2 3" xfId="20266" xr:uid="{00000000-0005-0000-0000-0000C6CB0000}"/>
    <cellStyle name="Style 709 2 4" xfId="15367" xr:uid="{00000000-0005-0000-0000-0000C7CB0000}"/>
    <cellStyle name="Style 709 2 5" xfId="10468" xr:uid="{00000000-0005-0000-0000-0000C8CB0000}"/>
    <cellStyle name="Style 709 2 6" xfId="5512" xr:uid="{00000000-0005-0000-0000-0000C9CB0000}"/>
    <cellStyle name="Style 709 2 7" xfId="557" xr:uid="{00000000-0005-0000-0000-0000CACB0000}"/>
    <cellStyle name="Style 709 2 8" xfId="50621" xr:uid="{00000000-0005-0000-0000-0000CBCB0000}"/>
    <cellStyle name="Style 709 2 9" xfId="55520" xr:uid="{00000000-0005-0000-0000-0000CCCB0000}"/>
    <cellStyle name="Style 709 3" xfId="37412" xr:uid="{00000000-0005-0000-0000-0000CDCB0000}"/>
    <cellStyle name="Style 709 4" xfId="34963" xr:uid="{00000000-0005-0000-0000-0000CECB0000}"/>
    <cellStyle name="Style 709 5" xfId="32514" xr:uid="{00000000-0005-0000-0000-0000CFCB0000}"/>
    <cellStyle name="Style 709 6" xfId="30065" xr:uid="{00000000-0005-0000-0000-0000D0CB0000}"/>
    <cellStyle name="Style 709 7" xfId="27616" xr:uid="{00000000-0005-0000-0000-0000D1CB0000}"/>
    <cellStyle name="Style 709 8" xfId="22716" xr:uid="{00000000-0005-0000-0000-0000D2CB0000}"/>
    <cellStyle name="Style 709 9" xfId="17817" xr:uid="{00000000-0005-0000-0000-0000D3CB0000}"/>
    <cellStyle name="Style 71" xfId="42632" xr:uid="{00000000-0005-0000-0000-0000D4CB0000}"/>
    <cellStyle name="Style 71 10" xfId="12917" xr:uid="{00000000-0005-0000-0000-0000D5CB0000}"/>
    <cellStyle name="Style 71 11" xfId="7962" xr:uid="{00000000-0005-0000-0000-0000D6CB0000}"/>
    <cellStyle name="Style 71 12" xfId="3006" xr:uid="{00000000-0005-0000-0000-0000D7CB0000}"/>
    <cellStyle name="Style 71 13" xfId="48172" xr:uid="{00000000-0005-0000-0000-0000D8CB0000}"/>
    <cellStyle name="Style 71 14" xfId="53071" xr:uid="{00000000-0005-0000-0000-0000D9CB0000}"/>
    <cellStyle name="Style 71 15" xfId="59283" xr:uid="{00000000-0005-0000-0000-0000DACB0000}"/>
    <cellStyle name="Style 71 2" xfId="39860" xr:uid="{00000000-0005-0000-0000-0000DBCB0000}"/>
    <cellStyle name="Style 71 2 2" xfId="25164" xr:uid="{00000000-0005-0000-0000-0000DCCB0000}"/>
    <cellStyle name="Style 71 2 3" xfId="20265" xr:uid="{00000000-0005-0000-0000-0000DDCB0000}"/>
    <cellStyle name="Style 71 2 4" xfId="15366" xr:uid="{00000000-0005-0000-0000-0000DECB0000}"/>
    <cellStyle name="Style 71 2 5" xfId="10467" xr:uid="{00000000-0005-0000-0000-0000DFCB0000}"/>
    <cellStyle name="Style 71 2 6" xfId="5511" xr:uid="{00000000-0005-0000-0000-0000E0CB0000}"/>
    <cellStyle name="Style 71 2 7" xfId="556" xr:uid="{00000000-0005-0000-0000-0000E1CB0000}"/>
    <cellStyle name="Style 71 2 8" xfId="50622" xr:uid="{00000000-0005-0000-0000-0000E2CB0000}"/>
    <cellStyle name="Style 71 2 9" xfId="55521" xr:uid="{00000000-0005-0000-0000-0000E3CB0000}"/>
    <cellStyle name="Style 71 3" xfId="37411" xr:uid="{00000000-0005-0000-0000-0000E4CB0000}"/>
    <cellStyle name="Style 71 4" xfId="34962" xr:uid="{00000000-0005-0000-0000-0000E5CB0000}"/>
    <cellStyle name="Style 71 5" xfId="32513" xr:uid="{00000000-0005-0000-0000-0000E6CB0000}"/>
    <cellStyle name="Style 71 6" xfId="30064" xr:uid="{00000000-0005-0000-0000-0000E7CB0000}"/>
    <cellStyle name="Style 71 7" xfId="27615" xr:uid="{00000000-0005-0000-0000-0000E8CB0000}"/>
    <cellStyle name="Style 71 8" xfId="22715" xr:uid="{00000000-0005-0000-0000-0000E9CB0000}"/>
    <cellStyle name="Style 71 9" xfId="17816" xr:uid="{00000000-0005-0000-0000-0000EACB0000}"/>
    <cellStyle name="Style 710" xfId="42631" xr:uid="{00000000-0005-0000-0000-0000EBCB0000}"/>
    <cellStyle name="Style 710 10" xfId="12916" xr:uid="{00000000-0005-0000-0000-0000ECCB0000}"/>
    <cellStyle name="Style 710 11" xfId="7961" xr:uid="{00000000-0005-0000-0000-0000EDCB0000}"/>
    <cellStyle name="Style 710 12" xfId="3005" xr:uid="{00000000-0005-0000-0000-0000EECB0000}"/>
    <cellStyle name="Style 710 13" xfId="48173" xr:uid="{00000000-0005-0000-0000-0000EFCB0000}"/>
    <cellStyle name="Style 710 14" xfId="53072" xr:uid="{00000000-0005-0000-0000-0000F0CB0000}"/>
    <cellStyle name="Style 710 15" xfId="59284" xr:uid="{00000000-0005-0000-0000-0000F1CB0000}"/>
    <cellStyle name="Style 710 2" xfId="39859" xr:uid="{00000000-0005-0000-0000-0000F2CB0000}"/>
    <cellStyle name="Style 710 2 2" xfId="25163" xr:uid="{00000000-0005-0000-0000-0000F3CB0000}"/>
    <cellStyle name="Style 710 2 3" xfId="20264" xr:uid="{00000000-0005-0000-0000-0000F4CB0000}"/>
    <cellStyle name="Style 710 2 4" xfId="15365" xr:uid="{00000000-0005-0000-0000-0000F5CB0000}"/>
    <cellStyle name="Style 710 2 5" xfId="10466" xr:uid="{00000000-0005-0000-0000-0000F6CB0000}"/>
    <cellStyle name="Style 710 2 6" xfId="5510" xr:uid="{00000000-0005-0000-0000-0000F7CB0000}"/>
    <cellStyle name="Style 710 2 7" xfId="555" xr:uid="{00000000-0005-0000-0000-0000F8CB0000}"/>
    <cellStyle name="Style 710 2 8" xfId="50623" xr:uid="{00000000-0005-0000-0000-0000F9CB0000}"/>
    <cellStyle name="Style 710 2 9" xfId="55522" xr:uid="{00000000-0005-0000-0000-0000FACB0000}"/>
    <cellStyle name="Style 710 3" xfId="37410" xr:uid="{00000000-0005-0000-0000-0000FBCB0000}"/>
    <cellStyle name="Style 710 4" xfId="34961" xr:uid="{00000000-0005-0000-0000-0000FCCB0000}"/>
    <cellStyle name="Style 710 5" xfId="32512" xr:uid="{00000000-0005-0000-0000-0000FDCB0000}"/>
    <cellStyle name="Style 710 6" xfId="30063" xr:uid="{00000000-0005-0000-0000-0000FECB0000}"/>
    <cellStyle name="Style 710 7" xfId="27614" xr:uid="{00000000-0005-0000-0000-0000FFCB0000}"/>
    <cellStyle name="Style 710 8" xfId="22714" xr:uid="{00000000-0005-0000-0000-000000CC0000}"/>
    <cellStyle name="Style 710 9" xfId="17815" xr:uid="{00000000-0005-0000-0000-000001CC0000}"/>
    <cellStyle name="Style 711" xfId="42630" xr:uid="{00000000-0005-0000-0000-000002CC0000}"/>
    <cellStyle name="Style 711 10" xfId="12915" xr:uid="{00000000-0005-0000-0000-000003CC0000}"/>
    <cellStyle name="Style 711 11" xfId="7960" xr:uid="{00000000-0005-0000-0000-000004CC0000}"/>
    <cellStyle name="Style 711 12" xfId="3004" xr:uid="{00000000-0005-0000-0000-000005CC0000}"/>
    <cellStyle name="Style 711 13" xfId="48174" xr:uid="{00000000-0005-0000-0000-000006CC0000}"/>
    <cellStyle name="Style 711 14" xfId="53073" xr:uid="{00000000-0005-0000-0000-000007CC0000}"/>
    <cellStyle name="Style 711 15" xfId="59285" xr:uid="{00000000-0005-0000-0000-000008CC0000}"/>
    <cellStyle name="Style 711 2" xfId="39858" xr:uid="{00000000-0005-0000-0000-000009CC0000}"/>
    <cellStyle name="Style 711 2 2" xfId="25162" xr:uid="{00000000-0005-0000-0000-00000ACC0000}"/>
    <cellStyle name="Style 711 2 3" xfId="20263" xr:uid="{00000000-0005-0000-0000-00000BCC0000}"/>
    <cellStyle name="Style 711 2 4" xfId="15364" xr:uid="{00000000-0005-0000-0000-00000CCC0000}"/>
    <cellStyle name="Style 711 2 5" xfId="10465" xr:uid="{00000000-0005-0000-0000-00000DCC0000}"/>
    <cellStyle name="Style 711 2 6" xfId="5509" xr:uid="{00000000-0005-0000-0000-00000ECC0000}"/>
    <cellStyle name="Style 711 2 7" xfId="554" xr:uid="{00000000-0005-0000-0000-00000FCC0000}"/>
    <cellStyle name="Style 711 2 8" xfId="50624" xr:uid="{00000000-0005-0000-0000-000010CC0000}"/>
    <cellStyle name="Style 711 2 9" xfId="55523" xr:uid="{00000000-0005-0000-0000-000011CC0000}"/>
    <cellStyle name="Style 711 3" xfId="37409" xr:uid="{00000000-0005-0000-0000-000012CC0000}"/>
    <cellStyle name="Style 711 4" xfId="34960" xr:uid="{00000000-0005-0000-0000-000013CC0000}"/>
    <cellStyle name="Style 711 5" xfId="32511" xr:uid="{00000000-0005-0000-0000-000014CC0000}"/>
    <cellStyle name="Style 711 6" xfId="30062" xr:uid="{00000000-0005-0000-0000-000015CC0000}"/>
    <cellStyle name="Style 711 7" xfId="27613" xr:uid="{00000000-0005-0000-0000-000016CC0000}"/>
    <cellStyle name="Style 711 8" xfId="22713" xr:uid="{00000000-0005-0000-0000-000017CC0000}"/>
    <cellStyle name="Style 711 9" xfId="17814" xr:uid="{00000000-0005-0000-0000-000018CC0000}"/>
    <cellStyle name="Style 712" xfId="42629" xr:uid="{00000000-0005-0000-0000-000019CC0000}"/>
    <cellStyle name="Style 712 10" xfId="12914" xr:uid="{00000000-0005-0000-0000-00001ACC0000}"/>
    <cellStyle name="Style 712 11" xfId="7959" xr:uid="{00000000-0005-0000-0000-00001BCC0000}"/>
    <cellStyle name="Style 712 12" xfId="3003" xr:uid="{00000000-0005-0000-0000-00001CCC0000}"/>
    <cellStyle name="Style 712 13" xfId="48175" xr:uid="{00000000-0005-0000-0000-00001DCC0000}"/>
    <cellStyle name="Style 712 14" xfId="53074" xr:uid="{00000000-0005-0000-0000-00001ECC0000}"/>
    <cellStyle name="Style 712 15" xfId="59286" xr:uid="{00000000-0005-0000-0000-00001FCC0000}"/>
    <cellStyle name="Style 712 2" xfId="39857" xr:uid="{00000000-0005-0000-0000-000020CC0000}"/>
    <cellStyle name="Style 712 2 2" xfId="25161" xr:uid="{00000000-0005-0000-0000-000021CC0000}"/>
    <cellStyle name="Style 712 2 3" xfId="20262" xr:uid="{00000000-0005-0000-0000-000022CC0000}"/>
    <cellStyle name="Style 712 2 4" xfId="15363" xr:uid="{00000000-0005-0000-0000-000023CC0000}"/>
    <cellStyle name="Style 712 2 5" xfId="10464" xr:uid="{00000000-0005-0000-0000-000024CC0000}"/>
    <cellStyle name="Style 712 2 6" xfId="5508" xr:uid="{00000000-0005-0000-0000-000025CC0000}"/>
    <cellStyle name="Style 712 2 7" xfId="553" xr:uid="{00000000-0005-0000-0000-000026CC0000}"/>
    <cellStyle name="Style 712 2 8" xfId="50625" xr:uid="{00000000-0005-0000-0000-000027CC0000}"/>
    <cellStyle name="Style 712 2 9" xfId="55524" xr:uid="{00000000-0005-0000-0000-000028CC0000}"/>
    <cellStyle name="Style 712 3" xfId="37408" xr:uid="{00000000-0005-0000-0000-000029CC0000}"/>
    <cellStyle name="Style 712 4" xfId="34959" xr:uid="{00000000-0005-0000-0000-00002ACC0000}"/>
    <cellStyle name="Style 712 5" xfId="32510" xr:uid="{00000000-0005-0000-0000-00002BCC0000}"/>
    <cellStyle name="Style 712 6" xfId="30061" xr:uid="{00000000-0005-0000-0000-00002CCC0000}"/>
    <cellStyle name="Style 712 7" xfId="27612" xr:uid="{00000000-0005-0000-0000-00002DCC0000}"/>
    <cellStyle name="Style 712 8" xfId="22712" xr:uid="{00000000-0005-0000-0000-00002ECC0000}"/>
    <cellStyle name="Style 712 9" xfId="17813" xr:uid="{00000000-0005-0000-0000-00002FCC0000}"/>
    <cellStyle name="Style 713" xfId="42628" xr:uid="{00000000-0005-0000-0000-000030CC0000}"/>
    <cellStyle name="Style 713 10" xfId="12913" xr:uid="{00000000-0005-0000-0000-000031CC0000}"/>
    <cellStyle name="Style 713 11" xfId="7958" xr:uid="{00000000-0005-0000-0000-000032CC0000}"/>
    <cellStyle name="Style 713 12" xfId="3002" xr:uid="{00000000-0005-0000-0000-000033CC0000}"/>
    <cellStyle name="Style 713 13" xfId="48176" xr:uid="{00000000-0005-0000-0000-000034CC0000}"/>
    <cellStyle name="Style 713 14" xfId="53075" xr:uid="{00000000-0005-0000-0000-000035CC0000}"/>
    <cellStyle name="Style 713 15" xfId="59287" xr:uid="{00000000-0005-0000-0000-000036CC0000}"/>
    <cellStyle name="Style 713 2" xfId="39856" xr:uid="{00000000-0005-0000-0000-000037CC0000}"/>
    <cellStyle name="Style 713 2 2" xfId="25160" xr:uid="{00000000-0005-0000-0000-000038CC0000}"/>
    <cellStyle name="Style 713 2 3" xfId="20261" xr:uid="{00000000-0005-0000-0000-000039CC0000}"/>
    <cellStyle name="Style 713 2 4" xfId="15362" xr:uid="{00000000-0005-0000-0000-00003ACC0000}"/>
    <cellStyle name="Style 713 2 5" xfId="10463" xr:uid="{00000000-0005-0000-0000-00003BCC0000}"/>
    <cellStyle name="Style 713 2 6" xfId="5507" xr:uid="{00000000-0005-0000-0000-00003CCC0000}"/>
    <cellStyle name="Style 713 2 7" xfId="552" xr:uid="{00000000-0005-0000-0000-00003DCC0000}"/>
    <cellStyle name="Style 713 2 8" xfId="50626" xr:uid="{00000000-0005-0000-0000-00003ECC0000}"/>
    <cellStyle name="Style 713 2 9" xfId="55525" xr:uid="{00000000-0005-0000-0000-00003FCC0000}"/>
    <cellStyle name="Style 713 3" xfId="37407" xr:uid="{00000000-0005-0000-0000-000040CC0000}"/>
    <cellStyle name="Style 713 4" xfId="34958" xr:uid="{00000000-0005-0000-0000-000041CC0000}"/>
    <cellStyle name="Style 713 5" xfId="32509" xr:uid="{00000000-0005-0000-0000-000042CC0000}"/>
    <cellStyle name="Style 713 6" xfId="30060" xr:uid="{00000000-0005-0000-0000-000043CC0000}"/>
    <cellStyle name="Style 713 7" xfId="27611" xr:uid="{00000000-0005-0000-0000-000044CC0000}"/>
    <cellStyle name="Style 713 8" xfId="22711" xr:uid="{00000000-0005-0000-0000-000045CC0000}"/>
    <cellStyle name="Style 713 9" xfId="17812" xr:uid="{00000000-0005-0000-0000-000046CC0000}"/>
    <cellStyle name="Style 714" xfId="42627" xr:uid="{00000000-0005-0000-0000-000047CC0000}"/>
    <cellStyle name="Style 714 10" xfId="12912" xr:uid="{00000000-0005-0000-0000-000048CC0000}"/>
    <cellStyle name="Style 714 11" xfId="7957" xr:uid="{00000000-0005-0000-0000-000049CC0000}"/>
    <cellStyle name="Style 714 12" xfId="3001" xr:uid="{00000000-0005-0000-0000-00004ACC0000}"/>
    <cellStyle name="Style 714 13" xfId="48177" xr:uid="{00000000-0005-0000-0000-00004BCC0000}"/>
    <cellStyle name="Style 714 14" xfId="53076" xr:uid="{00000000-0005-0000-0000-00004CCC0000}"/>
    <cellStyle name="Style 714 15" xfId="59288" xr:uid="{00000000-0005-0000-0000-00004DCC0000}"/>
    <cellStyle name="Style 714 2" xfId="39855" xr:uid="{00000000-0005-0000-0000-00004ECC0000}"/>
    <cellStyle name="Style 714 2 2" xfId="25159" xr:uid="{00000000-0005-0000-0000-00004FCC0000}"/>
    <cellStyle name="Style 714 2 3" xfId="20260" xr:uid="{00000000-0005-0000-0000-000050CC0000}"/>
    <cellStyle name="Style 714 2 4" xfId="15361" xr:uid="{00000000-0005-0000-0000-000051CC0000}"/>
    <cellStyle name="Style 714 2 5" xfId="10462" xr:uid="{00000000-0005-0000-0000-000052CC0000}"/>
    <cellStyle name="Style 714 2 6" xfId="5506" xr:uid="{00000000-0005-0000-0000-000053CC0000}"/>
    <cellStyle name="Style 714 2 7" xfId="551" xr:uid="{00000000-0005-0000-0000-000054CC0000}"/>
    <cellStyle name="Style 714 2 8" xfId="50627" xr:uid="{00000000-0005-0000-0000-000055CC0000}"/>
    <cellStyle name="Style 714 2 9" xfId="55526" xr:uid="{00000000-0005-0000-0000-000056CC0000}"/>
    <cellStyle name="Style 714 3" xfId="37406" xr:uid="{00000000-0005-0000-0000-000057CC0000}"/>
    <cellStyle name="Style 714 4" xfId="34957" xr:uid="{00000000-0005-0000-0000-000058CC0000}"/>
    <cellStyle name="Style 714 5" xfId="32508" xr:uid="{00000000-0005-0000-0000-000059CC0000}"/>
    <cellStyle name="Style 714 6" xfId="30059" xr:uid="{00000000-0005-0000-0000-00005ACC0000}"/>
    <cellStyle name="Style 714 7" xfId="27610" xr:uid="{00000000-0005-0000-0000-00005BCC0000}"/>
    <cellStyle name="Style 714 8" xfId="22710" xr:uid="{00000000-0005-0000-0000-00005CCC0000}"/>
    <cellStyle name="Style 714 9" xfId="17811" xr:uid="{00000000-0005-0000-0000-00005DCC0000}"/>
    <cellStyle name="Style 715" xfId="42626" xr:uid="{00000000-0005-0000-0000-00005ECC0000}"/>
    <cellStyle name="Style 715 10" xfId="12911" xr:uid="{00000000-0005-0000-0000-00005FCC0000}"/>
    <cellStyle name="Style 715 11" xfId="7956" xr:uid="{00000000-0005-0000-0000-000060CC0000}"/>
    <cellStyle name="Style 715 12" xfId="3000" xr:uid="{00000000-0005-0000-0000-000061CC0000}"/>
    <cellStyle name="Style 715 13" xfId="48178" xr:uid="{00000000-0005-0000-0000-000062CC0000}"/>
    <cellStyle name="Style 715 14" xfId="53077" xr:uid="{00000000-0005-0000-0000-000063CC0000}"/>
    <cellStyle name="Style 715 15" xfId="59289" xr:uid="{00000000-0005-0000-0000-000064CC0000}"/>
    <cellStyle name="Style 715 2" xfId="39854" xr:uid="{00000000-0005-0000-0000-000065CC0000}"/>
    <cellStyle name="Style 715 2 2" xfId="25158" xr:uid="{00000000-0005-0000-0000-000066CC0000}"/>
    <cellStyle name="Style 715 2 3" xfId="20259" xr:uid="{00000000-0005-0000-0000-000067CC0000}"/>
    <cellStyle name="Style 715 2 4" xfId="15360" xr:uid="{00000000-0005-0000-0000-000068CC0000}"/>
    <cellStyle name="Style 715 2 5" xfId="10461" xr:uid="{00000000-0005-0000-0000-000069CC0000}"/>
    <cellStyle name="Style 715 2 6" xfId="5505" xr:uid="{00000000-0005-0000-0000-00006ACC0000}"/>
    <cellStyle name="Style 715 2 7" xfId="550" xr:uid="{00000000-0005-0000-0000-00006BCC0000}"/>
    <cellStyle name="Style 715 2 8" xfId="50628" xr:uid="{00000000-0005-0000-0000-00006CCC0000}"/>
    <cellStyle name="Style 715 2 9" xfId="55527" xr:uid="{00000000-0005-0000-0000-00006DCC0000}"/>
    <cellStyle name="Style 715 3" xfId="37405" xr:uid="{00000000-0005-0000-0000-00006ECC0000}"/>
    <cellStyle name="Style 715 4" xfId="34956" xr:uid="{00000000-0005-0000-0000-00006FCC0000}"/>
    <cellStyle name="Style 715 5" xfId="32507" xr:uid="{00000000-0005-0000-0000-000070CC0000}"/>
    <cellStyle name="Style 715 6" xfId="30058" xr:uid="{00000000-0005-0000-0000-000071CC0000}"/>
    <cellStyle name="Style 715 7" xfId="27609" xr:uid="{00000000-0005-0000-0000-000072CC0000}"/>
    <cellStyle name="Style 715 8" xfId="22709" xr:uid="{00000000-0005-0000-0000-000073CC0000}"/>
    <cellStyle name="Style 715 9" xfId="17810" xr:uid="{00000000-0005-0000-0000-000074CC0000}"/>
    <cellStyle name="Style 716" xfId="42625" xr:uid="{00000000-0005-0000-0000-000075CC0000}"/>
    <cellStyle name="Style 716 10" xfId="12910" xr:uid="{00000000-0005-0000-0000-000076CC0000}"/>
    <cellStyle name="Style 716 11" xfId="7955" xr:uid="{00000000-0005-0000-0000-000077CC0000}"/>
    <cellStyle name="Style 716 12" xfId="2999" xr:uid="{00000000-0005-0000-0000-000078CC0000}"/>
    <cellStyle name="Style 716 13" xfId="48179" xr:uid="{00000000-0005-0000-0000-000079CC0000}"/>
    <cellStyle name="Style 716 14" xfId="53078" xr:uid="{00000000-0005-0000-0000-00007ACC0000}"/>
    <cellStyle name="Style 716 15" xfId="59290" xr:uid="{00000000-0005-0000-0000-00007BCC0000}"/>
    <cellStyle name="Style 716 2" xfId="39853" xr:uid="{00000000-0005-0000-0000-00007CCC0000}"/>
    <cellStyle name="Style 716 2 2" xfId="25157" xr:uid="{00000000-0005-0000-0000-00007DCC0000}"/>
    <cellStyle name="Style 716 2 3" xfId="20258" xr:uid="{00000000-0005-0000-0000-00007ECC0000}"/>
    <cellStyle name="Style 716 2 4" xfId="15359" xr:uid="{00000000-0005-0000-0000-00007FCC0000}"/>
    <cellStyle name="Style 716 2 5" xfId="10460" xr:uid="{00000000-0005-0000-0000-000080CC0000}"/>
    <cellStyle name="Style 716 2 6" xfId="5504" xr:uid="{00000000-0005-0000-0000-000081CC0000}"/>
    <cellStyle name="Style 716 2 7" xfId="549" xr:uid="{00000000-0005-0000-0000-000082CC0000}"/>
    <cellStyle name="Style 716 2 8" xfId="50629" xr:uid="{00000000-0005-0000-0000-000083CC0000}"/>
    <cellStyle name="Style 716 2 9" xfId="55528" xr:uid="{00000000-0005-0000-0000-000084CC0000}"/>
    <cellStyle name="Style 716 3" xfId="37404" xr:uid="{00000000-0005-0000-0000-000085CC0000}"/>
    <cellStyle name="Style 716 4" xfId="34955" xr:uid="{00000000-0005-0000-0000-000086CC0000}"/>
    <cellStyle name="Style 716 5" xfId="32506" xr:uid="{00000000-0005-0000-0000-000087CC0000}"/>
    <cellStyle name="Style 716 6" xfId="30057" xr:uid="{00000000-0005-0000-0000-000088CC0000}"/>
    <cellStyle name="Style 716 7" xfId="27608" xr:uid="{00000000-0005-0000-0000-000089CC0000}"/>
    <cellStyle name="Style 716 8" xfId="22708" xr:uid="{00000000-0005-0000-0000-00008ACC0000}"/>
    <cellStyle name="Style 716 9" xfId="17809" xr:uid="{00000000-0005-0000-0000-00008BCC0000}"/>
    <cellStyle name="Style 717" xfId="42624" xr:uid="{00000000-0005-0000-0000-00008CCC0000}"/>
    <cellStyle name="Style 717 10" xfId="12909" xr:uid="{00000000-0005-0000-0000-00008DCC0000}"/>
    <cellStyle name="Style 717 11" xfId="7954" xr:uid="{00000000-0005-0000-0000-00008ECC0000}"/>
    <cellStyle name="Style 717 12" xfId="2998" xr:uid="{00000000-0005-0000-0000-00008FCC0000}"/>
    <cellStyle name="Style 717 13" xfId="48180" xr:uid="{00000000-0005-0000-0000-000090CC0000}"/>
    <cellStyle name="Style 717 14" xfId="53079" xr:uid="{00000000-0005-0000-0000-000091CC0000}"/>
    <cellStyle name="Style 717 15" xfId="59291" xr:uid="{00000000-0005-0000-0000-000092CC0000}"/>
    <cellStyle name="Style 717 2" xfId="39852" xr:uid="{00000000-0005-0000-0000-000093CC0000}"/>
    <cellStyle name="Style 717 2 2" xfId="25156" xr:uid="{00000000-0005-0000-0000-000094CC0000}"/>
    <cellStyle name="Style 717 2 3" xfId="20257" xr:uid="{00000000-0005-0000-0000-000095CC0000}"/>
    <cellStyle name="Style 717 2 4" xfId="15358" xr:uid="{00000000-0005-0000-0000-000096CC0000}"/>
    <cellStyle name="Style 717 2 5" xfId="10459" xr:uid="{00000000-0005-0000-0000-000097CC0000}"/>
    <cellStyle name="Style 717 2 6" xfId="5503" xr:uid="{00000000-0005-0000-0000-000098CC0000}"/>
    <cellStyle name="Style 717 2 7" xfId="548" xr:uid="{00000000-0005-0000-0000-000099CC0000}"/>
    <cellStyle name="Style 717 2 8" xfId="50630" xr:uid="{00000000-0005-0000-0000-00009ACC0000}"/>
    <cellStyle name="Style 717 2 9" xfId="55529" xr:uid="{00000000-0005-0000-0000-00009BCC0000}"/>
    <cellStyle name="Style 717 3" xfId="37403" xr:uid="{00000000-0005-0000-0000-00009CCC0000}"/>
    <cellStyle name="Style 717 4" xfId="34954" xr:uid="{00000000-0005-0000-0000-00009DCC0000}"/>
    <cellStyle name="Style 717 5" xfId="32505" xr:uid="{00000000-0005-0000-0000-00009ECC0000}"/>
    <cellStyle name="Style 717 6" xfId="30056" xr:uid="{00000000-0005-0000-0000-00009FCC0000}"/>
    <cellStyle name="Style 717 7" xfId="27607" xr:uid="{00000000-0005-0000-0000-0000A0CC0000}"/>
    <cellStyle name="Style 717 8" xfId="22707" xr:uid="{00000000-0005-0000-0000-0000A1CC0000}"/>
    <cellStyle name="Style 717 9" xfId="17808" xr:uid="{00000000-0005-0000-0000-0000A2CC0000}"/>
    <cellStyle name="Style 718" xfId="42623" xr:uid="{00000000-0005-0000-0000-0000A3CC0000}"/>
    <cellStyle name="Style 718 10" xfId="12908" xr:uid="{00000000-0005-0000-0000-0000A4CC0000}"/>
    <cellStyle name="Style 718 11" xfId="7953" xr:uid="{00000000-0005-0000-0000-0000A5CC0000}"/>
    <cellStyle name="Style 718 12" xfId="2997" xr:uid="{00000000-0005-0000-0000-0000A6CC0000}"/>
    <cellStyle name="Style 718 13" xfId="48181" xr:uid="{00000000-0005-0000-0000-0000A7CC0000}"/>
    <cellStyle name="Style 718 14" xfId="53080" xr:uid="{00000000-0005-0000-0000-0000A8CC0000}"/>
    <cellStyle name="Style 718 15" xfId="59292" xr:uid="{00000000-0005-0000-0000-0000A9CC0000}"/>
    <cellStyle name="Style 718 2" xfId="39851" xr:uid="{00000000-0005-0000-0000-0000AACC0000}"/>
    <cellStyle name="Style 718 2 2" xfId="25155" xr:uid="{00000000-0005-0000-0000-0000ABCC0000}"/>
    <cellStyle name="Style 718 2 3" xfId="20256" xr:uid="{00000000-0005-0000-0000-0000ACCC0000}"/>
    <cellStyle name="Style 718 2 4" xfId="15357" xr:uid="{00000000-0005-0000-0000-0000ADCC0000}"/>
    <cellStyle name="Style 718 2 5" xfId="10458" xr:uid="{00000000-0005-0000-0000-0000AECC0000}"/>
    <cellStyle name="Style 718 2 6" xfId="5502" xr:uid="{00000000-0005-0000-0000-0000AFCC0000}"/>
    <cellStyle name="Style 718 2 7" xfId="547" xr:uid="{00000000-0005-0000-0000-0000B0CC0000}"/>
    <cellStyle name="Style 718 2 8" xfId="50631" xr:uid="{00000000-0005-0000-0000-0000B1CC0000}"/>
    <cellStyle name="Style 718 2 9" xfId="55530" xr:uid="{00000000-0005-0000-0000-0000B2CC0000}"/>
    <cellStyle name="Style 718 3" xfId="37402" xr:uid="{00000000-0005-0000-0000-0000B3CC0000}"/>
    <cellStyle name="Style 718 4" xfId="34953" xr:uid="{00000000-0005-0000-0000-0000B4CC0000}"/>
    <cellStyle name="Style 718 5" xfId="32504" xr:uid="{00000000-0005-0000-0000-0000B5CC0000}"/>
    <cellStyle name="Style 718 6" xfId="30055" xr:uid="{00000000-0005-0000-0000-0000B6CC0000}"/>
    <cellStyle name="Style 718 7" xfId="27606" xr:uid="{00000000-0005-0000-0000-0000B7CC0000}"/>
    <cellStyle name="Style 718 8" xfId="22706" xr:uid="{00000000-0005-0000-0000-0000B8CC0000}"/>
    <cellStyle name="Style 718 9" xfId="17807" xr:uid="{00000000-0005-0000-0000-0000B9CC0000}"/>
    <cellStyle name="Style 719" xfId="42622" xr:uid="{00000000-0005-0000-0000-0000BACC0000}"/>
    <cellStyle name="Style 719 10" xfId="12907" xr:uid="{00000000-0005-0000-0000-0000BBCC0000}"/>
    <cellStyle name="Style 719 11" xfId="7952" xr:uid="{00000000-0005-0000-0000-0000BCCC0000}"/>
    <cellStyle name="Style 719 12" xfId="2996" xr:uid="{00000000-0005-0000-0000-0000BDCC0000}"/>
    <cellStyle name="Style 719 13" xfId="48182" xr:uid="{00000000-0005-0000-0000-0000BECC0000}"/>
    <cellStyle name="Style 719 14" xfId="53081" xr:uid="{00000000-0005-0000-0000-0000BFCC0000}"/>
    <cellStyle name="Style 719 15" xfId="59293" xr:uid="{00000000-0005-0000-0000-0000C0CC0000}"/>
    <cellStyle name="Style 719 2" xfId="39850" xr:uid="{00000000-0005-0000-0000-0000C1CC0000}"/>
    <cellStyle name="Style 719 2 2" xfId="25154" xr:uid="{00000000-0005-0000-0000-0000C2CC0000}"/>
    <cellStyle name="Style 719 2 3" xfId="20255" xr:uid="{00000000-0005-0000-0000-0000C3CC0000}"/>
    <cellStyle name="Style 719 2 4" xfId="15356" xr:uid="{00000000-0005-0000-0000-0000C4CC0000}"/>
    <cellStyle name="Style 719 2 5" xfId="10457" xr:uid="{00000000-0005-0000-0000-0000C5CC0000}"/>
    <cellStyle name="Style 719 2 6" xfId="5501" xr:uid="{00000000-0005-0000-0000-0000C6CC0000}"/>
    <cellStyle name="Style 719 2 7" xfId="546" xr:uid="{00000000-0005-0000-0000-0000C7CC0000}"/>
    <cellStyle name="Style 719 2 8" xfId="50632" xr:uid="{00000000-0005-0000-0000-0000C8CC0000}"/>
    <cellStyle name="Style 719 2 9" xfId="55531" xr:uid="{00000000-0005-0000-0000-0000C9CC0000}"/>
    <cellStyle name="Style 719 3" xfId="37401" xr:uid="{00000000-0005-0000-0000-0000CACC0000}"/>
    <cellStyle name="Style 719 4" xfId="34952" xr:uid="{00000000-0005-0000-0000-0000CBCC0000}"/>
    <cellStyle name="Style 719 5" xfId="32503" xr:uid="{00000000-0005-0000-0000-0000CCCC0000}"/>
    <cellStyle name="Style 719 6" xfId="30054" xr:uid="{00000000-0005-0000-0000-0000CDCC0000}"/>
    <cellStyle name="Style 719 7" xfId="27605" xr:uid="{00000000-0005-0000-0000-0000CECC0000}"/>
    <cellStyle name="Style 719 8" xfId="22705" xr:uid="{00000000-0005-0000-0000-0000CFCC0000}"/>
    <cellStyle name="Style 719 9" xfId="17806" xr:uid="{00000000-0005-0000-0000-0000D0CC0000}"/>
    <cellStyle name="Style 72" xfId="42621" xr:uid="{00000000-0005-0000-0000-0000D1CC0000}"/>
    <cellStyle name="Style 72 10" xfId="12906" xr:uid="{00000000-0005-0000-0000-0000D2CC0000}"/>
    <cellStyle name="Style 72 11" xfId="7951" xr:uid="{00000000-0005-0000-0000-0000D3CC0000}"/>
    <cellStyle name="Style 72 12" xfId="2995" xr:uid="{00000000-0005-0000-0000-0000D4CC0000}"/>
    <cellStyle name="Style 72 13" xfId="48183" xr:uid="{00000000-0005-0000-0000-0000D5CC0000}"/>
    <cellStyle name="Style 72 14" xfId="53082" xr:uid="{00000000-0005-0000-0000-0000D6CC0000}"/>
    <cellStyle name="Style 72 15" xfId="59294" xr:uid="{00000000-0005-0000-0000-0000D7CC0000}"/>
    <cellStyle name="Style 72 2" xfId="39849" xr:uid="{00000000-0005-0000-0000-0000D8CC0000}"/>
    <cellStyle name="Style 72 2 2" xfId="25153" xr:uid="{00000000-0005-0000-0000-0000D9CC0000}"/>
    <cellStyle name="Style 72 2 3" xfId="20254" xr:uid="{00000000-0005-0000-0000-0000DACC0000}"/>
    <cellStyle name="Style 72 2 4" xfId="15355" xr:uid="{00000000-0005-0000-0000-0000DBCC0000}"/>
    <cellStyle name="Style 72 2 5" xfId="10456" xr:uid="{00000000-0005-0000-0000-0000DCCC0000}"/>
    <cellStyle name="Style 72 2 6" xfId="5500" xr:uid="{00000000-0005-0000-0000-0000DDCC0000}"/>
    <cellStyle name="Style 72 2 7" xfId="545" xr:uid="{00000000-0005-0000-0000-0000DECC0000}"/>
    <cellStyle name="Style 72 2 8" xfId="50633" xr:uid="{00000000-0005-0000-0000-0000DFCC0000}"/>
    <cellStyle name="Style 72 2 9" xfId="55532" xr:uid="{00000000-0005-0000-0000-0000E0CC0000}"/>
    <cellStyle name="Style 72 3" xfId="37400" xr:uid="{00000000-0005-0000-0000-0000E1CC0000}"/>
    <cellStyle name="Style 72 4" xfId="34951" xr:uid="{00000000-0005-0000-0000-0000E2CC0000}"/>
    <cellStyle name="Style 72 5" xfId="32502" xr:uid="{00000000-0005-0000-0000-0000E3CC0000}"/>
    <cellStyle name="Style 72 6" xfId="30053" xr:uid="{00000000-0005-0000-0000-0000E4CC0000}"/>
    <cellStyle name="Style 72 7" xfId="27604" xr:uid="{00000000-0005-0000-0000-0000E5CC0000}"/>
    <cellStyle name="Style 72 8" xfId="22704" xr:uid="{00000000-0005-0000-0000-0000E6CC0000}"/>
    <cellStyle name="Style 72 9" xfId="17805" xr:uid="{00000000-0005-0000-0000-0000E7CC0000}"/>
    <cellStyle name="Style 720" xfId="42620" xr:uid="{00000000-0005-0000-0000-0000E8CC0000}"/>
    <cellStyle name="Style 720 10" xfId="12905" xr:uid="{00000000-0005-0000-0000-0000E9CC0000}"/>
    <cellStyle name="Style 720 11" xfId="7950" xr:uid="{00000000-0005-0000-0000-0000EACC0000}"/>
    <cellStyle name="Style 720 12" xfId="2994" xr:uid="{00000000-0005-0000-0000-0000EBCC0000}"/>
    <cellStyle name="Style 720 13" xfId="48184" xr:uid="{00000000-0005-0000-0000-0000ECCC0000}"/>
    <cellStyle name="Style 720 14" xfId="53083" xr:uid="{00000000-0005-0000-0000-0000EDCC0000}"/>
    <cellStyle name="Style 720 15" xfId="59295" xr:uid="{00000000-0005-0000-0000-0000EECC0000}"/>
    <cellStyle name="Style 720 2" xfId="39848" xr:uid="{00000000-0005-0000-0000-0000EFCC0000}"/>
    <cellStyle name="Style 720 2 2" xfId="25152" xr:uid="{00000000-0005-0000-0000-0000F0CC0000}"/>
    <cellStyle name="Style 720 2 3" xfId="20253" xr:uid="{00000000-0005-0000-0000-0000F1CC0000}"/>
    <cellStyle name="Style 720 2 4" xfId="15354" xr:uid="{00000000-0005-0000-0000-0000F2CC0000}"/>
    <cellStyle name="Style 720 2 5" xfId="10455" xr:uid="{00000000-0005-0000-0000-0000F3CC0000}"/>
    <cellStyle name="Style 720 2 6" xfId="5499" xr:uid="{00000000-0005-0000-0000-0000F4CC0000}"/>
    <cellStyle name="Style 720 2 7" xfId="544" xr:uid="{00000000-0005-0000-0000-0000F5CC0000}"/>
    <cellStyle name="Style 720 2 8" xfId="50634" xr:uid="{00000000-0005-0000-0000-0000F6CC0000}"/>
    <cellStyle name="Style 720 2 9" xfId="55533" xr:uid="{00000000-0005-0000-0000-0000F7CC0000}"/>
    <cellStyle name="Style 720 3" xfId="37399" xr:uid="{00000000-0005-0000-0000-0000F8CC0000}"/>
    <cellStyle name="Style 720 4" xfId="34950" xr:uid="{00000000-0005-0000-0000-0000F9CC0000}"/>
    <cellStyle name="Style 720 5" xfId="32501" xr:uid="{00000000-0005-0000-0000-0000FACC0000}"/>
    <cellStyle name="Style 720 6" xfId="30052" xr:uid="{00000000-0005-0000-0000-0000FBCC0000}"/>
    <cellStyle name="Style 720 7" xfId="27603" xr:uid="{00000000-0005-0000-0000-0000FCCC0000}"/>
    <cellStyle name="Style 720 8" xfId="22703" xr:uid="{00000000-0005-0000-0000-0000FDCC0000}"/>
    <cellStyle name="Style 720 9" xfId="17804" xr:uid="{00000000-0005-0000-0000-0000FECC0000}"/>
    <cellStyle name="Style 721" xfId="42619" xr:uid="{00000000-0005-0000-0000-0000FFCC0000}"/>
    <cellStyle name="Style 721 10" xfId="12904" xr:uid="{00000000-0005-0000-0000-000000CD0000}"/>
    <cellStyle name="Style 721 11" xfId="7949" xr:uid="{00000000-0005-0000-0000-000001CD0000}"/>
    <cellStyle name="Style 721 12" xfId="2993" xr:uid="{00000000-0005-0000-0000-000002CD0000}"/>
    <cellStyle name="Style 721 13" xfId="48185" xr:uid="{00000000-0005-0000-0000-000003CD0000}"/>
    <cellStyle name="Style 721 14" xfId="53084" xr:uid="{00000000-0005-0000-0000-000004CD0000}"/>
    <cellStyle name="Style 721 15" xfId="59296" xr:uid="{00000000-0005-0000-0000-000005CD0000}"/>
    <cellStyle name="Style 721 2" xfId="39847" xr:uid="{00000000-0005-0000-0000-000006CD0000}"/>
    <cellStyle name="Style 721 2 2" xfId="25151" xr:uid="{00000000-0005-0000-0000-000007CD0000}"/>
    <cellStyle name="Style 721 2 3" xfId="20252" xr:uid="{00000000-0005-0000-0000-000008CD0000}"/>
    <cellStyle name="Style 721 2 4" xfId="15353" xr:uid="{00000000-0005-0000-0000-000009CD0000}"/>
    <cellStyle name="Style 721 2 5" xfId="10454" xr:uid="{00000000-0005-0000-0000-00000ACD0000}"/>
    <cellStyle name="Style 721 2 6" xfId="5498" xr:uid="{00000000-0005-0000-0000-00000BCD0000}"/>
    <cellStyle name="Style 721 2 7" xfId="543" xr:uid="{00000000-0005-0000-0000-00000CCD0000}"/>
    <cellStyle name="Style 721 2 8" xfId="50635" xr:uid="{00000000-0005-0000-0000-00000DCD0000}"/>
    <cellStyle name="Style 721 2 9" xfId="55534" xr:uid="{00000000-0005-0000-0000-00000ECD0000}"/>
    <cellStyle name="Style 721 3" xfId="37398" xr:uid="{00000000-0005-0000-0000-00000FCD0000}"/>
    <cellStyle name="Style 721 4" xfId="34949" xr:uid="{00000000-0005-0000-0000-000010CD0000}"/>
    <cellStyle name="Style 721 5" xfId="32500" xr:uid="{00000000-0005-0000-0000-000011CD0000}"/>
    <cellStyle name="Style 721 6" xfId="30051" xr:uid="{00000000-0005-0000-0000-000012CD0000}"/>
    <cellStyle name="Style 721 7" xfId="27602" xr:uid="{00000000-0005-0000-0000-000013CD0000}"/>
    <cellStyle name="Style 721 8" xfId="22702" xr:uid="{00000000-0005-0000-0000-000014CD0000}"/>
    <cellStyle name="Style 721 9" xfId="17803" xr:uid="{00000000-0005-0000-0000-000015CD0000}"/>
    <cellStyle name="Style 722" xfId="42618" xr:uid="{00000000-0005-0000-0000-000016CD0000}"/>
    <cellStyle name="Style 722 10" xfId="12903" xr:uid="{00000000-0005-0000-0000-000017CD0000}"/>
    <cellStyle name="Style 722 11" xfId="7948" xr:uid="{00000000-0005-0000-0000-000018CD0000}"/>
    <cellStyle name="Style 722 12" xfId="2992" xr:uid="{00000000-0005-0000-0000-000019CD0000}"/>
    <cellStyle name="Style 722 13" xfId="48186" xr:uid="{00000000-0005-0000-0000-00001ACD0000}"/>
    <cellStyle name="Style 722 14" xfId="53085" xr:uid="{00000000-0005-0000-0000-00001BCD0000}"/>
    <cellStyle name="Style 722 15" xfId="59297" xr:uid="{00000000-0005-0000-0000-00001CCD0000}"/>
    <cellStyle name="Style 722 2" xfId="39846" xr:uid="{00000000-0005-0000-0000-00001DCD0000}"/>
    <cellStyle name="Style 722 2 2" xfId="25150" xr:uid="{00000000-0005-0000-0000-00001ECD0000}"/>
    <cellStyle name="Style 722 2 3" xfId="20251" xr:uid="{00000000-0005-0000-0000-00001FCD0000}"/>
    <cellStyle name="Style 722 2 4" xfId="15352" xr:uid="{00000000-0005-0000-0000-000020CD0000}"/>
    <cellStyle name="Style 722 2 5" xfId="10453" xr:uid="{00000000-0005-0000-0000-000021CD0000}"/>
    <cellStyle name="Style 722 2 6" xfId="5497" xr:uid="{00000000-0005-0000-0000-000022CD0000}"/>
    <cellStyle name="Style 722 2 7" xfId="542" xr:uid="{00000000-0005-0000-0000-000023CD0000}"/>
    <cellStyle name="Style 722 2 8" xfId="50636" xr:uid="{00000000-0005-0000-0000-000024CD0000}"/>
    <cellStyle name="Style 722 2 9" xfId="55535" xr:uid="{00000000-0005-0000-0000-000025CD0000}"/>
    <cellStyle name="Style 722 3" xfId="37397" xr:uid="{00000000-0005-0000-0000-000026CD0000}"/>
    <cellStyle name="Style 722 4" xfId="34948" xr:uid="{00000000-0005-0000-0000-000027CD0000}"/>
    <cellStyle name="Style 722 5" xfId="32499" xr:uid="{00000000-0005-0000-0000-000028CD0000}"/>
    <cellStyle name="Style 722 6" xfId="30050" xr:uid="{00000000-0005-0000-0000-000029CD0000}"/>
    <cellStyle name="Style 722 7" xfId="27601" xr:uid="{00000000-0005-0000-0000-00002ACD0000}"/>
    <cellStyle name="Style 722 8" xfId="22701" xr:uid="{00000000-0005-0000-0000-00002BCD0000}"/>
    <cellStyle name="Style 722 9" xfId="17802" xr:uid="{00000000-0005-0000-0000-00002CCD0000}"/>
    <cellStyle name="Style 723" xfId="42617" xr:uid="{00000000-0005-0000-0000-00002DCD0000}"/>
    <cellStyle name="Style 723 10" xfId="12902" xr:uid="{00000000-0005-0000-0000-00002ECD0000}"/>
    <cellStyle name="Style 723 11" xfId="7947" xr:uid="{00000000-0005-0000-0000-00002FCD0000}"/>
    <cellStyle name="Style 723 12" xfId="2991" xr:uid="{00000000-0005-0000-0000-000030CD0000}"/>
    <cellStyle name="Style 723 13" xfId="48187" xr:uid="{00000000-0005-0000-0000-000031CD0000}"/>
    <cellStyle name="Style 723 14" xfId="53086" xr:uid="{00000000-0005-0000-0000-000032CD0000}"/>
    <cellStyle name="Style 723 15" xfId="59298" xr:uid="{00000000-0005-0000-0000-000033CD0000}"/>
    <cellStyle name="Style 723 2" xfId="39845" xr:uid="{00000000-0005-0000-0000-000034CD0000}"/>
    <cellStyle name="Style 723 2 2" xfId="25149" xr:uid="{00000000-0005-0000-0000-000035CD0000}"/>
    <cellStyle name="Style 723 2 3" xfId="20250" xr:uid="{00000000-0005-0000-0000-000036CD0000}"/>
    <cellStyle name="Style 723 2 4" xfId="15351" xr:uid="{00000000-0005-0000-0000-000037CD0000}"/>
    <cellStyle name="Style 723 2 5" xfId="10452" xr:uid="{00000000-0005-0000-0000-000038CD0000}"/>
    <cellStyle name="Style 723 2 6" xfId="5496" xr:uid="{00000000-0005-0000-0000-000039CD0000}"/>
    <cellStyle name="Style 723 2 7" xfId="541" xr:uid="{00000000-0005-0000-0000-00003ACD0000}"/>
    <cellStyle name="Style 723 2 8" xfId="50637" xr:uid="{00000000-0005-0000-0000-00003BCD0000}"/>
    <cellStyle name="Style 723 2 9" xfId="55536" xr:uid="{00000000-0005-0000-0000-00003CCD0000}"/>
    <cellStyle name="Style 723 3" xfId="37396" xr:uid="{00000000-0005-0000-0000-00003DCD0000}"/>
    <cellStyle name="Style 723 4" xfId="34947" xr:uid="{00000000-0005-0000-0000-00003ECD0000}"/>
    <cellStyle name="Style 723 5" xfId="32498" xr:uid="{00000000-0005-0000-0000-00003FCD0000}"/>
    <cellStyle name="Style 723 6" xfId="30049" xr:uid="{00000000-0005-0000-0000-000040CD0000}"/>
    <cellStyle name="Style 723 7" xfId="27600" xr:uid="{00000000-0005-0000-0000-000041CD0000}"/>
    <cellStyle name="Style 723 8" xfId="22700" xr:uid="{00000000-0005-0000-0000-000042CD0000}"/>
    <cellStyle name="Style 723 9" xfId="17801" xr:uid="{00000000-0005-0000-0000-000043CD0000}"/>
    <cellStyle name="Style 724" xfId="42616" xr:uid="{00000000-0005-0000-0000-000044CD0000}"/>
    <cellStyle name="Style 724 10" xfId="12901" xr:uid="{00000000-0005-0000-0000-000045CD0000}"/>
    <cellStyle name="Style 724 11" xfId="7946" xr:uid="{00000000-0005-0000-0000-000046CD0000}"/>
    <cellStyle name="Style 724 12" xfId="2990" xr:uid="{00000000-0005-0000-0000-000047CD0000}"/>
    <cellStyle name="Style 724 13" xfId="48188" xr:uid="{00000000-0005-0000-0000-000048CD0000}"/>
    <cellStyle name="Style 724 14" xfId="53087" xr:uid="{00000000-0005-0000-0000-000049CD0000}"/>
    <cellStyle name="Style 724 15" xfId="59299" xr:uid="{00000000-0005-0000-0000-00004ACD0000}"/>
    <cellStyle name="Style 724 2" xfId="39844" xr:uid="{00000000-0005-0000-0000-00004BCD0000}"/>
    <cellStyle name="Style 724 2 2" xfId="25148" xr:uid="{00000000-0005-0000-0000-00004CCD0000}"/>
    <cellStyle name="Style 724 2 3" xfId="20249" xr:uid="{00000000-0005-0000-0000-00004DCD0000}"/>
    <cellStyle name="Style 724 2 4" xfId="15350" xr:uid="{00000000-0005-0000-0000-00004ECD0000}"/>
    <cellStyle name="Style 724 2 5" xfId="10451" xr:uid="{00000000-0005-0000-0000-00004FCD0000}"/>
    <cellStyle name="Style 724 2 6" xfId="5495" xr:uid="{00000000-0005-0000-0000-000050CD0000}"/>
    <cellStyle name="Style 724 2 7" xfId="540" xr:uid="{00000000-0005-0000-0000-000051CD0000}"/>
    <cellStyle name="Style 724 2 8" xfId="50638" xr:uid="{00000000-0005-0000-0000-000052CD0000}"/>
    <cellStyle name="Style 724 2 9" xfId="55537" xr:uid="{00000000-0005-0000-0000-000053CD0000}"/>
    <cellStyle name="Style 724 3" xfId="37395" xr:uid="{00000000-0005-0000-0000-000054CD0000}"/>
    <cellStyle name="Style 724 4" xfId="34946" xr:uid="{00000000-0005-0000-0000-000055CD0000}"/>
    <cellStyle name="Style 724 5" xfId="32497" xr:uid="{00000000-0005-0000-0000-000056CD0000}"/>
    <cellStyle name="Style 724 6" xfId="30048" xr:uid="{00000000-0005-0000-0000-000057CD0000}"/>
    <cellStyle name="Style 724 7" xfId="27599" xr:uid="{00000000-0005-0000-0000-000058CD0000}"/>
    <cellStyle name="Style 724 8" xfId="22699" xr:uid="{00000000-0005-0000-0000-000059CD0000}"/>
    <cellStyle name="Style 724 9" xfId="17800" xr:uid="{00000000-0005-0000-0000-00005ACD0000}"/>
    <cellStyle name="Style 725" xfId="42615" xr:uid="{00000000-0005-0000-0000-00005BCD0000}"/>
    <cellStyle name="Style 725 10" xfId="12900" xr:uid="{00000000-0005-0000-0000-00005CCD0000}"/>
    <cellStyle name="Style 725 11" xfId="7945" xr:uid="{00000000-0005-0000-0000-00005DCD0000}"/>
    <cellStyle name="Style 725 12" xfId="2989" xr:uid="{00000000-0005-0000-0000-00005ECD0000}"/>
    <cellStyle name="Style 725 13" xfId="48189" xr:uid="{00000000-0005-0000-0000-00005FCD0000}"/>
    <cellStyle name="Style 725 14" xfId="53088" xr:uid="{00000000-0005-0000-0000-000060CD0000}"/>
    <cellStyle name="Style 725 15" xfId="59300" xr:uid="{00000000-0005-0000-0000-000061CD0000}"/>
    <cellStyle name="Style 725 2" xfId="39843" xr:uid="{00000000-0005-0000-0000-000062CD0000}"/>
    <cellStyle name="Style 725 2 2" xfId="25147" xr:uid="{00000000-0005-0000-0000-000063CD0000}"/>
    <cellStyle name="Style 725 2 3" xfId="20248" xr:uid="{00000000-0005-0000-0000-000064CD0000}"/>
    <cellStyle name="Style 725 2 4" xfId="15349" xr:uid="{00000000-0005-0000-0000-000065CD0000}"/>
    <cellStyle name="Style 725 2 5" xfId="10450" xr:uid="{00000000-0005-0000-0000-000066CD0000}"/>
    <cellStyle name="Style 725 2 6" xfId="5494" xr:uid="{00000000-0005-0000-0000-000067CD0000}"/>
    <cellStyle name="Style 725 2 7" xfId="539" xr:uid="{00000000-0005-0000-0000-000068CD0000}"/>
    <cellStyle name="Style 725 2 8" xfId="50639" xr:uid="{00000000-0005-0000-0000-000069CD0000}"/>
    <cellStyle name="Style 725 2 9" xfId="55538" xr:uid="{00000000-0005-0000-0000-00006ACD0000}"/>
    <cellStyle name="Style 725 3" xfId="37394" xr:uid="{00000000-0005-0000-0000-00006BCD0000}"/>
    <cellStyle name="Style 725 4" xfId="34945" xr:uid="{00000000-0005-0000-0000-00006CCD0000}"/>
    <cellStyle name="Style 725 5" xfId="32496" xr:uid="{00000000-0005-0000-0000-00006DCD0000}"/>
    <cellStyle name="Style 725 6" xfId="30047" xr:uid="{00000000-0005-0000-0000-00006ECD0000}"/>
    <cellStyle name="Style 725 7" xfId="27598" xr:uid="{00000000-0005-0000-0000-00006FCD0000}"/>
    <cellStyle name="Style 725 8" xfId="22698" xr:uid="{00000000-0005-0000-0000-000070CD0000}"/>
    <cellStyle name="Style 725 9" xfId="17799" xr:uid="{00000000-0005-0000-0000-000071CD0000}"/>
    <cellStyle name="Style 726" xfId="42614" xr:uid="{00000000-0005-0000-0000-000072CD0000}"/>
    <cellStyle name="Style 726 10" xfId="12899" xr:uid="{00000000-0005-0000-0000-000073CD0000}"/>
    <cellStyle name="Style 726 11" xfId="7944" xr:uid="{00000000-0005-0000-0000-000074CD0000}"/>
    <cellStyle name="Style 726 12" xfId="2988" xr:uid="{00000000-0005-0000-0000-000075CD0000}"/>
    <cellStyle name="Style 726 13" xfId="48190" xr:uid="{00000000-0005-0000-0000-000076CD0000}"/>
    <cellStyle name="Style 726 14" xfId="53089" xr:uid="{00000000-0005-0000-0000-000077CD0000}"/>
    <cellStyle name="Style 726 15" xfId="59301" xr:uid="{00000000-0005-0000-0000-000078CD0000}"/>
    <cellStyle name="Style 726 2" xfId="39842" xr:uid="{00000000-0005-0000-0000-000079CD0000}"/>
    <cellStyle name="Style 726 2 2" xfId="25146" xr:uid="{00000000-0005-0000-0000-00007ACD0000}"/>
    <cellStyle name="Style 726 2 3" xfId="20247" xr:uid="{00000000-0005-0000-0000-00007BCD0000}"/>
    <cellStyle name="Style 726 2 4" xfId="15348" xr:uid="{00000000-0005-0000-0000-00007CCD0000}"/>
    <cellStyle name="Style 726 2 5" xfId="10449" xr:uid="{00000000-0005-0000-0000-00007DCD0000}"/>
    <cellStyle name="Style 726 2 6" xfId="5493" xr:uid="{00000000-0005-0000-0000-00007ECD0000}"/>
    <cellStyle name="Style 726 2 7" xfId="538" xr:uid="{00000000-0005-0000-0000-00007FCD0000}"/>
    <cellStyle name="Style 726 2 8" xfId="50640" xr:uid="{00000000-0005-0000-0000-000080CD0000}"/>
    <cellStyle name="Style 726 2 9" xfId="55539" xr:uid="{00000000-0005-0000-0000-000081CD0000}"/>
    <cellStyle name="Style 726 3" xfId="37393" xr:uid="{00000000-0005-0000-0000-000082CD0000}"/>
    <cellStyle name="Style 726 4" xfId="34944" xr:uid="{00000000-0005-0000-0000-000083CD0000}"/>
    <cellStyle name="Style 726 5" xfId="32495" xr:uid="{00000000-0005-0000-0000-000084CD0000}"/>
    <cellStyle name="Style 726 6" xfId="30046" xr:uid="{00000000-0005-0000-0000-000085CD0000}"/>
    <cellStyle name="Style 726 7" xfId="27597" xr:uid="{00000000-0005-0000-0000-000086CD0000}"/>
    <cellStyle name="Style 726 8" xfId="22697" xr:uid="{00000000-0005-0000-0000-000087CD0000}"/>
    <cellStyle name="Style 726 9" xfId="17798" xr:uid="{00000000-0005-0000-0000-000088CD0000}"/>
    <cellStyle name="Style 727" xfId="42613" xr:uid="{00000000-0005-0000-0000-000089CD0000}"/>
    <cellStyle name="Style 727 10" xfId="12898" xr:uid="{00000000-0005-0000-0000-00008ACD0000}"/>
    <cellStyle name="Style 727 11" xfId="7943" xr:uid="{00000000-0005-0000-0000-00008BCD0000}"/>
    <cellStyle name="Style 727 12" xfId="2987" xr:uid="{00000000-0005-0000-0000-00008CCD0000}"/>
    <cellStyle name="Style 727 13" xfId="48191" xr:uid="{00000000-0005-0000-0000-00008DCD0000}"/>
    <cellStyle name="Style 727 14" xfId="53090" xr:uid="{00000000-0005-0000-0000-00008ECD0000}"/>
    <cellStyle name="Style 727 15" xfId="59302" xr:uid="{00000000-0005-0000-0000-00008FCD0000}"/>
    <cellStyle name="Style 727 2" xfId="39841" xr:uid="{00000000-0005-0000-0000-000090CD0000}"/>
    <cellStyle name="Style 727 2 2" xfId="25145" xr:uid="{00000000-0005-0000-0000-000091CD0000}"/>
    <cellStyle name="Style 727 2 3" xfId="20246" xr:uid="{00000000-0005-0000-0000-000092CD0000}"/>
    <cellStyle name="Style 727 2 4" xfId="15347" xr:uid="{00000000-0005-0000-0000-000093CD0000}"/>
    <cellStyle name="Style 727 2 5" xfId="10448" xr:uid="{00000000-0005-0000-0000-000094CD0000}"/>
    <cellStyle name="Style 727 2 6" xfId="5492" xr:uid="{00000000-0005-0000-0000-000095CD0000}"/>
    <cellStyle name="Style 727 2 7" xfId="537" xr:uid="{00000000-0005-0000-0000-000096CD0000}"/>
    <cellStyle name="Style 727 2 8" xfId="50641" xr:uid="{00000000-0005-0000-0000-000097CD0000}"/>
    <cellStyle name="Style 727 2 9" xfId="55540" xr:uid="{00000000-0005-0000-0000-000098CD0000}"/>
    <cellStyle name="Style 727 3" xfId="37392" xr:uid="{00000000-0005-0000-0000-000099CD0000}"/>
    <cellStyle name="Style 727 4" xfId="34943" xr:uid="{00000000-0005-0000-0000-00009ACD0000}"/>
    <cellStyle name="Style 727 5" xfId="32494" xr:uid="{00000000-0005-0000-0000-00009BCD0000}"/>
    <cellStyle name="Style 727 6" xfId="30045" xr:uid="{00000000-0005-0000-0000-00009CCD0000}"/>
    <cellStyle name="Style 727 7" xfId="27596" xr:uid="{00000000-0005-0000-0000-00009DCD0000}"/>
    <cellStyle name="Style 727 8" xfId="22696" xr:uid="{00000000-0005-0000-0000-00009ECD0000}"/>
    <cellStyle name="Style 727 9" xfId="17797" xr:uid="{00000000-0005-0000-0000-00009FCD0000}"/>
    <cellStyle name="Style 728" xfId="42612" xr:uid="{00000000-0005-0000-0000-0000A0CD0000}"/>
    <cellStyle name="Style 728 10" xfId="12897" xr:uid="{00000000-0005-0000-0000-0000A1CD0000}"/>
    <cellStyle name="Style 728 11" xfId="7942" xr:uid="{00000000-0005-0000-0000-0000A2CD0000}"/>
    <cellStyle name="Style 728 12" xfId="2986" xr:uid="{00000000-0005-0000-0000-0000A3CD0000}"/>
    <cellStyle name="Style 728 13" xfId="48192" xr:uid="{00000000-0005-0000-0000-0000A4CD0000}"/>
    <cellStyle name="Style 728 14" xfId="53091" xr:uid="{00000000-0005-0000-0000-0000A5CD0000}"/>
    <cellStyle name="Style 728 15" xfId="59303" xr:uid="{00000000-0005-0000-0000-0000A6CD0000}"/>
    <cellStyle name="Style 728 2" xfId="39840" xr:uid="{00000000-0005-0000-0000-0000A7CD0000}"/>
    <cellStyle name="Style 728 2 2" xfId="25144" xr:uid="{00000000-0005-0000-0000-0000A8CD0000}"/>
    <cellStyle name="Style 728 2 3" xfId="20245" xr:uid="{00000000-0005-0000-0000-0000A9CD0000}"/>
    <cellStyle name="Style 728 2 4" xfId="15346" xr:uid="{00000000-0005-0000-0000-0000AACD0000}"/>
    <cellStyle name="Style 728 2 5" xfId="10447" xr:uid="{00000000-0005-0000-0000-0000ABCD0000}"/>
    <cellStyle name="Style 728 2 6" xfId="5491" xr:uid="{00000000-0005-0000-0000-0000ACCD0000}"/>
    <cellStyle name="Style 728 2 7" xfId="536" xr:uid="{00000000-0005-0000-0000-0000ADCD0000}"/>
    <cellStyle name="Style 728 2 8" xfId="50642" xr:uid="{00000000-0005-0000-0000-0000AECD0000}"/>
    <cellStyle name="Style 728 2 9" xfId="55541" xr:uid="{00000000-0005-0000-0000-0000AFCD0000}"/>
    <cellStyle name="Style 728 3" xfId="37391" xr:uid="{00000000-0005-0000-0000-0000B0CD0000}"/>
    <cellStyle name="Style 728 4" xfId="34942" xr:uid="{00000000-0005-0000-0000-0000B1CD0000}"/>
    <cellStyle name="Style 728 5" xfId="32493" xr:uid="{00000000-0005-0000-0000-0000B2CD0000}"/>
    <cellStyle name="Style 728 6" xfId="30044" xr:uid="{00000000-0005-0000-0000-0000B3CD0000}"/>
    <cellStyle name="Style 728 7" xfId="27595" xr:uid="{00000000-0005-0000-0000-0000B4CD0000}"/>
    <cellStyle name="Style 728 8" xfId="22695" xr:uid="{00000000-0005-0000-0000-0000B5CD0000}"/>
    <cellStyle name="Style 728 9" xfId="17796" xr:uid="{00000000-0005-0000-0000-0000B6CD0000}"/>
    <cellStyle name="Style 729" xfId="42611" xr:uid="{00000000-0005-0000-0000-0000B7CD0000}"/>
    <cellStyle name="Style 729 10" xfId="12896" xr:uid="{00000000-0005-0000-0000-0000B8CD0000}"/>
    <cellStyle name="Style 729 11" xfId="7941" xr:uid="{00000000-0005-0000-0000-0000B9CD0000}"/>
    <cellStyle name="Style 729 12" xfId="2985" xr:uid="{00000000-0005-0000-0000-0000BACD0000}"/>
    <cellStyle name="Style 729 13" xfId="48193" xr:uid="{00000000-0005-0000-0000-0000BBCD0000}"/>
    <cellStyle name="Style 729 14" xfId="53092" xr:uid="{00000000-0005-0000-0000-0000BCCD0000}"/>
    <cellStyle name="Style 729 15" xfId="59304" xr:uid="{00000000-0005-0000-0000-0000BDCD0000}"/>
    <cellStyle name="Style 729 2" xfId="39839" xr:uid="{00000000-0005-0000-0000-0000BECD0000}"/>
    <cellStyle name="Style 729 2 2" xfId="25143" xr:uid="{00000000-0005-0000-0000-0000BFCD0000}"/>
    <cellStyle name="Style 729 2 3" xfId="20244" xr:uid="{00000000-0005-0000-0000-0000C0CD0000}"/>
    <cellStyle name="Style 729 2 4" xfId="15345" xr:uid="{00000000-0005-0000-0000-0000C1CD0000}"/>
    <cellStyle name="Style 729 2 5" xfId="10446" xr:uid="{00000000-0005-0000-0000-0000C2CD0000}"/>
    <cellStyle name="Style 729 2 6" xfId="5490" xr:uid="{00000000-0005-0000-0000-0000C3CD0000}"/>
    <cellStyle name="Style 729 2 7" xfId="535" xr:uid="{00000000-0005-0000-0000-0000C4CD0000}"/>
    <cellStyle name="Style 729 2 8" xfId="50643" xr:uid="{00000000-0005-0000-0000-0000C5CD0000}"/>
    <cellStyle name="Style 729 2 9" xfId="55542" xr:uid="{00000000-0005-0000-0000-0000C6CD0000}"/>
    <cellStyle name="Style 729 3" xfId="37390" xr:uid="{00000000-0005-0000-0000-0000C7CD0000}"/>
    <cellStyle name="Style 729 4" xfId="34941" xr:uid="{00000000-0005-0000-0000-0000C8CD0000}"/>
    <cellStyle name="Style 729 5" xfId="32492" xr:uid="{00000000-0005-0000-0000-0000C9CD0000}"/>
    <cellStyle name="Style 729 6" xfId="30043" xr:uid="{00000000-0005-0000-0000-0000CACD0000}"/>
    <cellStyle name="Style 729 7" xfId="27594" xr:uid="{00000000-0005-0000-0000-0000CBCD0000}"/>
    <cellStyle name="Style 729 8" xfId="22694" xr:uid="{00000000-0005-0000-0000-0000CCCD0000}"/>
    <cellStyle name="Style 729 9" xfId="17795" xr:uid="{00000000-0005-0000-0000-0000CDCD0000}"/>
    <cellStyle name="Style 73" xfId="42610" xr:uid="{00000000-0005-0000-0000-0000CECD0000}"/>
    <cellStyle name="Style 73 10" xfId="12895" xr:uid="{00000000-0005-0000-0000-0000CFCD0000}"/>
    <cellStyle name="Style 73 11" xfId="7940" xr:uid="{00000000-0005-0000-0000-0000D0CD0000}"/>
    <cellStyle name="Style 73 12" xfId="2984" xr:uid="{00000000-0005-0000-0000-0000D1CD0000}"/>
    <cellStyle name="Style 73 13" xfId="48194" xr:uid="{00000000-0005-0000-0000-0000D2CD0000}"/>
    <cellStyle name="Style 73 14" xfId="53093" xr:uid="{00000000-0005-0000-0000-0000D3CD0000}"/>
    <cellStyle name="Style 73 15" xfId="59305" xr:uid="{00000000-0005-0000-0000-0000D4CD0000}"/>
    <cellStyle name="Style 73 2" xfId="39838" xr:uid="{00000000-0005-0000-0000-0000D5CD0000}"/>
    <cellStyle name="Style 73 2 2" xfId="25142" xr:uid="{00000000-0005-0000-0000-0000D6CD0000}"/>
    <cellStyle name="Style 73 2 3" xfId="20243" xr:uid="{00000000-0005-0000-0000-0000D7CD0000}"/>
    <cellStyle name="Style 73 2 4" xfId="15344" xr:uid="{00000000-0005-0000-0000-0000D8CD0000}"/>
    <cellStyle name="Style 73 2 5" xfId="10445" xr:uid="{00000000-0005-0000-0000-0000D9CD0000}"/>
    <cellStyle name="Style 73 2 6" xfId="5489" xr:uid="{00000000-0005-0000-0000-0000DACD0000}"/>
    <cellStyle name="Style 73 2 7" xfId="534" xr:uid="{00000000-0005-0000-0000-0000DBCD0000}"/>
    <cellStyle name="Style 73 2 8" xfId="50644" xr:uid="{00000000-0005-0000-0000-0000DCCD0000}"/>
    <cellStyle name="Style 73 2 9" xfId="55543" xr:uid="{00000000-0005-0000-0000-0000DDCD0000}"/>
    <cellStyle name="Style 73 3" xfId="37389" xr:uid="{00000000-0005-0000-0000-0000DECD0000}"/>
    <cellStyle name="Style 73 4" xfId="34940" xr:uid="{00000000-0005-0000-0000-0000DFCD0000}"/>
    <cellStyle name="Style 73 5" xfId="32491" xr:uid="{00000000-0005-0000-0000-0000E0CD0000}"/>
    <cellStyle name="Style 73 6" xfId="30042" xr:uid="{00000000-0005-0000-0000-0000E1CD0000}"/>
    <cellStyle name="Style 73 7" xfId="27593" xr:uid="{00000000-0005-0000-0000-0000E2CD0000}"/>
    <cellStyle name="Style 73 8" xfId="22693" xr:uid="{00000000-0005-0000-0000-0000E3CD0000}"/>
    <cellStyle name="Style 73 9" xfId="17794" xr:uid="{00000000-0005-0000-0000-0000E4CD0000}"/>
    <cellStyle name="Style 730" xfId="42609" xr:uid="{00000000-0005-0000-0000-0000E5CD0000}"/>
    <cellStyle name="Style 730 10" xfId="12894" xr:uid="{00000000-0005-0000-0000-0000E6CD0000}"/>
    <cellStyle name="Style 730 11" xfId="7939" xr:uid="{00000000-0005-0000-0000-0000E7CD0000}"/>
    <cellStyle name="Style 730 12" xfId="2983" xr:uid="{00000000-0005-0000-0000-0000E8CD0000}"/>
    <cellStyle name="Style 730 13" xfId="48195" xr:uid="{00000000-0005-0000-0000-0000E9CD0000}"/>
    <cellStyle name="Style 730 14" xfId="53094" xr:uid="{00000000-0005-0000-0000-0000EACD0000}"/>
    <cellStyle name="Style 730 15" xfId="59306" xr:uid="{00000000-0005-0000-0000-0000EBCD0000}"/>
    <cellStyle name="Style 730 2" xfId="39837" xr:uid="{00000000-0005-0000-0000-0000ECCD0000}"/>
    <cellStyle name="Style 730 2 2" xfId="25141" xr:uid="{00000000-0005-0000-0000-0000EDCD0000}"/>
    <cellStyle name="Style 730 2 3" xfId="20242" xr:uid="{00000000-0005-0000-0000-0000EECD0000}"/>
    <cellStyle name="Style 730 2 4" xfId="15343" xr:uid="{00000000-0005-0000-0000-0000EFCD0000}"/>
    <cellStyle name="Style 730 2 5" xfId="10444" xr:uid="{00000000-0005-0000-0000-0000F0CD0000}"/>
    <cellStyle name="Style 730 2 6" xfId="5488" xr:uid="{00000000-0005-0000-0000-0000F1CD0000}"/>
    <cellStyle name="Style 730 2 7" xfId="533" xr:uid="{00000000-0005-0000-0000-0000F2CD0000}"/>
    <cellStyle name="Style 730 2 8" xfId="50645" xr:uid="{00000000-0005-0000-0000-0000F3CD0000}"/>
    <cellStyle name="Style 730 2 9" xfId="55544" xr:uid="{00000000-0005-0000-0000-0000F4CD0000}"/>
    <cellStyle name="Style 730 3" xfId="37388" xr:uid="{00000000-0005-0000-0000-0000F5CD0000}"/>
    <cellStyle name="Style 730 4" xfId="34939" xr:uid="{00000000-0005-0000-0000-0000F6CD0000}"/>
    <cellStyle name="Style 730 5" xfId="32490" xr:uid="{00000000-0005-0000-0000-0000F7CD0000}"/>
    <cellStyle name="Style 730 6" xfId="30041" xr:uid="{00000000-0005-0000-0000-0000F8CD0000}"/>
    <cellStyle name="Style 730 7" xfId="27592" xr:uid="{00000000-0005-0000-0000-0000F9CD0000}"/>
    <cellStyle name="Style 730 8" xfId="22692" xr:uid="{00000000-0005-0000-0000-0000FACD0000}"/>
    <cellStyle name="Style 730 9" xfId="17793" xr:uid="{00000000-0005-0000-0000-0000FBCD0000}"/>
    <cellStyle name="Style 731" xfId="42608" xr:uid="{00000000-0005-0000-0000-0000FCCD0000}"/>
    <cellStyle name="Style 731 10" xfId="12893" xr:uid="{00000000-0005-0000-0000-0000FDCD0000}"/>
    <cellStyle name="Style 731 11" xfId="7938" xr:uid="{00000000-0005-0000-0000-0000FECD0000}"/>
    <cellStyle name="Style 731 12" xfId="2982" xr:uid="{00000000-0005-0000-0000-0000FFCD0000}"/>
    <cellStyle name="Style 731 13" xfId="48196" xr:uid="{00000000-0005-0000-0000-000000CE0000}"/>
    <cellStyle name="Style 731 14" xfId="53095" xr:uid="{00000000-0005-0000-0000-000001CE0000}"/>
    <cellStyle name="Style 731 15" xfId="59307" xr:uid="{00000000-0005-0000-0000-000002CE0000}"/>
    <cellStyle name="Style 731 2" xfId="39836" xr:uid="{00000000-0005-0000-0000-000003CE0000}"/>
    <cellStyle name="Style 731 2 2" xfId="25140" xr:uid="{00000000-0005-0000-0000-000004CE0000}"/>
    <cellStyle name="Style 731 2 3" xfId="20241" xr:uid="{00000000-0005-0000-0000-000005CE0000}"/>
    <cellStyle name="Style 731 2 4" xfId="15342" xr:uid="{00000000-0005-0000-0000-000006CE0000}"/>
    <cellStyle name="Style 731 2 5" xfId="10443" xr:uid="{00000000-0005-0000-0000-000007CE0000}"/>
    <cellStyle name="Style 731 2 6" xfId="5487" xr:uid="{00000000-0005-0000-0000-000008CE0000}"/>
    <cellStyle name="Style 731 2 7" xfId="532" xr:uid="{00000000-0005-0000-0000-000009CE0000}"/>
    <cellStyle name="Style 731 2 8" xfId="50646" xr:uid="{00000000-0005-0000-0000-00000ACE0000}"/>
    <cellStyle name="Style 731 2 9" xfId="55545" xr:uid="{00000000-0005-0000-0000-00000BCE0000}"/>
    <cellStyle name="Style 731 3" xfId="37387" xr:uid="{00000000-0005-0000-0000-00000CCE0000}"/>
    <cellStyle name="Style 731 4" xfId="34938" xr:uid="{00000000-0005-0000-0000-00000DCE0000}"/>
    <cellStyle name="Style 731 5" xfId="32489" xr:uid="{00000000-0005-0000-0000-00000ECE0000}"/>
    <cellStyle name="Style 731 6" xfId="30040" xr:uid="{00000000-0005-0000-0000-00000FCE0000}"/>
    <cellStyle name="Style 731 7" xfId="27591" xr:uid="{00000000-0005-0000-0000-000010CE0000}"/>
    <cellStyle name="Style 731 8" xfId="22691" xr:uid="{00000000-0005-0000-0000-000011CE0000}"/>
    <cellStyle name="Style 731 9" xfId="17792" xr:uid="{00000000-0005-0000-0000-000012CE0000}"/>
    <cellStyle name="Style 732" xfId="42607" xr:uid="{00000000-0005-0000-0000-000013CE0000}"/>
    <cellStyle name="Style 732 10" xfId="12892" xr:uid="{00000000-0005-0000-0000-000014CE0000}"/>
    <cellStyle name="Style 732 11" xfId="7937" xr:uid="{00000000-0005-0000-0000-000015CE0000}"/>
    <cellStyle name="Style 732 12" xfId="2981" xr:uid="{00000000-0005-0000-0000-000016CE0000}"/>
    <cellStyle name="Style 732 13" xfId="48197" xr:uid="{00000000-0005-0000-0000-000017CE0000}"/>
    <cellStyle name="Style 732 14" xfId="53096" xr:uid="{00000000-0005-0000-0000-000018CE0000}"/>
    <cellStyle name="Style 732 15" xfId="59308" xr:uid="{00000000-0005-0000-0000-000019CE0000}"/>
    <cellStyle name="Style 732 2" xfId="39835" xr:uid="{00000000-0005-0000-0000-00001ACE0000}"/>
    <cellStyle name="Style 732 2 2" xfId="25139" xr:uid="{00000000-0005-0000-0000-00001BCE0000}"/>
    <cellStyle name="Style 732 2 3" xfId="20240" xr:uid="{00000000-0005-0000-0000-00001CCE0000}"/>
    <cellStyle name="Style 732 2 4" xfId="15341" xr:uid="{00000000-0005-0000-0000-00001DCE0000}"/>
    <cellStyle name="Style 732 2 5" xfId="10442" xr:uid="{00000000-0005-0000-0000-00001ECE0000}"/>
    <cellStyle name="Style 732 2 6" xfId="5486" xr:uid="{00000000-0005-0000-0000-00001FCE0000}"/>
    <cellStyle name="Style 732 2 7" xfId="531" xr:uid="{00000000-0005-0000-0000-000020CE0000}"/>
    <cellStyle name="Style 732 2 8" xfId="50647" xr:uid="{00000000-0005-0000-0000-000021CE0000}"/>
    <cellStyle name="Style 732 2 9" xfId="55546" xr:uid="{00000000-0005-0000-0000-000022CE0000}"/>
    <cellStyle name="Style 732 3" xfId="37386" xr:uid="{00000000-0005-0000-0000-000023CE0000}"/>
    <cellStyle name="Style 732 4" xfId="34937" xr:uid="{00000000-0005-0000-0000-000024CE0000}"/>
    <cellStyle name="Style 732 5" xfId="32488" xr:uid="{00000000-0005-0000-0000-000025CE0000}"/>
    <cellStyle name="Style 732 6" xfId="30039" xr:uid="{00000000-0005-0000-0000-000026CE0000}"/>
    <cellStyle name="Style 732 7" xfId="27590" xr:uid="{00000000-0005-0000-0000-000027CE0000}"/>
    <cellStyle name="Style 732 8" xfId="22690" xr:uid="{00000000-0005-0000-0000-000028CE0000}"/>
    <cellStyle name="Style 732 9" xfId="17791" xr:uid="{00000000-0005-0000-0000-000029CE0000}"/>
    <cellStyle name="Style 733" xfId="42606" xr:uid="{00000000-0005-0000-0000-00002ACE0000}"/>
    <cellStyle name="Style 733 10" xfId="12891" xr:uid="{00000000-0005-0000-0000-00002BCE0000}"/>
    <cellStyle name="Style 733 11" xfId="7936" xr:uid="{00000000-0005-0000-0000-00002CCE0000}"/>
    <cellStyle name="Style 733 12" xfId="2980" xr:uid="{00000000-0005-0000-0000-00002DCE0000}"/>
    <cellStyle name="Style 733 13" xfId="48198" xr:uid="{00000000-0005-0000-0000-00002ECE0000}"/>
    <cellStyle name="Style 733 14" xfId="53097" xr:uid="{00000000-0005-0000-0000-00002FCE0000}"/>
    <cellStyle name="Style 733 15" xfId="59309" xr:uid="{00000000-0005-0000-0000-000030CE0000}"/>
    <cellStyle name="Style 733 2" xfId="39834" xr:uid="{00000000-0005-0000-0000-000031CE0000}"/>
    <cellStyle name="Style 733 2 2" xfId="25138" xr:uid="{00000000-0005-0000-0000-000032CE0000}"/>
    <cellStyle name="Style 733 2 3" xfId="20239" xr:uid="{00000000-0005-0000-0000-000033CE0000}"/>
    <cellStyle name="Style 733 2 4" xfId="15340" xr:uid="{00000000-0005-0000-0000-000034CE0000}"/>
    <cellStyle name="Style 733 2 5" xfId="10441" xr:uid="{00000000-0005-0000-0000-000035CE0000}"/>
    <cellStyle name="Style 733 2 6" xfId="5485" xr:uid="{00000000-0005-0000-0000-000036CE0000}"/>
    <cellStyle name="Style 733 2 7" xfId="530" xr:uid="{00000000-0005-0000-0000-000037CE0000}"/>
    <cellStyle name="Style 733 2 8" xfId="50648" xr:uid="{00000000-0005-0000-0000-000038CE0000}"/>
    <cellStyle name="Style 733 2 9" xfId="55547" xr:uid="{00000000-0005-0000-0000-000039CE0000}"/>
    <cellStyle name="Style 733 3" xfId="37385" xr:uid="{00000000-0005-0000-0000-00003ACE0000}"/>
    <cellStyle name="Style 733 4" xfId="34936" xr:uid="{00000000-0005-0000-0000-00003BCE0000}"/>
    <cellStyle name="Style 733 5" xfId="32487" xr:uid="{00000000-0005-0000-0000-00003CCE0000}"/>
    <cellStyle name="Style 733 6" xfId="30038" xr:uid="{00000000-0005-0000-0000-00003DCE0000}"/>
    <cellStyle name="Style 733 7" xfId="27589" xr:uid="{00000000-0005-0000-0000-00003ECE0000}"/>
    <cellStyle name="Style 733 8" xfId="22689" xr:uid="{00000000-0005-0000-0000-00003FCE0000}"/>
    <cellStyle name="Style 733 9" xfId="17790" xr:uid="{00000000-0005-0000-0000-000040CE0000}"/>
    <cellStyle name="Style 734" xfId="42605" xr:uid="{00000000-0005-0000-0000-000041CE0000}"/>
    <cellStyle name="Style 734 10" xfId="12890" xr:uid="{00000000-0005-0000-0000-000042CE0000}"/>
    <cellStyle name="Style 734 11" xfId="7935" xr:uid="{00000000-0005-0000-0000-000043CE0000}"/>
    <cellStyle name="Style 734 12" xfId="2979" xr:uid="{00000000-0005-0000-0000-000044CE0000}"/>
    <cellStyle name="Style 734 13" xfId="48199" xr:uid="{00000000-0005-0000-0000-000045CE0000}"/>
    <cellStyle name="Style 734 14" xfId="53098" xr:uid="{00000000-0005-0000-0000-000046CE0000}"/>
    <cellStyle name="Style 734 15" xfId="59310" xr:uid="{00000000-0005-0000-0000-000047CE0000}"/>
    <cellStyle name="Style 734 2" xfId="39833" xr:uid="{00000000-0005-0000-0000-000048CE0000}"/>
    <cellStyle name="Style 734 2 2" xfId="25137" xr:uid="{00000000-0005-0000-0000-000049CE0000}"/>
    <cellStyle name="Style 734 2 3" xfId="20238" xr:uid="{00000000-0005-0000-0000-00004ACE0000}"/>
    <cellStyle name="Style 734 2 4" xfId="15339" xr:uid="{00000000-0005-0000-0000-00004BCE0000}"/>
    <cellStyle name="Style 734 2 5" xfId="10440" xr:uid="{00000000-0005-0000-0000-00004CCE0000}"/>
    <cellStyle name="Style 734 2 6" xfId="5484" xr:uid="{00000000-0005-0000-0000-00004DCE0000}"/>
    <cellStyle name="Style 734 2 7" xfId="529" xr:uid="{00000000-0005-0000-0000-00004ECE0000}"/>
    <cellStyle name="Style 734 2 8" xfId="50649" xr:uid="{00000000-0005-0000-0000-00004FCE0000}"/>
    <cellStyle name="Style 734 2 9" xfId="55548" xr:uid="{00000000-0005-0000-0000-000050CE0000}"/>
    <cellStyle name="Style 734 3" xfId="37384" xr:uid="{00000000-0005-0000-0000-000051CE0000}"/>
    <cellStyle name="Style 734 4" xfId="34935" xr:uid="{00000000-0005-0000-0000-000052CE0000}"/>
    <cellStyle name="Style 734 5" xfId="32486" xr:uid="{00000000-0005-0000-0000-000053CE0000}"/>
    <cellStyle name="Style 734 6" xfId="30037" xr:uid="{00000000-0005-0000-0000-000054CE0000}"/>
    <cellStyle name="Style 734 7" xfId="27588" xr:uid="{00000000-0005-0000-0000-000055CE0000}"/>
    <cellStyle name="Style 734 8" xfId="22688" xr:uid="{00000000-0005-0000-0000-000056CE0000}"/>
    <cellStyle name="Style 734 9" xfId="17789" xr:uid="{00000000-0005-0000-0000-000057CE0000}"/>
    <cellStyle name="Style 735" xfId="42604" xr:uid="{00000000-0005-0000-0000-000058CE0000}"/>
    <cellStyle name="Style 735 10" xfId="12889" xr:uid="{00000000-0005-0000-0000-000059CE0000}"/>
    <cellStyle name="Style 735 11" xfId="7934" xr:uid="{00000000-0005-0000-0000-00005ACE0000}"/>
    <cellStyle name="Style 735 12" xfId="2978" xr:uid="{00000000-0005-0000-0000-00005BCE0000}"/>
    <cellStyle name="Style 735 13" xfId="48200" xr:uid="{00000000-0005-0000-0000-00005CCE0000}"/>
    <cellStyle name="Style 735 14" xfId="53099" xr:uid="{00000000-0005-0000-0000-00005DCE0000}"/>
    <cellStyle name="Style 735 15" xfId="59311" xr:uid="{00000000-0005-0000-0000-00005ECE0000}"/>
    <cellStyle name="Style 735 2" xfId="39832" xr:uid="{00000000-0005-0000-0000-00005FCE0000}"/>
    <cellStyle name="Style 735 2 2" xfId="25136" xr:uid="{00000000-0005-0000-0000-000060CE0000}"/>
    <cellStyle name="Style 735 2 3" xfId="20237" xr:uid="{00000000-0005-0000-0000-000061CE0000}"/>
    <cellStyle name="Style 735 2 4" xfId="15338" xr:uid="{00000000-0005-0000-0000-000062CE0000}"/>
    <cellStyle name="Style 735 2 5" xfId="10439" xr:uid="{00000000-0005-0000-0000-000063CE0000}"/>
    <cellStyle name="Style 735 2 6" xfId="5483" xr:uid="{00000000-0005-0000-0000-000064CE0000}"/>
    <cellStyle name="Style 735 2 7" xfId="528" xr:uid="{00000000-0005-0000-0000-000065CE0000}"/>
    <cellStyle name="Style 735 2 8" xfId="50650" xr:uid="{00000000-0005-0000-0000-000066CE0000}"/>
    <cellStyle name="Style 735 2 9" xfId="55549" xr:uid="{00000000-0005-0000-0000-000067CE0000}"/>
    <cellStyle name="Style 735 3" xfId="37383" xr:uid="{00000000-0005-0000-0000-000068CE0000}"/>
    <cellStyle name="Style 735 4" xfId="34934" xr:uid="{00000000-0005-0000-0000-000069CE0000}"/>
    <cellStyle name="Style 735 5" xfId="32485" xr:uid="{00000000-0005-0000-0000-00006ACE0000}"/>
    <cellStyle name="Style 735 6" xfId="30036" xr:uid="{00000000-0005-0000-0000-00006BCE0000}"/>
    <cellStyle name="Style 735 7" xfId="27587" xr:uid="{00000000-0005-0000-0000-00006CCE0000}"/>
    <cellStyle name="Style 735 8" xfId="22687" xr:uid="{00000000-0005-0000-0000-00006DCE0000}"/>
    <cellStyle name="Style 735 9" xfId="17788" xr:uid="{00000000-0005-0000-0000-00006ECE0000}"/>
    <cellStyle name="Style 736" xfId="42603" xr:uid="{00000000-0005-0000-0000-00006FCE0000}"/>
    <cellStyle name="Style 736 10" xfId="12888" xr:uid="{00000000-0005-0000-0000-000070CE0000}"/>
    <cellStyle name="Style 736 11" xfId="7933" xr:uid="{00000000-0005-0000-0000-000071CE0000}"/>
    <cellStyle name="Style 736 12" xfId="2977" xr:uid="{00000000-0005-0000-0000-000072CE0000}"/>
    <cellStyle name="Style 736 13" xfId="48201" xr:uid="{00000000-0005-0000-0000-000073CE0000}"/>
    <cellStyle name="Style 736 14" xfId="53100" xr:uid="{00000000-0005-0000-0000-000074CE0000}"/>
    <cellStyle name="Style 736 15" xfId="59312" xr:uid="{00000000-0005-0000-0000-000075CE0000}"/>
    <cellStyle name="Style 736 2" xfId="39831" xr:uid="{00000000-0005-0000-0000-000076CE0000}"/>
    <cellStyle name="Style 736 2 2" xfId="25135" xr:uid="{00000000-0005-0000-0000-000077CE0000}"/>
    <cellStyle name="Style 736 2 3" xfId="20236" xr:uid="{00000000-0005-0000-0000-000078CE0000}"/>
    <cellStyle name="Style 736 2 4" xfId="15337" xr:uid="{00000000-0005-0000-0000-000079CE0000}"/>
    <cellStyle name="Style 736 2 5" xfId="10438" xr:uid="{00000000-0005-0000-0000-00007ACE0000}"/>
    <cellStyle name="Style 736 2 6" xfId="5482" xr:uid="{00000000-0005-0000-0000-00007BCE0000}"/>
    <cellStyle name="Style 736 2 7" xfId="527" xr:uid="{00000000-0005-0000-0000-00007CCE0000}"/>
    <cellStyle name="Style 736 2 8" xfId="50651" xr:uid="{00000000-0005-0000-0000-00007DCE0000}"/>
    <cellStyle name="Style 736 2 9" xfId="55550" xr:uid="{00000000-0005-0000-0000-00007ECE0000}"/>
    <cellStyle name="Style 736 3" xfId="37382" xr:uid="{00000000-0005-0000-0000-00007FCE0000}"/>
    <cellStyle name="Style 736 4" xfId="34933" xr:uid="{00000000-0005-0000-0000-000080CE0000}"/>
    <cellStyle name="Style 736 5" xfId="32484" xr:uid="{00000000-0005-0000-0000-000081CE0000}"/>
    <cellStyle name="Style 736 6" xfId="30035" xr:uid="{00000000-0005-0000-0000-000082CE0000}"/>
    <cellStyle name="Style 736 7" xfId="27586" xr:uid="{00000000-0005-0000-0000-000083CE0000}"/>
    <cellStyle name="Style 736 8" xfId="22686" xr:uid="{00000000-0005-0000-0000-000084CE0000}"/>
    <cellStyle name="Style 736 9" xfId="17787" xr:uid="{00000000-0005-0000-0000-000085CE0000}"/>
    <cellStyle name="Style 737" xfId="42602" xr:uid="{00000000-0005-0000-0000-000086CE0000}"/>
    <cellStyle name="Style 737 10" xfId="12887" xr:uid="{00000000-0005-0000-0000-000087CE0000}"/>
    <cellStyle name="Style 737 11" xfId="7932" xr:uid="{00000000-0005-0000-0000-000088CE0000}"/>
    <cellStyle name="Style 737 12" xfId="2976" xr:uid="{00000000-0005-0000-0000-000089CE0000}"/>
    <cellStyle name="Style 737 13" xfId="48202" xr:uid="{00000000-0005-0000-0000-00008ACE0000}"/>
    <cellStyle name="Style 737 14" xfId="53101" xr:uid="{00000000-0005-0000-0000-00008BCE0000}"/>
    <cellStyle name="Style 737 15" xfId="59313" xr:uid="{00000000-0005-0000-0000-00008CCE0000}"/>
    <cellStyle name="Style 737 2" xfId="39830" xr:uid="{00000000-0005-0000-0000-00008DCE0000}"/>
    <cellStyle name="Style 737 2 2" xfId="25134" xr:uid="{00000000-0005-0000-0000-00008ECE0000}"/>
    <cellStyle name="Style 737 2 3" xfId="20235" xr:uid="{00000000-0005-0000-0000-00008FCE0000}"/>
    <cellStyle name="Style 737 2 4" xfId="15336" xr:uid="{00000000-0005-0000-0000-000090CE0000}"/>
    <cellStyle name="Style 737 2 5" xfId="10437" xr:uid="{00000000-0005-0000-0000-000091CE0000}"/>
    <cellStyle name="Style 737 2 6" xfId="5481" xr:uid="{00000000-0005-0000-0000-000092CE0000}"/>
    <cellStyle name="Style 737 2 7" xfId="526" xr:uid="{00000000-0005-0000-0000-000093CE0000}"/>
    <cellStyle name="Style 737 2 8" xfId="50652" xr:uid="{00000000-0005-0000-0000-000094CE0000}"/>
    <cellStyle name="Style 737 2 9" xfId="55551" xr:uid="{00000000-0005-0000-0000-000095CE0000}"/>
    <cellStyle name="Style 737 3" xfId="37381" xr:uid="{00000000-0005-0000-0000-000096CE0000}"/>
    <cellStyle name="Style 737 4" xfId="34932" xr:uid="{00000000-0005-0000-0000-000097CE0000}"/>
    <cellStyle name="Style 737 5" xfId="32483" xr:uid="{00000000-0005-0000-0000-000098CE0000}"/>
    <cellStyle name="Style 737 6" xfId="30034" xr:uid="{00000000-0005-0000-0000-000099CE0000}"/>
    <cellStyle name="Style 737 7" xfId="27585" xr:uid="{00000000-0005-0000-0000-00009ACE0000}"/>
    <cellStyle name="Style 737 8" xfId="22685" xr:uid="{00000000-0005-0000-0000-00009BCE0000}"/>
    <cellStyle name="Style 737 9" xfId="17786" xr:uid="{00000000-0005-0000-0000-00009CCE0000}"/>
    <cellStyle name="Style 738" xfId="42601" xr:uid="{00000000-0005-0000-0000-00009DCE0000}"/>
    <cellStyle name="Style 738 10" xfId="12886" xr:uid="{00000000-0005-0000-0000-00009ECE0000}"/>
    <cellStyle name="Style 738 11" xfId="7931" xr:uid="{00000000-0005-0000-0000-00009FCE0000}"/>
    <cellStyle name="Style 738 12" xfId="2975" xr:uid="{00000000-0005-0000-0000-0000A0CE0000}"/>
    <cellStyle name="Style 738 13" xfId="48203" xr:uid="{00000000-0005-0000-0000-0000A1CE0000}"/>
    <cellStyle name="Style 738 14" xfId="53102" xr:uid="{00000000-0005-0000-0000-0000A2CE0000}"/>
    <cellStyle name="Style 738 15" xfId="59314" xr:uid="{00000000-0005-0000-0000-0000A3CE0000}"/>
    <cellStyle name="Style 738 2" xfId="39829" xr:uid="{00000000-0005-0000-0000-0000A4CE0000}"/>
    <cellStyle name="Style 738 2 2" xfId="25133" xr:uid="{00000000-0005-0000-0000-0000A5CE0000}"/>
    <cellStyle name="Style 738 2 3" xfId="20234" xr:uid="{00000000-0005-0000-0000-0000A6CE0000}"/>
    <cellStyle name="Style 738 2 4" xfId="15335" xr:uid="{00000000-0005-0000-0000-0000A7CE0000}"/>
    <cellStyle name="Style 738 2 5" xfId="10436" xr:uid="{00000000-0005-0000-0000-0000A8CE0000}"/>
    <cellStyle name="Style 738 2 6" xfId="5480" xr:uid="{00000000-0005-0000-0000-0000A9CE0000}"/>
    <cellStyle name="Style 738 2 7" xfId="525" xr:uid="{00000000-0005-0000-0000-0000AACE0000}"/>
    <cellStyle name="Style 738 2 8" xfId="50653" xr:uid="{00000000-0005-0000-0000-0000ABCE0000}"/>
    <cellStyle name="Style 738 2 9" xfId="55552" xr:uid="{00000000-0005-0000-0000-0000ACCE0000}"/>
    <cellStyle name="Style 738 3" xfId="37380" xr:uid="{00000000-0005-0000-0000-0000ADCE0000}"/>
    <cellStyle name="Style 738 4" xfId="34931" xr:uid="{00000000-0005-0000-0000-0000AECE0000}"/>
    <cellStyle name="Style 738 5" xfId="32482" xr:uid="{00000000-0005-0000-0000-0000AFCE0000}"/>
    <cellStyle name="Style 738 6" xfId="30033" xr:uid="{00000000-0005-0000-0000-0000B0CE0000}"/>
    <cellStyle name="Style 738 7" xfId="27584" xr:uid="{00000000-0005-0000-0000-0000B1CE0000}"/>
    <cellStyle name="Style 738 8" xfId="22684" xr:uid="{00000000-0005-0000-0000-0000B2CE0000}"/>
    <cellStyle name="Style 738 9" xfId="17785" xr:uid="{00000000-0005-0000-0000-0000B3CE0000}"/>
    <cellStyle name="Style 739" xfId="42600" xr:uid="{00000000-0005-0000-0000-0000B4CE0000}"/>
    <cellStyle name="Style 739 10" xfId="12885" xr:uid="{00000000-0005-0000-0000-0000B5CE0000}"/>
    <cellStyle name="Style 739 11" xfId="7930" xr:uid="{00000000-0005-0000-0000-0000B6CE0000}"/>
    <cellStyle name="Style 739 12" xfId="2974" xr:uid="{00000000-0005-0000-0000-0000B7CE0000}"/>
    <cellStyle name="Style 739 13" xfId="48204" xr:uid="{00000000-0005-0000-0000-0000B8CE0000}"/>
    <cellStyle name="Style 739 14" xfId="53103" xr:uid="{00000000-0005-0000-0000-0000B9CE0000}"/>
    <cellStyle name="Style 739 15" xfId="59315" xr:uid="{00000000-0005-0000-0000-0000BACE0000}"/>
    <cellStyle name="Style 739 2" xfId="39828" xr:uid="{00000000-0005-0000-0000-0000BBCE0000}"/>
    <cellStyle name="Style 739 2 2" xfId="25132" xr:uid="{00000000-0005-0000-0000-0000BCCE0000}"/>
    <cellStyle name="Style 739 2 3" xfId="20233" xr:uid="{00000000-0005-0000-0000-0000BDCE0000}"/>
    <cellStyle name="Style 739 2 4" xfId="15334" xr:uid="{00000000-0005-0000-0000-0000BECE0000}"/>
    <cellStyle name="Style 739 2 5" xfId="10435" xr:uid="{00000000-0005-0000-0000-0000BFCE0000}"/>
    <cellStyle name="Style 739 2 6" xfId="5479" xr:uid="{00000000-0005-0000-0000-0000C0CE0000}"/>
    <cellStyle name="Style 739 2 7" xfId="524" xr:uid="{00000000-0005-0000-0000-0000C1CE0000}"/>
    <cellStyle name="Style 739 2 8" xfId="50654" xr:uid="{00000000-0005-0000-0000-0000C2CE0000}"/>
    <cellStyle name="Style 739 2 9" xfId="55553" xr:uid="{00000000-0005-0000-0000-0000C3CE0000}"/>
    <cellStyle name="Style 739 3" xfId="37379" xr:uid="{00000000-0005-0000-0000-0000C4CE0000}"/>
    <cellStyle name="Style 739 4" xfId="34930" xr:uid="{00000000-0005-0000-0000-0000C5CE0000}"/>
    <cellStyle name="Style 739 5" xfId="32481" xr:uid="{00000000-0005-0000-0000-0000C6CE0000}"/>
    <cellStyle name="Style 739 6" xfId="30032" xr:uid="{00000000-0005-0000-0000-0000C7CE0000}"/>
    <cellStyle name="Style 739 7" xfId="27583" xr:uid="{00000000-0005-0000-0000-0000C8CE0000}"/>
    <cellStyle name="Style 739 8" xfId="22683" xr:uid="{00000000-0005-0000-0000-0000C9CE0000}"/>
    <cellStyle name="Style 739 9" xfId="17784" xr:uid="{00000000-0005-0000-0000-0000CACE0000}"/>
    <cellStyle name="Style 74" xfId="42599" xr:uid="{00000000-0005-0000-0000-0000CBCE0000}"/>
    <cellStyle name="Style 74 10" xfId="12884" xr:uid="{00000000-0005-0000-0000-0000CCCE0000}"/>
    <cellStyle name="Style 74 11" xfId="7929" xr:uid="{00000000-0005-0000-0000-0000CDCE0000}"/>
    <cellStyle name="Style 74 12" xfId="2973" xr:uid="{00000000-0005-0000-0000-0000CECE0000}"/>
    <cellStyle name="Style 74 13" xfId="48205" xr:uid="{00000000-0005-0000-0000-0000CFCE0000}"/>
    <cellStyle name="Style 74 14" xfId="53104" xr:uid="{00000000-0005-0000-0000-0000D0CE0000}"/>
    <cellStyle name="Style 74 15" xfId="59316" xr:uid="{00000000-0005-0000-0000-0000D1CE0000}"/>
    <cellStyle name="Style 74 2" xfId="39827" xr:uid="{00000000-0005-0000-0000-0000D2CE0000}"/>
    <cellStyle name="Style 74 2 2" xfId="25131" xr:uid="{00000000-0005-0000-0000-0000D3CE0000}"/>
    <cellStyle name="Style 74 2 3" xfId="20232" xr:uid="{00000000-0005-0000-0000-0000D4CE0000}"/>
    <cellStyle name="Style 74 2 4" xfId="15333" xr:uid="{00000000-0005-0000-0000-0000D5CE0000}"/>
    <cellStyle name="Style 74 2 5" xfId="10434" xr:uid="{00000000-0005-0000-0000-0000D6CE0000}"/>
    <cellStyle name="Style 74 2 6" xfId="5478" xr:uid="{00000000-0005-0000-0000-0000D7CE0000}"/>
    <cellStyle name="Style 74 2 7" xfId="523" xr:uid="{00000000-0005-0000-0000-0000D8CE0000}"/>
    <cellStyle name="Style 74 2 8" xfId="50655" xr:uid="{00000000-0005-0000-0000-0000D9CE0000}"/>
    <cellStyle name="Style 74 2 9" xfId="55554" xr:uid="{00000000-0005-0000-0000-0000DACE0000}"/>
    <cellStyle name="Style 74 3" xfId="37378" xr:uid="{00000000-0005-0000-0000-0000DBCE0000}"/>
    <cellStyle name="Style 74 4" xfId="34929" xr:uid="{00000000-0005-0000-0000-0000DCCE0000}"/>
    <cellStyle name="Style 74 5" xfId="32480" xr:uid="{00000000-0005-0000-0000-0000DDCE0000}"/>
    <cellStyle name="Style 74 6" xfId="30031" xr:uid="{00000000-0005-0000-0000-0000DECE0000}"/>
    <cellStyle name="Style 74 7" xfId="27582" xr:uid="{00000000-0005-0000-0000-0000DFCE0000}"/>
    <cellStyle name="Style 74 8" xfId="22682" xr:uid="{00000000-0005-0000-0000-0000E0CE0000}"/>
    <cellStyle name="Style 74 9" xfId="17783" xr:uid="{00000000-0005-0000-0000-0000E1CE0000}"/>
    <cellStyle name="Style 740" xfId="42598" xr:uid="{00000000-0005-0000-0000-0000E2CE0000}"/>
    <cellStyle name="Style 740 10" xfId="12883" xr:uid="{00000000-0005-0000-0000-0000E3CE0000}"/>
    <cellStyle name="Style 740 11" xfId="7928" xr:uid="{00000000-0005-0000-0000-0000E4CE0000}"/>
    <cellStyle name="Style 740 12" xfId="2972" xr:uid="{00000000-0005-0000-0000-0000E5CE0000}"/>
    <cellStyle name="Style 740 13" xfId="48206" xr:uid="{00000000-0005-0000-0000-0000E6CE0000}"/>
    <cellStyle name="Style 740 14" xfId="53105" xr:uid="{00000000-0005-0000-0000-0000E7CE0000}"/>
    <cellStyle name="Style 740 15" xfId="59317" xr:uid="{00000000-0005-0000-0000-0000E8CE0000}"/>
    <cellStyle name="Style 740 2" xfId="39826" xr:uid="{00000000-0005-0000-0000-0000E9CE0000}"/>
    <cellStyle name="Style 740 2 2" xfId="25130" xr:uid="{00000000-0005-0000-0000-0000EACE0000}"/>
    <cellStyle name="Style 740 2 3" xfId="20231" xr:uid="{00000000-0005-0000-0000-0000EBCE0000}"/>
    <cellStyle name="Style 740 2 4" xfId="15332" xr:uid="{00000000-0005-0000-0000-0000ECCE0000}"/>
    <cellStyle name="Style 740 2 5" xfId="10433" xr:uid="{00000000-0005-0000-0000-0000EDCE0000}"/>
    <cellStyle name="Style 740 2 6" xfId="5477" xr:uid="{00000000-0005-0000-0000-0000EECE0000}"/>
    <cellStyle name="Style 740 2 7" xfId="522" xr:uid="{00000000-0005-0000-0000-0000EFCE0000}"/>
    <cellStyle name="Style 740 2 8" xfId="50656" xr:uid="{00000000-0005-0000-0000-0000F0CE0000}"/>
    <cellStyle name="Style 740 2 9" xfId="55555" xr:uid="{00000000-0005-0000-0000-0000F1CE0000}"/>
    <cellStyle name="Style 740 3" xfId="37377" xr:uid="{00000000-0005-0000-0000-0000F2CE0000}"/>
    <cellStyle name="Style 740 4" xfId="34928" xr:uid="{00000000-0005-0000-0000-0000F3CE0000}"/>
    <cellStyle name="Style 740 5" xfId="32479" xr:uid="{00000000-0005-0000-0000-0000F4CE0000}"/>
    <cellStyle name="Style 740 6" xfId="30030" xr:uid="{00000000-0005-0000-0000-0000F5CE0000}"/>
    <cellStyle name="Style 740 7" xfId="27581" xr:uid="{00000000-0005-0000-0000-0000F6CE0000}"/>
    <cellStyle name="Style 740 8" xfId="22681" xr:uid="{00000000-0005-0000-0000-0000F7CE0000}"/>
    <cellStyle name="Style 740 9" xfId="17782" xr:uid="{00000000-0005-0000-0000-0000F8CE0000}"/>
    <cellStyle name="Style 741" xfId="42597" xr:uid="{00000000-0005-0000-0000-0000F9CE0000}"/>
    <cellStyle name="Style 741 10" xfId="12882" xr:uid="{00000000-0005-0000-0000-0000FACE0000}"/>
    <cellStyle name="Style 741 11" xfId="7927" xr:uid="{00000000-0005-0000-0000-0000FBCE0000}"/>
    <cellStyle name="Style 741 12" xfId="2971" xr:uid="{00000000-0005-0000-0000-0000FCCE0000}"/>
    <cellStyle name="Style 741 13" xfId="48207" xr:uid="{00000000-0005-0000-0000-0000FDCE0000}"/>
    <cellStyle name="Style 741 14" xfId="53106" xr:uid="{00000000-0005-0000-0000-0000FECE0000}"/>
    <cellStyle name="Style 741 15" xfId="59318" xr:uid="{00000000-0005-0000-0000-0000FFCE0000}"/>
    <cellStyle name="Style 741 2" xfId="39825" xr:uid="{00000000-0005-0000-0000-000000CF0000}"/>
    <cellStyle name="Style 741 2 2" xfId="25129" xr:uid="{00000000-0005-0000-0000-000001CF0000}"/>
    <cellStyle name="Style 741 2 3" xfId="20230" xr:uid="{00000000-0005-0000-0000-000002CF0000}"/>
    <cellStyle name="Style 741 2 4" xfId="15331" xr:uid="{00000000-0005-0000-0000-000003CF0000}"/>
    <cellStyle name="Style 741 2 5" xfId="10432" xr:uid="{00000000-0005-0000-0000-000004CF0000}"/>
    <cellStyle name="Style 741 2 6" xfId="5476" xr:uid="{00000000-0005-0000-0000-000005CF0000}"/>
    <cellStyle name="Style 741 2 7" xfId="521" xr:uid="{00000000-0005-0000-0000-000006CF0000}"/>
    <cellStyle name="Style 741 2 8" xfId="50657" xr:uid="{00000000-0005-0000-0000-000007CF0000}"/>
    <cellStyle name="Style 741 2 9" xfId="55556" xr:uid="{00000000-0005-0000-0000-000008CF0000}"/>
    <cellStyle name="Style 741 3" xfId="37376" xr:uid="{00000000-0005-0000-0000-000009CF0000}"/>
    <cellStyle name="Style 741 4" xfId="34927" xr:uid="{00000000-0005-0000-0000-00000ACF0000}"/>
    <cellStyle name="Style 741 5" xfId="32478" xr:uid="{00000000-0005-0000-0000-00000BCF0000}"/>
    <cellStyle name="Style 741 6" xfId="30029" xr:uid="{00000000-0005-0000-0000-00000CCF0000}"/>
    <cellStyle name="Style 741 7" xfId="27580" xr:uid="{00000000-0005-0000-0000-00000DCF0000}"/>
    <cellStyle name="Style 741 8" xfId="22680" xr:uid="{00000000-0005-0000-0000-00000ECF0000}"/>
    <cellStyle name="Style 741 9" xfId="17781" xr:uid="{00000000-0005-0000-0000-00000FCF0000}"/>
    <cellStyle name="Style 742" xfId="42596" xr:uid="{00000000-0005-0000-0000-000010CF0000}"/>
    <cellStyle name="Style 742 10" xfId="12881" xr:uid="{00000000-0005-0000-0000-000011CF0000}"/>
    <cellStyle name="Style 742 11" xfId="7926" xr:uid="{00000000-0005-0000-0000-000012CF0000}"/>
    <cellStyle name="Style 742 12" xfId="2970" xr:uid="{00000000-0005-0000-0000-000013CF0000}"/>
    <cellStyle name="Style 742 13" xfId="48208" xr:uid="{00000000-0005-0000-0000-000014CF0000}"/>
    <cellStyle name="Style 742 14" xfId="53107" xr:uid="{00000000-0005-0000-0000-000015CF0000}"/>
    <cellStyle name="Style 742 15" xfId="59319" xr:uid="{00000000-0005-0000-0000-000016CF0000}"/>
    <cellStyle name="Style 742 2" xfId="39824" xr:uid="{00000000-0005-0000-0000-000017CF0000}"/>
    <cellStyle name="Style 742 2 2" xfId="25128" xr:uid="{00000000-0005-0000-0000-000018CF0000}"/>
    <cellStyle name="Style 742 2 3" xfId="20229" xr:uid="{00000000-0005-0000-0000-000019CF0000}"/>
    <cellStyle name="Style 742 2 4" xfId="15330" xr:uid="{00000000-0005-0000-0000-00001ACF0000}"/>
    <cellStyle name="Style 742 2 5" xfId="10431" xr:uid="{00000000-0005-0000-0000-00001BCF0000}"/>
    <cellStyle name="Style 742 2 6" xfId="5475" xr:uid="{00000000-0005-0000-0000-00001CCF0000}"/>
    <cellStyle name="Style 742 2 7" xfId="520" xr:uid="{00000000-0005-0000-0000-00001DCF0000}"/>
    <cellStyle name="Style 742 2 8" xfId="50658" xr:uid="{00000000-0005-0000-0000-00001ECF0000}"/>
    <cellStyle name="Style 742 2 9" xfId="55557" xr:uid="{00000000-0005-0000-0000-00001FCF0000}"/>
    <cellStyle name="Style 742 3" xfId="37375" xr:uid="{00000000-0005-0000-0000-000020CF0000}"/>
    <cellStyle name="Style 742 4" xfId="34926" xr:uid="{00000000-0005-0000-0000-000021CF0000}"/>
    <cellStyle name="Style 742 5" xfId="32477" xr:uid="{00000000-0005-0000-0000-000022CF0000}"/>
    <cellStyle name="Style 742 6" xfId="30028" xr:uid="{00000000-0005-0000-0000-000023CF0000}"/>
    <cellStyle name="Style 742 7" xfId="27579" xr:uid="{00000000-0005-0000-0000-000024CF0000}"/>
    <cellStyle name="Style 742 8" xfId="22679" xr:uid="{00000000-0005-0000-0000-000025CF0000}"/>
    <cellStyle name="Style 742 9" xfId="17780" xr:uid="{00000000-0005-0000-0000-000026CF0000}"/>
    <cellStyle name="Style 743" xfId="42595" xr:uid="{00000000-0005-0000-0000-000027CF0000}"/>
    <cellStyle name="Style 743 10" xfId="12880" xr:uid="{00000000-0005-0000-0000-000028CF0000}"/>
    <cellStyle name="Style 743 11" xfId="7925" xr:uid="{00000000-0005-0000-0000-000029CF0000}"/>
    <cellStyle name="Style 743 12" xfId="2969" xr:uid="{00000000-0005-0000-0000-00002ACF0000}"/>
    <cellStyle name="Style 743 13" xfId="48209" xr:uid="{00000000-0005-0000-0000-00002BCF0000}"/>
    <cellStyle name="Style 743 14" xfId="53108" xr:uid="{00000000-0005-0000-0000-00002CCF0000}"/>
    <cellStyle name="Style 743 15" xfId="59320" xr:uid="{00000000-0005-0000-0000-00002DCF0000}"/>
    <cellStyle name="Style 743 2" xfId="39823" xr:uid="{00000000-0005-0000-0000-00002ECF0000}"/>
    <cellStyle name="Style 743 2 2" xfId="25127" xr:uid="{00000000-0005-0000-0000-00002FCF0000}"/>
    <cellStyle name="Style 743 2 3" xfId="20228" xr:uid="{00000000-0005-0000-0000-000030CF0000}"/>
    <cellStyle name="Style 743 2 4" xfId="15329" xr:uid="{00000000-0005-0000-0000-000031CF0000}"/>
    <cellStyle name="Style 743 2 5" xfId="10430" xr:uid="{00000000-0005-0000-0000-000032CF0000}"/>
    <cellStyle name="Style 743 2 6" xfId="5474" xr:uid="{00000000-0005-0000-0000-000033CF0000}"/>
    <cellStyle name="Style 743 2 7" xfId="519" xr:uid="{00000000-0005-0000-0000-000034CF0000}"/>
    <cellStyle name="Style 743 2 8" xfId="50659" xr:uid="{00000000-0005-0000-0000-000035CF0000}"/>
    <cellStyle name="Style 743 2 9" xfId="55558" xr:uid="{00000000-0005-0000-0000-000036CF0000}"/>
    <cellStyle name="Style 743 3" xfId="37374" xr:uid="{00000000-0005-0000-0000-000037CF0000}"/>
    <cellStyle name="Style 743 4" xfId="34925" xr:uid="{00000000-0005-0000-0000-000038CF0000}"/>
    <cellStyle name="Style 743 5" xfId="32476" xr:uid="{00000000-0005-0000-0000-000039CF0000}"/>
    <cellStyle name="Style 743 6" xfId="30027" xr:uid="{00000000-0005-0000-0000-00003ACF0000}"/>
    <cellStyle name="Style 743 7" xfId="27578" xr:uid="{00000000-0005-0000-0000-00003BCF0000}"/>
    <cellStyle name="Style 743 8" xfId="22678" xr:uid="{00000000-0005-0000-0000-00003CCF0000}"/>
    <cellStyle name="Style 743 9" xfId="17779" xr:uid="{00000000-0005-0000-0000-00003DCF0000}"/>
    <cellStyle name="Style 744" xfId="42594" xr:uid="{00000000-0005-0000-0000-00003ECF0000}"/>
    <cellStyle name="Style 744 10" xfId="12879" xr:uid="{00000000-0005-0000-0000-00003FCF0000}"/>
    <cellStyle name="Style 744 11" xfId="7924" xr:uid="{00000000-0005-0000-0000-000040CF0000}"/>
    <cellStyle name="Style 744 12" xfId="2968" xr:uid="{00000000-0005-0000-0000-000041CF0000}"/>
    <cellStyle name="Style 744 13" xfId="48210" xr:uid="{00000000-0005-0000-0000-000042CF0000}"/>
    <cellStyle name="Style 744 14" xfId="53109" xr:uid="{00000000-0005-0000-0000-000043CF0000}"/>
    <cellStyle name="Style 744 15" xfId="59321" xr:uid="{00000000-0005-0000-0000-000044CF0000}"/>
    <cellStyle name="Style 744 2" xfId="39822" xr:uid="{00000000-0005-0000-0000-000045CF0000}"/>
    <cellStyle name="Style 744 2 2" xfId="25126" xr:uid="{00000000-0005-0000-0000-000046CF0000}"/>
    <cellStyle name="Style 744 2 3" xfId="20227" xr:uid="{00000000-0005-0000-0000-000047CF0000}"/>
    <cellStyle name="Style 744 2 4" xfId="15328" xr:uid="{00000000-0005-0000-0000-000048CF0000}"/>
    <cellStyle name="Style 744 2 5" xfId="10429" xr:uid="{00000000-0005-0000-0000-000049CF0000}"/>
    <cellStyle name="Style 744 2 6" xfId="5473" xr:uid="{00000000-0005-0000-0000-00004ACF0000}"/>
    <cellStyle name="Style 744 2 7" xfId="518" xr:uid="{00000000-0005-0000-0000-00004BCF0000}"/>
    <cellStyle name="Style 744 2 8" xfId="50660" xr:uid="{00000000-0005-0000-0000-00004CCF0000}"/>
    <cellStyle name="Style 744 2 9" xfId="55559" xr:uid="{00000000-0005-0000-0000-00004DCF0000}"/>
    <cellStyle name="Style 744 3" xfId="37373" xr:uid="{00000000-0005-0000-0000-00004ECF0000}"/>
    <cellStyle name="Style 744 4" xfId="34924" xr:uid="{00000000-0005-0000-0000-00004FCF0000}"/>
    <cellStyle name="Style 744 5" xfId="32475" xr:uid="{00000000-0005-0000-0000-000050CF0000}"/>
    <cellStyle name="Style 744 6" xfId="30026" xr:uid="{00000000-0005-0000-0000-000051CF0000}"/>
    <cellStyle name="Style 744 7" xfId="27577" xr:uid="{00000000-0005-0000-0000-000052CF0000}"/>
    <cellStyle name="Style 744 8" xfId="22677" xr:uid="{00000000-0005-0000-0000-000053CF0000}"/>
    <cellStyle name="Style 744 9" xfId="17778" xr:uid="{00000000-0005-0000-0000-000054CF0000}"/>
    <cellStyle name="Style 745" xfId="42593" xr:uid="{00000000-0005-0000-0000-000055CF0000}"/>
    <cellStyle name="Style 745 10" xfId="12878" xr:uid="{00000000-0005-0000-0000-000056CF0000}"/>
    <cellStyle name="Style 745 11" xfId="7923" xr:uid="{00000000-0005-0000-0000-000057CF0000}"/>
    <cellStyle name="Style 745 12" xfId="2967" xr:uid="{00000000-0005-0000-0000-000058CF0000}"/>
    <cellStyle name="Style 745 13" xfId="48211" xr:uid="{00000000-0005-0000-0000-000059CF0000}"/>
    <cellStyle name="Style 745 14" xfId="53110" xr:uid="{00000000-0005-0000-0000-00005ACF0000}"/>
    <cellStyle name="Style 745 15" xfId="59322" xr:uid="{00000000-0005-0000-0000-00005BCF0000}"/>
    <cellStyle name="Style 745 2" xfId="39821" xr:uid="{00000000-0005-0000-0000-00005CCF0000}"/>
    <cellStyle name="Style 745 2 2" xfId="25125" xr:uid="{00000000-0005-0000-0000-00005DCF0000}"/>
    <cellStyle name="Style 745 2 3" xfId="20226" xr:uid="{00000000-0005-0000-0000-00005ECF0000}"/>
    <cellStyle name="Style 745 2 4" xfId="15327" xr:uid="{00000000-0005-0000-0000-00005FCF0000}"/>
    <cellStyle name="Style 745 2 5" xfId="10428" xr:uid="{00000000-0005-0000-0000-000060CF0000}"/>
    <cellStyle name="Style 745 2 6" xfId="5472" xr:uid="{00000000-0005-0000-0000-000061CF0000}"/>
    <cellStyle name="Style 745 2 7" xfId="517" xr:uid="{00000000-0005-0000-0000-000062CF0000}"/>
    <cellStyle name="Style 745 2 8" xfId="50661" xr:uid="{00000000-0005-0000-0000-000063CF0000}"/>
    <cellStyle name="Style 745 2 9" xfId="55560" xr:uid="{00000000-0005-0000-0000-000064CF0000}"/>
    <cellStyle name="Style 745 3" xfId="37372" xr:uid="{00000000-0005-0000-0000-000065CF0000}"/>
    <cellStyle name="Style 745 4" xfId="34923" xr:uid="{00000000-0005-0000-0000-000066CF0000}"/>
    <cellStyle name="Style 745 5" xfId="32474" xr:uid="{00000000-0005-0000-0000-000067CF0000}"/>
    <cellStyle name="Style 745 6" xfId="30025" xr:uid="{00000000-0005-0000-0000-000068CF0000}"/>
    <cellStyle name="Style 745 7" xfId="27576" xr:uid="{00000000-0005-0000-0000-000069CF0000}"/>
    <cellStyle name="Style 745 8" xfId="22676" xr:uid="{00000000-0005-0000-0000-00006ACF0000}"/>
    <cellStyle name="Style 745 9" xfId="17777" xr:uid="{00000000-0005-0000-0000-00006BCF0000}"/>
    <cellStyle name="Style 746" xfId="42592" xr:uid="{00000000-0005-0000-0000-00006CCF0000}"/>
    <cellStyle name="Style 746 10" xfId="12877" xr:uid="{00000000-0005-0000-0000-00006DCF0000}"/>
    <cellStyle name="Style 746 11" xfId="7922" xr:uid="{00000000-0005-0000-0000-00006ECF0000}"/>
    <cellStyle name="Style 746 12" xfId="2966" xr:uid="{00000000-0005-0000-0000-00006FCF0000}"/>
    <cellStyle name="Style 746 13" xfId="48212" xr:uid="{00000000-0005-0000-0000-000070CF0000}"/>
    <cellStyle name="Style 746 14" xfId="53111" xr:uid="{00000000-0005-0000-0000-000071CF0000}"/>
    <cellStyle name="Style 746 15" xfId="59323" xr:uid="{00000000-0005-0000-0000-000072CF0000}"/>
    <cellStyle name="Style 746 2" xfId="39820" xr:uid="{00000000-0005-0000-0000-000073CF0000}"/>
    <cellStyle name="Style 746 2 2" xfId="25124" xr:uid="{00000000-0005-0000-0000-000074CF0000}"/>
    <cellStyle name="Style 746 2 3" xfId="20225" xr:uid="{00000000-0005-0000-0000-000075CF0000}"/>
    <cellStyle name="Style 746 2 4" xfId="15326" xr:uid="{00000000-0005-0000-0000-000076CF0000}"/>
    <cellStyle name="Style 746 2 5" xfId="10427" xr:uid="{00000000-0005-0000-0000-000077CF0000}"/>
    <cellStyle name="Style 746 2 6" xfId="5471" xr:uid="{00000000-0005-0000-0000-000078CF0000}"/>
    <cellStyle name="Style 746 2 7" xfId="516" xr:uid="{00000000-0005-0000-0000-000079CF0000}"/>
    <cellStyle name="Style 746 2 8" xfId="50662" xr:uid="{00000000-0005-0000-0000-00007ACF0000}"/>
    <cellStyle name="Style 746 2 9" xfId="55561" xr:uid="{00000000-0005-0000-0000-00007BCF0000}"/>
    <cellStyle name="Style 746 3" xfId="37371" xr:uid="{00000000-0005-0000-0000-00007CCF0000}"/>
    <cellStyle name="Style 746 4" xfId="34922" xr:uid="{00000000-0005-0000-0000-00007DCF0000}"/>
    <cellStyle name="Style 746 5" xfId="32473" xr:uid="{00000000-0005-0000-0000-00007ECF0000}"/>
    <cellStyle name="Style 746 6" xfId="30024" xr:uid="{00000000-0005-0000-0000-00007FCF0000}"/>
    <cellStyle name="Style 746 7" xfId="27575" xr:uid="{00000000-0005-0000-0000-000080CF0000}"/>
    <cellStyle name="Style 746 8" xfId="22675" xr:uid="{00000000-0005-0000-0000-000081CF0000}"/>
    <cellStyle name="Style 746 9" xfId="17776" xr:uid="{00000000-0005-0000-0000-000082CF0000}"/>
    <cellStyle name="Style 747" xfId="42591" xr:uid="{00000000-0005-0000-0000-000083CF0000}"/>
    <cellStyle name="Style 747 10" xfId="12876" xr:uid="{00000000-0005-0000-0000-000084CF0000}"/>
    <cellStyle name="Style 747 11" xfId="7921" xr:uid="{00000000-0005-0000-0000-000085CF0000}"/>
    <cellStyle name="Style 747 12" xfId="2965" xr:uid="{00000000-0005-0000-0000-000086CF0000}"/>
    <cellStyle name="Style 747 13" xfId="48213" xr:uid="{00000000-0005-0000-0000-000087CF0000}"/>
    <cellStyle name="Style 747 14" xfId="53112" xr:uid="{00000000-0005-0000-0000-000088CF0000}"/>
    <cellStyle name="Style 747 15" xfId="59324" xr:uid="{00000000-0005-0000-0000-000089CF0000}"/>
    <cellStyle name="Style 747 2" xfId="39819" xr:uid="{00000000-0005-0000-0000-00008ACF0000}"/>
    <cellStyle name="Style 747 2 2" xfId="25123" xr:uid="{00000000-0005-0000-0000-00008BCF0000}"/>
    <cellStyle name="Style 747 2 3" xfId="20224" xr:uid="{00000000-0005-0000-0000-00008CCF0000}"/>
    <cellStyle name="Style 747 2 4" xfId="15325" xr:uid="{00000000-0005-0000-0000-00008DCF0000}"/>
    <cellStyle name="Style 747 2 5" xfId="10426" xr:uid="{00000000-0005-0000-0000-00008ECF0000}"/>
    <cellStyle name="Style 747 2 6" xfId="5470" xr:uid="{00000000-0005-0000-0000-00008FCF0000}"/>
    <cellStyle name="Style 747 2 7" xfId="515" xr:uid="{00000000-0005-0000-0000-000090CF0000}"/>
    <cellStyle name="Style 747 2 8" xfId="50663" xr:uid="{00000000-0005-0000-0000-000091CF0000}"/>
    <cellStyle name="Style 747 2 9" xfId="55562" xr:uid="{00000000-0005-0000-0000-000092CF0000}"/>
    <cellStyle name="Style 747 3" xfId="37370" xr:uid="{00000000-0005-0000-0000-000093CF0000}"/>
    <cellStyle name="Style 747 4" xfId="34921" xr:uid="{00000000-0005-0000-0000-000094CF0000}"/>
    <cellStyle name="Style 747 5" xfId="32472" xr:uid="{00000000-0005-0000-0000-000095CF0000}"/>
    <cellStyle name="Style 747 6" xfId="30023" xr:uid="{00000000-0005-0000-0000-000096CF0000}"/>
    <cellStyle name="Style 747 7" xfId="27574" xr:uid="{00000000-0005-0000-0000-000097CF0000}"/>
    <cellStyle name="Style 747 8" xfId="22674" xr:uid="{00000000-0005-0000-0000-000098CF0000}"/>
    <cellStyle name="Style 747 9" xfId="17775" xr:uid="{00000000-0005-0000-0000-000099CF0000}"/>
    <cellStyle name="Style 748" xfId="42590" xr:uid="{00000000-0005-0000-0000-00009ACF0000}"/>
    <cellStyle name="Style 748 10" xfId="12875" xr:uid="{00000000-0005-0000-0000-00009BCF0000}"/>
    <cellStyle name="Style 748 11" xfId="7920" xr:uid="{00000000-0005-0000-0000-00009CCF0000}"/>
    <cellStyle name="Style 748 12" xfId="2964" xr:uid="{00000000-0005-0000-0000-00009DCF0000}"/>
    <cellStyle name="Style 748 13" xfId="48214" xr:uid="{00000000-0005-0000-0000-00009ECF0000}"/>
    <cellStyle name="Style 748 14" xfId="53113" xr:uid="{00000000-0005-0000-0000-00009FCF0000}"/>
    <cellStyle name="Style 748 15" xfId="59325" xr:uid="{00000000-0005-0000-0000-0000A0CF0000}"/>
    <cellStyle name="Style 748 2" xfId="39818" xr:uid="{00000000-0005-0000-0000-0000A1CF0000}"/>
    <cellStyle name="Style 748 2 2" xfId="25122" xr:uid="{00000000-0005-0000-0000-0000A2CF0000}"/>
    <cellStyle name="Style 748 2 3" xfId="20223" xr:uid="{00000000-0005-0000-0000-0000A3CF0000}"/>
    <cellStyle name="Style 748 2 4" xfId="15324" xr:uid="{00000000-0005-0000-0000-0000A4CF0000}"/>
    <cellStyle name="Style 748 2 5" xfId="10425" xr:uid="{00000000-0005-0000-0000-0000A5CF0000}"/>
    <cellStyle name="Style 748 2 6" xfId="5469" xr:uid="{00000000-0005-0000-0000-0000A6CF0000}"/>
    <cellStyle name="Style 748 2 7" xfId="514" xr:uid="{00000000-0005-0000-0000-0000A7CF0000}"/>
    <cellStyle name="Style 748 2 8" xfId="50664" xr:uid="{00000000-0005-0000-0000-0000A8CF0000}"/>
    <cellStyle name="Style 748 2 9" xfId="55563" xr:uid="{00000000-0005-0000-0000-0000A9CF0000}"/>
    <cellStyle name="Style 748 3" xfId="37369" xr:uid="{00000000-0005-0000-0000-0000AACF0000}"/>
    <cellStyle name="Style 748 4" xfId="34920" xr:uid="{00000000-0005-0000-0000-0000ABCF0000}"/>
    <cellStyle name="Style 748 5" xfId="32471" xr:uid="{00000000-0005-0000-0000-0000ACCF0000}"/>
    <cellStyle name="Style 748 6" xfId="30022" xr:uid="{00000000-0005-0000-0000-0000ADCF0000}"/>
    <cellStyle name="Style 748 7" xfId="27573" xr:uid="{00000000-0005-0000-0000-0000AECF0000}"/>
    <cellStyle name="Style 748 8" xfId="22673" xr:uid="{00000000-0005-0000-0000-0000AFCF0000}"/>
    <cellStyle name="Style 748 9" xfId="17774" xr:uid="{00000000-0005-0000-0000-0000B0CF0000}"/>
    <cellStyle name="Style 749" xfId="42589" xr:uid="{00000000-0005-0000-0000-0000B1CF0000}"/>
    <cellStyle name="Style 749 10" xfId="12874" xr:uid="{00000000-0005-0000-0000-0000B2CF0000}"/>
    <cellStyle name="Style 749 11" xfId="7919" xr:uid="{00000000-0005-0000-0000-0000B3CF0000}"/>
    <cellStyle name="Style 749 12" xfId="2963" xr:uid="{00000000-0005-0000-0000-0000B4CF0000}"/>
    <cellStyle name="Style 749 13" xfId="48215" xr:uid="{00000000-0005-0000-0000-0000B5CF0000}"/>
    <cellStyle name="Style 749 14" xfId="53114" xr:uid="{00000000-0005-0000-0000-0000B6CF0000}"/>
    <cellStyle name="Style 749 15" xfId="59326" xr:uid="{00000000-0005-0000-0000-0000B7CF0000}"/>
    <cellStyle name="Style 749 2" xfId="39817" xr:uid="{00000000-0005-0000-0000-0000B8CF0000}"/>
    <cellStyle name="Style 749 2 2" xfId="25121" xr:uid="{00000000-0005-0000-0000-0000B9CF0000}"/>
    <cellStyle name="Style 749 2 3" xfId="20222" xr:uid="{00000000-0005-0000-0000-0000BACF0000}"/>
    <cellStyle name="Style 749 2 4" xfId="15323" xr:uid="{00000000-0005-0000-0000-0000BBCF0000}"/>
    <cellStyle name="Style 749 2 5" xfId="10424" xr:uid="{00000000-0005-0000-0000-0000BCCF0000}"/>
    <cellStyle name="Style 749 2 6" xfId="5468" xr:uid="{00000000-0005-0000-0000-0000BDCF0000}"/>
    <cellStyle name="Style 749 2 7" xfId="513" xr:uid="{00000000-0005-0000-0000-0000BECF0000}"/>
    <cellStyle name="Style 749 2 8" xfId="50665" xr:uid="{00000000-0005-0000-0000-0000BFCF0000}"/>
    <cellStyle name="Style 749 2 9" xfId="55564" xr:uid="{00000000-0005-0000-0000-0000C0CF0000}"/>
    <cellStyle name="Style 749 3" xfId="37368" xr:uid="{00000000-0005-0000-0000-0000C1CF0000}"/>
    <cellStyle name="Style 749 4" xfId="34919" xr:uid="{00000000-0005-0000-0000-0000C2CF0000}"/>
    <cellStyle name="Style 749 5" xfId="32470" xr:uid="{00000000-0005-0000-0000-0000C3CF0000}"/>
    <cellStyle name="Style 749 6" xfId="30021" xr:uid="{00000000-0005-0000-0000-0000C4CF0000}"/>
    <cellStyle name="Style 749 7" xfId="27572" xr:uid="{00000000-0005-0000-0000-0000C5CF0000}"/>
    <cellStyle name="Style 749 8" xfId="22672" xr:uid="{00000000-0005-0000-0000-0000C6CF0000}"/>
    <cellStyle name="Style 749 9" xfId="17773" xr:uid="{00000000-0005-0000-0000-0000C7CF0000}"/>
    <cellStyle name="Style 75" xfId="42588" xr:uid="{00000000-0005-0000-0000-0000C8CF0000}"/>
    <cellStyle name="Style 75 10" xfId="12873" xr:uid="{00000000-0005-0000-0000-0000C9CF0000}"/>
    <cellStyle name="Style 75 11" xfId="7918" xr:uid="{00000000-0005-0000-0000-0000CACF0000}"/>
    <cellStyle name="Style 75 12" xfId="2962" xr:uid="{00000000-0005-0000-0000-0000CBCF0000}"/>
    <cellStyle name="Style 75 13" xfId="48216" xr:uid="{00000000-0005-0000-0000-0000CCCF0000}"/>
    <cellStyle name="Style 75 14" xfId="53115" xr:uid="{00000000-0005-0000-0000-0000CDCF0000}"/>
    <cellStyle name="Style 75 15" xfId="59327" xr:uid="{00000000-0005-0000-0000-0000CECF0000}"/>
    <cellStyle name="Style 75 2" xfId="39816" xr:uid="{00000000-0005-0000-0000-0000CFCF0000}"/>
    <cellStyle name="Style 75 2 2" xfId="25120" xr:uid="{00000000-0005-0000-0000-0000D0CF0000}"/>
    <cellStyle name="Style 75 2 3" xfId="20221" xr:uid="{00000000-0005-0000-0000-0000D1CF0000}"/>
    <cellStyle name="Style 75 2 4" xfId="15322" xr:uid="{00000000-0005-0000-0000-0000D2CF0000}"/>
    <cellStyle name="Style 75 2 5" xfId="10423" xr:uid="{00000000-0005-0000-0000-0000D3CF0000}"/>
    <cellStyle name="Style 75 2 6" xfId="5467" xr:uid="{00000000-0005-0000-0000-0000D4CF0000}"/>
    <cellStyle name="Style 75 2 7" xfId="512" xr:uid="{00000000-0005-0000-0000-0000D5CF0000}"/>
    <cellStyle name="Style 75 2 8" xfId="50666" xr:uid="{00000000-0005-0000-0000-0000D6CF0000}"/>
    <cellStyle name="Style 75 2 9" xfId="55565" xr:uid="{00000000-0005-0000-0000-0000D7CF0000}"/>
    <cellStyle name="Style 75 3" xfId="37367" xr:uid="{00000000-0005-0000-0000-0000D8CF0000}"/>
    <cellStyle name="Style 75 4" xfId="34918" xr:uid="{00000000-0005-0000-0000-0000D9CF0000}"/>
    <cellStyle name="Style 75 5" xfId="32469" xr:uid="{00000000-0005-0000-0000-0000DACF0000}"/>
    <cellStyle name="Style 75 6" xfId="30020" xr:uid="{00000000-0005-0000-0000-0000DBCF0000}"/>
    <cellStyle name="Style 75 7" xfId="27571" xr:uid="{00000000-0005-0000-0000-0000DCCF0000}"/>
    <cellStyle name="Style 75 8" xfId="22671" xr:uid="{00000000-0005-0000-0000-0000DDCF0000}"/>
    <cellStyle name="Style 75 9" xfId="17772" xr:uid="{00000000-0005-0000-0000-0000DECF0000}"/>
    <cellStyle name="Style 750" xfId="42587" xr:uid="{00000000-0005-0000-0000-0000DFCF0000}"/>
    <cellStyle name="Style 750 10" xfId="12872" xr:uid="{00000000-0005-0000-0000-0000E0CF0000}"/>
    <cellStyle name="Style 750 11" xfId="7917" xr:uid="{00000000-0005-0000-0000-0000E1CF0000}"/>
    <cellStyle name="Style 750 12" xfId="2961" xr:uid="{00000000-0005-0000-0000-0000E2CF0000}"/>
    <cellStyle name="Style 750 13" xfId="48217" xr:uid="{00000000-0005-0000-0000-0000E3CF0000}"/>
    <cellStyle name="Style 750 14" xfId="53116" xr:uid="{00000000-0005-0000-0000-0000E4CF0000}"/>
    <cellStyle name="Style 750 15" xfId="59328" xr:uid="{00000000-0005-0000-0000-0000E5CF0000}"/>
    <cellStyle name="Style 750 2" xfId="39815" xr:uid="{00000000-0005-0000-0000-0000E6CF0000}"/>
    <cellStyle name="Style 750 2 2" xfId="25119" xr:uid="{00000000-0005-0000-0000-0000E7CF0000}"/>
    <cellStyle name="Style 750 2 3" xfId="20220" xr:uid="{00000000-0005-0000-0000-0000E8CF0000}"/>
    <cellStyle name="Style 750 2 4" xfId="15321" xr:uid="{00000000-0005-0000-0000-0000E9CF0000}"/>
    <cellStyle name="Style 750 2 5" xfId="10422" xr:uid="{00000000-0005-0000-0000-0000EACF0000}"/>
    <cellStyle name="Style 750 2 6" xfId="5466" xr:uid="{00000000-0005-0000-0000-0000EBCF0000}"/>
    <cellStyle name="Style 750 2 7" xfId="511" xr:uid="{00000000-0005-0000-0000-0000ECCF0000}"/>
    <cellStyle name="Style 750 2 8" xfId="50667" xr:uid="{00000000-0005-0000-0000-0000EDCF0000}"/>
    <cellStyle name="Style 750 2 9" xfId="55566" xr:uid="{00000000-0005-0000-0000-0000EECF0000}"/>
    <cellStyle name="Style 750 3" xfId="37366" xr:uid="{00000000-0005-0000-0000-0000EFCF0000}"/>
    <cellStyle name="Style 750 4" xfId="34917" xr:uid="{00000000-0005-0000-0000-0000F0CF0000}"/>
    <cellStyle name="Style 750 5" xfId="32468" xr:uid="{00000000-0005-0000-0000-0000F1CF0000}"/>
    <cellStyle name="Style 750 6" xfId="30019" xr:uid="{00000000-0005-0000-0000-0000F2CF0000}"/>
    <cellStyle name="Style 750 7" xfId="27570" xr:uid="{00000000-0005-0000-0000-0000F3CF0000}"/>
    <cellStyle name="Style 750 8" xfId="22670" xr:uid="{00000000-0005-0000-0000-0000F4CF0000}"/>
    <cellStyle name="Style 750 9" xfId="17771" xr:uid="{00000000-0005-0000-0000-0000F5CF0000}"/>
    <cellStyle name="Style 751" xfId="42586" xr:uid="{00000000-0005-0000-0000-0000F6CF0000}"/>
    <cellStyle name="Style 751 10" xfId="12871" xr:uid="{00000000-0005-0000-0000-0000F7CF0000}"/>
    <cellStyle name="Style 751 11" xfId="7916" xr:uid="{00000000-0005-0000-0000-0000F8CF0000}"/>
    <cellStyle name="Style 751 12" xfId="2960" xr:uid="{00000000-0005-0000-0000-0000F9CF0000}"/>
    <cellStyle name="Style 751 13" xfId="48218" xr:uid="{00000000-0005-0000-0000-0000FACF0000}"/>
    <cellStyle name="Style 751 14" xfId="53117" xr:uid="{00000000-0005-0000-0000-0000FBCF0000}"/>
    <cellStyle name="Style 751 15" xfId="59329" xr:uid="{00000000-0005-0000-0000-0000FCCF0000}"/>
    <cellStyle name="Style 751 2" xfId="39814" xr:uid="{00000000-0005-0000-0000-0000FDCF0000}"/>
    <cellStyle name="Style 751 2 2" xfId="25118" xr:uid="{00000000-0005-0000-0000-0000FECF0000}"/>
    <cellStyle name="Style 751 2 3" xfId="20219" xr:uid="{00000000-0005-0000-0000-0000FFCF0000}"/>
    <cellStyle name="Style 751 2 4" xfId="15320" xr:uid="{00000000-0005-0000-0000-000000D00000}"/>
    <cellStyle name="Style 751 2 5" xfId="10421" xr:uid="{00000000-0005-0000-0000-000001D00000}"/>
    <cellStyle name="Style 751 2 6" xfId="5465" xr:uid="{00000000-0005-0000-0000-000002D00000}"/>
    <cellStyle name="Style 751 2 7" xfId="510" xr:uid="{00000000-0005-0000-0000-000003D00000}"/>
    <cellStyle name="Style 751 2 8" xfId="50668" xr:uid="{00000000-0005-0000-0000-000004D00000}"/>
    <cellStyle name="Style 751 2 9" xfId="55567" xr:uid="{00000000-0005-0000-0000-000005D00000}"/>
    <cellStyle name="Style 751 3" xfId="37365" xr:uid="{00000000-0005-0000-0000-000006D00000}"/>
    <cellStyle name="Style 751 4" xfId="34916" xr:uid="{00000000-0005-0000-0000-000007D00000}"/>
    <cellStyle name="Style 751 5" xfId="32467" xr:uid="{00000000-0005-0000-0000-000008D00000}"/>
    <cellStyle name="Style 751 6" xfId="30018" xr:uid="{00000000-0005-0000-0000-000009D00000}"/>
    <cellStyle name="Style 751 7" xfId="27569" xr:uid="{00000000-0005-0000-0000-00000AD00000}"/>
    <cellStyle name="Style 751 8" xfId="22669" xr:uid="{00000000-0005-0000-0000-00000BD00000}"/>
    <cellStyle name="Style 751 9" xfId="17770" xr:uid="{00000000-0005-0000-0000-00000CD00000}"/>
    <cellStyle name="Style 752" xfId="42585" xr:uid="{00000000-0005-0000-0000-00000DD00000}"/>
    <cellStyle name="Style 752 10" xfId="12870" xr:uid="{00000000-0005-0000-0000-00000ED00000}"/>
    <cellStyle name="Style 752 11" xfId="7915" xr:uid="{00000000-0005-0000-0000-00000FD00000}"/>
    <cellStyle name="Style 752 12" xfId="2959" xr:uid="{00000000-0005-0000-0000-000010D00000}"/>
    <cellStyle name="Style 752 13" xfId="48219" xr:uid="{00000000-0005-0000-0000-000011D00000}"/>
    <cellStyle name="Style 752 14" xfId="53118" xr:uid="{00000000-0005-0000-0000-000012D00000}"/>
    <cellStyle name="Style 752 15" xfId="59330" xr:uid="{00000000-0005-0000-0000-000013D00000}"/>
    <cellStyle name="Style 752 2" xfId="39813" xr:uid="{00000000-0005-0000-0000-000014D00000}"/>
    <cellStyle name="Style 752 2 2" xfId="25117" xr:uid="{00000000-0005-0000-0000-000015D00000}"/>
    <cellStyle name="Style 752 2 3" xfId="20218" xr:uid="{00000000-0005-0000-0000-000016D00000}"/>
    <cellStyle name="Style 752 2 4" xfId="15319" xr:uid="{00000000-0005-0000-0000-000017D00000}"/>
    <cellStyle name="Style 752 2 5" xfId="10420" xr:uid="{00000000-0005-0000-0000-000018D00000}"/>
    <cellStyle name="Style 752 2 6" xfId="5464" xr:uid="{00000000-0005-0000-0000-000019D00000}"/>
    <cellStyle name="Style 752 2 7" xfId="509" xr:uid="{00000000-0005-0000-0000-00001AD00000}"/>
    <cellStyle name="Style 752 2 8" xfId="50669" xr:uid="{00000000-0005-0000-0000-00001BD00000}"/>
    <cellStyle name="Style 752 2 9" xfId="55568" xr:uid="{00000000-0005-0000-0000-00001CD00000}"/>
    <cellStyle name="Style 752 3" xfId="37364" xr:uid="{00000000-0005-0000-0000-00001DD00000}"/>
    <cellStyle name="Style 752 4" xfId="34915" xr:uid="{00000000-0005-0000-0000-00001ED00000}"/>
    <cellStyle name="Style 752 5" xfId="32466" xr:uid="{00000000-0005-0000-0000-00001FD00000}"/>
    <cellStyle name="Style 752 6" xfId="30017" xr:uid="{00000000-0005-0000-0000-000020D00000}"/>
    <cellStyle name="Style 752 7" xfId="27568" xr:uid="{00000000-0005-0000-0000-000021D00000}"/>
    <cellStyle name="Style 752 8" xfId="22668" xr:uid="{00000000-0005-0000-0000-000022D00000}"/>
    <cellStyle name="Style 752 9" xfId="17769" xr:uid="{00000000-0005-0000-0000-000023D00000}"/>
    <cellStyle name="Style 753" xfId="42584" xr:uid="{00000000-0005-0000-0000-000024D00000}"/>
    <cellStyle name="Style 753 10" xfId="12869" xr:uid="{00000000-0005-0000-0000-000025D00000}"/>
    <cellStyle name="Style 753 11" xfId="7914" xr:uid="{00000000-0005-0000-0000-000026D00000}"/>
    <cellStyle name="Style 753 12" xfId="2958" xr:uid="{00000000-0005-0000-0000-000027D00000}"/>
    <cellStyle name="Style 753 13" xfId="48220" xr:uid="{00000000-0005-0000-0000-000028D00000}"/>
    <cellStyle name="Style 753 14" xfId="53119" xr:uid="{00000000-0005-0000-0000-000029D00000}"/>
    <cellStyle name="Style 753 15" xfId="59331" xr:uid="{00000000-0005-0000-0000-00002AD00000}"/>
    <cellStyle name="Style 753 2" xfId="39812" xr:uid="{00000000-0005-0000-0000-00002BD00000}"/>
    <cellStyle name="Style 753 2 2" xfId="25116" xr:uid="{00000000-0005-0000-0000-00002CD00000}"/>
    <cellStyle name="Style 753 2 3" xfId="20217" xr:uid="{00000000-0005-0000-0000-00002DD00000}"/>
    <cellStyle name="Style 753 2 4" xfId="15318" xr:uid="{00000000-0005-0000-0000-00002ED00000}"/>
    <cellStyle name="Style 753 2 5" xfId="10419" xr:uid="{00000000-0005-0000-0000-00002FD00000}"/>
    <cellStyle name="Style 753 2 6" xfId="5463" xr:uid="{00000000-0005-0000-0000-000030D00000}"/>
    <cellStyle name="Style 753 2 7" xfId="508" xr:uid="{00000000-0005-0000-0000-000031D00000}"/>
    <cellStyle name="Style 753 2 8" xfId="50670" xr:uid="{00000000-0005-0000-0000-000032D00000}"/>
    <cellStyle name="Style 753 2 9" xfId="55569" xr:uid="{00000000-0005-0000-0000-000033D00000}"/>
    <cellStyle name="Style 753 3" xfId="37363" xr:uid="{00000000-0005-0000-0000-000034D00000}"/>
    <cellStyle name="Style 753 4" xfId="34914" xr:uid="{00000000-0005-0000-0000-000035D00000}"/>
    <cellStyle name="Style 753 5" xfId="32465" xr:uid="{00000000-0005-0000-0000-000036D00000}"/>
    <cellStyle name="Style 753 6" xfId="30016" xr:uid="{00000000-0005-0000-0000-000037D00000}"/>
    <cellStyle name="Style 753 7" xfId="27567" xr:uid="{00000000-0005-0000-0000-000038D00000}"/>
    <cellStyle name="Style 753 8" xfId="22667" xr:uid="{00000000-0005-0000-0000-000039D00000}"/>
    <cellStyle name="Style 753 9" xfId="17768" xr:uid="{00000000-0005-0000-0000-00003AD00000}"/>
    <cellStyle name="Style 754" xfId="42583" xr:uid="{00000000-0005-0000-0000-00003BD00000}"/>
    <cellStyle name="Style 754 10" xfId="12868" xr:uid="{00000000-0005-0000-0000-00003CD00000}"/>
    <cellStyle name="Style 754 11" xfId="7913" xr:uid="{00000000-0005-0000-0000-00003DD00000}"/>
    <cellStyle name="Style 754 12" xfId="2957" xr:uid="{00000000-0005-0000-0000-00003ED00000}"/>
    <cellStyle name="Style 754 13" xfId="48221" xr:uid="{00000000-0005-0000-0000-00003FD00000}"/>
    <cellStyle name="Style 754 14" xfId="53120" xr:uid="{00000000-0005-0000-0000-000040D00000}"/>
    <cellStyle name="Style 754 15" xfId="59332" xr:uid="{00000000-0005-0000-0000-000041D00000}"/>
    <cellStyle name="Style 754 2" xfId="39811" xr:uid="{00000000-0005-0000-0000-000042D00000}"/>
    <cellStyle name="Style 754 2 2" xfId="25115" xr:uid="{00000000-0005-0000-0000-000043D00000}"/>
    <cellStyle name="Style 754 2 3" xfId="20216" xr:uid="{00000000-0005-0000-0000-000044D00000}"/>
    <cellStyle name="Style 754 2 4" xfId="15317" xr:uid="{00000000-0005-0000-0000-000045D00000}"/>
    <cellStyle name="Style 754 2 5" xfId="10418" xr:uid="{00000000-0005-0000-0000-000046D00000}"/>
    <cellStyle name="Style 754 2 6" xfId="5462" xr:uid="{00000000-0005-0000-0000-000047D00000}"/>
    <cellStyle name="Style 754 2 7" xfId="507" xr:uid="{00000000-0005-0000-0000-000048D00000}"/>
    <cellStyle name="Style 754 2 8" xfId="50671" xr:uid="{00000000-0005-0000-0000-000049D00000}"/>
    <cellStyle name="Style 754 2 9" xfId="55570" xr:uid="{00000000-0005-0000-0000-00004AD00000}"/>
    <cellStyle name="Style 754 3" xfId="37362" xr:uid="{00000000-0005-0000-0000-00004BD00000}"/>
    <cellStyle name="Style 754 4" xfId="34913" xr:uid="{00000000-0005-0000-0000-00004CD00000}"/>
    <cellStyle name="Style 754 5" xfId="32464" xr:uid="{00000000-0005-0000-0000-00004DD00000}"/>
    <cellStyle name="Style 754 6" xfId="30015" xr:uid="{00000000-0005-0000-0000-00004ED00000}"/>
    <cellStyle name="Style 754 7" xfId="27566" xr:uid="{00000000-0005-0000-0000-00004FD00000}"/>
    <cellStyle name="Style 754 8" xfId="22666" xr:uid="{00000000-0005-0000-0000-000050D00000}"/>
    <cellStyle name="Style 754 9" xfId="17767" xr:uid="{00000000-0005-0000-0000-000051D00000}"/>
    <cellStyle name="Style 755" xfId="42582" xr:uid="{00000000-0005-0000-0000-000052D00000}"/>
    <cellStyle name="Style 755 10" xfId="12867" xr:uid="{00000000-0005-0000-0000-000053D00000}"/>
    <cellStyle name="Style 755 11" xfId="7912" xr:uid="{00000000-0005-0000-0000-000054D00000}"/>
    <cellStyle name="Style 755 12" xfId="2956" xr:uid="{00000000-0005-0000-0000-000055D00000}"/>
    <cellStyle name="Style 755 13" xfId="48222" xr:uid="{00000000-0005-0000-0000-000056D00000}"/>
    <cellStyle name="Style 755 14" xfId="53121" xr:uid="{00000000-0005-0000-0000-000057D00000}"/>
    <cellStyle name="Style 755 15" xfId="59333" xr:uid="{00000000-0005-0000-0000-000058D00000}"/>
    <cellStyle name="Style 755 2" xfId="39810" xr:uid="{00000000-0005-0000-0000-000059D00000}"/>
    <cellStyle name="Style 755 2 2" xfId="25114" xr:uid="{00000000-0005-0000-0000-00005AD00000}"/>
    <cellStyle name="Style 755 2 3" xfId="20215" xr:uid="{00000000-0005-0000-0000-00005BD00000}"/>
    <cellStyle name="Style 755 2 4" xfId="15316" xr:uid="{00000000-0005-0000-0000-00005CD00000}"/>
    <cellStyle name="Style 755 2 5" xfId="10417" xr:uid="{00000000-0005-0000-0000-00005DD00000}"/>
    <cellStyle name="Style 755 2 6" xfId="5461" xr:uid="{00000000-0005-0000-0000-00005ED00000}"/>
    <cellStyle name="Style 755 2 7" xfId="506" xr:uid="{00000000-0005-0000-0000-00005FD00000}"/>
    <cellStyle name="Style 755 2 8" xfId="50672" xr:uid="{00000000-0005-0000-0000-000060D00000}"/>
    <cellStyle name="Style 755 2 9" xfId="55571" xr:uid="{00000000-0005-0000-0000-000061D00000}"/>
    <cellStyle name="Style 755 3" xfId="37361" xr:uid="{00000000-0005-0000-0000-000062D00000}"/>
    <cellStyle name="Style 755 4" xfId="34912" xr:uid="{00000000-0005-0000-0000-000063D00000}"/>
    <cellStyle name="Style 755 5" xfId="32463" xr:uid="{00000000-0005-0000-0000-000064D00000}"/>
    <cellStyle name="Style 755 6" xfId="30014" xr:uid="{00000000-0005-0000-0000-000065D00000}"/>
    <cellStyle name="Style 755 7" xfId="27565" xr:uid="{00000000-0005-0000-0000-000066D00000}"/>
    <cellStyle name="Style 755 8" xfId="22665" xr:uid="{00000000-0005-0000-0000-000067D00000}"/>
    <cellStyle name="Style 755 9" xfId="17766" xr:uid="{00000000-0005-0000-0000-000068D00000}"/>
    <cellStyle name="Style 756" xfId="42581" xr:uid="{00000000-0005-0000-0000-000069D00000}"/>
    <cellStyle name="Style 756 10" xfId="12866" xr:uid="{00000000-0005-0000-0000-00006AD00000}"/>
    <cellStyle name="Style 756 11" xfId="7911" xr:uid="{00000000-0005-0000-0000-00006BD00000}"/>
    <cellStyle name="Style 756 12" xfId="2955" xr:uid="{00000000-0005-0000-0000-00006CD00000}"/>
    <cellStyle name="Style 756 13" xfId="48223" xr:uid="{00000000-0005-0000-0000-00006DD00000}"/>
    <cellStyle name="Style 756 14" xfId="53122" xr:uid="{00000000-0005-0000-0000-00006ED00000}"/>
    <cellStyle name="Style 756 15" xfId="59334" xr:uid="{00000000-0005-0000-0000-00006FD00000}"/>
    <cellStyle name="Style 756 2" xfId="39809" xr:uid="{00000000-0005-0000-0000-000070D00000}"/>
    <cellStyle name="Style 756 2 2" xfId="25113" xr:uid="{00000000-0005-0000-0000-000071D00000}"/>
    <cellStyle name="Style 756 2 3" xfId="20214" xr:uid="{00000000-0005-0000-0000-000072D00000}"/>
    <cellStyle name="Style 756 2 4" xfId="15315" xr:uid="{00000000-0005-0000-0000-000073D00000}"/>
    <cellStyle name="Style 756 2 5" xfId="10416" xr:uid="{00000000-0005-0000-0000-000074D00000}"/>
    <cellStyle name="Style 756 2 6" xfId="5460" xr:uid="{00000000-0005-0000-0000-000075D00000}"/>
    <cellStyle name="Style 756 2 7" xfId="505" xr:uid="{00000000-0005-0000-0000-000076D00000}"/>
    <cellStyle name="Style 756 2 8" xfId="50673" xr:uid="{00000000-0005-0000-0000-000077D00000}"/>
    <cellStyle name="Style 756 2 9" xfId="55572" xr:uid="{00000000-0005-0000-0000-000078D00000}"/>
    <cellStyle name="Style 756 3" xfId="37360" xr:uid="{00000000-0005-0000-0000-000079D00000}"/>
    <cellStyle name="Style 756 4" xfId="34911" xr:uid="{00000000-0005-0000-0000-00007AD00000}"/>
    <cellStyle name="Style 756 5" xfId="32462" xr:uid="{00000000-0005-0000-0000-00007BD00000}"/>
    <cellStyle name="Style 756 6" xfId="30013" xr:uid="{00000000-0005-0000-0000-00007CD00000}"/>
    <cellStyle name="Style 756 7" xfId="27564" xr:uid="{00000000-0005-0000-0000-00007DD00000}"/>
    <cellStyle name="Style 756 8" xfId="22664" xr:uid="{00000000-0005-0000-0000-00007ED00000}"/>
    <cellStyle name="Style 756 9" xfId="17765" xr:uid="{00000000-0005-0000-0000-00007FD00000}"/>
    <cellStyle name="Style 757" xfId="42580" xr:uid="{00000000-0005-0000-0000-000080D00000}"/>
    <cellStyle name="Style 757 10" xfId="12865" xr:uid="{00000000-0005-0000-0000-000081D00000}"/>
    <cellStyle name="Style 757 11" xfId="7910" xr:uid="{00000000-0005-0000-0000-000082D00000}"/>
    <cellStyle name="Style 757 12" xfId="2954" xr:uid="{00000000-0005-0000-0000-000083D00000}"/>
    <cellStyle name="Style 757 13" xfId="48224" xr:uid="{00000000-0005-0000-0000-000084D00000}"/>
    <cellStyle name="Style 757 14" xfId="53123" xr:uid="{00000000-0005-0000-0000-000085D00000}"/>
    <cellStyle name="Style 757 15" xfId="59335" xr:uid="{00000000-0005-0000-0000-000086D00000}"/>
    <cellStyle name="Style 757 2" xfId="39808" xr:uid="{00000000-0005-0000-0000-000087D00000}"/>
    <cellStyle name="Style 757 2 2" xfId="25112" xr:uid="{00000000-0005-0000-0000-000088D00000}"/>
    <cellStyle name="Style 757 2 3" xfId="20213" xr:uid="{00000000-0005-0000-0000-000089D00000}"/>
    <cellStyle name="Style 757 2 4" xfId="15314" xr:uid="{00000000-0005-0000-0000-00008AD00000}"/>
    <cellStyle name="Style 757 2 5" xfId="10415" xr:uid="{00000000-0005-0000-0000-00008BD00000}"/>
    <cellStyle name="Style 757 2 6" xfId="5459" xr:uid="{00000000-0005-0000-0000-00008CD00000}"/>
    <cellStyle name="Style 757 2 7" xfId="504" xr:uid="{00000000-0005-0000-0000-00008DD00000}"/>
    <cellStyle name="Style 757 2 8" xfId="50674" xr:uid="{00000000-0005-0000-0000-00008ED00000}"/>
    <cellStyle name="Style 757 2 9" xfId="55573" xr:uid="{00000000-0005-0000-0000-00008FD00000}"/>
    <cellStyle name="Style 757 3" xfId="37359" xr:uid="{00000000-0005-0000-0000-000090D00000}"/>
    <cellStyle name="Style 757 4" xfId="34910" xr:uid="{00000000-0005-0000-0000-000091D00000}"/>
    <cellStyle name="Style 757 5" xfId="32461" xr:uid="{00000000-0005-0000-0000-000092D00000}"/>
    <cellStyle name="Style 757 6" xfId="30012" xr:uid="{00000000-0005-0000-0000-000093D00000}"/>
    <cellStyle name="Style 757 7" xfId="27563" xr:uid="{00000000-0005-0000-0000-000094D00000}"/>
    <cellStyle name="Style 757 8" xfId="22663" xr:uid="{00000000-0005-0000-0000-000095D00000}"/>
    <cellStyle name="Style 757 9" xfId="17764" xr:uid="{00000000-0005-0000-0000-000096D00000}"/>
    <cellStyle name="Style 758" xfId="42579" xr:uid="{00000000-0005-0000-0000-000097D00000}"/>
    <cellStyle name="Style 758 10" xfId="12864" xr:uid="{00000000-0005-0000-0000-000098D00000}"/>
    <cellStyle name="Style 758 11" xfId="7909" xr:uid="{00000000-0005-0000-0000-000099D00000}"/>
    <cellStyle name="Style 758 12" xfId="2953" xr:uid="{00000000-0005-0000-0000-00009AD00000}"/>
    <cellStyle name="Style 758 13" xfId="48225" xr:uid="{00000000-0005-0000-0000-00009BD00000}"/>
    <cellStyle name="Style 758 14" xfId="53124" xr:uid="{00000000-0005-0000-0000-00009CD00000}"/>
    <cellStyle name="Style 758 15" xfId="59336" xr:uid="{00000000-0005-0000-0000-00009DD00000}"/>
    <cellStyle name="Style 758 2" xfId="39807" xr:uid="{00000000-0005-0000-0000-00009ED00000}"/>
    <cellStyle name="Style 758 2 2" xfId="25111" xr:uid="{00000000-0005-0000-0000-00009FD00000}"/>
    <cellStyle name="Style 758 2 3" xfId="20212" xr:uid="{00000000-0005-0000-0000-0000A0D00000}"/>
    <cellStyle name="Style 758 2 4" xfId="15313" xr:uid="{00000000-0005-0000-0000-0000A1D00000}"/>
    <cellStyle name="Style 758 2 5" xfId="10414" xr:uid="{00000000-0005-0000-0000-0000A2D00000}"/>
    <cellStyle name="Style 758 2 6" xfId="5458" xr:uid="{00000000-0005-0000-0000-0000A3D00000}"/>
    <cellStyle name="Style 758 2 7" xfId="503" xr:uid="{00000000-0005-0000-0000-0000A4D00000}"/>
    <cellStyle name="Style 758 2 8" xfId="50675" xr:uid="{00000000-0005-0000-0000-0000A5D00000}"/>
    <cellStyle name="Style 758 2 9" xfId="55574" xr:uid="{00000000-0005-0000-0000-0000A6D00000}"/>
    <cellStyle name="Style 758 3" xfId="37358" xr:uid="{00000000-0005-0000-0000-0000A7D00000}"/>
    <cellStyle name="Style 758 4" xfId="34909" xr:uid="{00000000-0005-0000-0000-0000A8D00000}"/>
    <cellStyle name="Style 758 5" xfId="32460" xr:uid="{00000000-0005-0000-0000-0000A9D00000}"/>
    <cellStyle name="Style 758 6" xfId="30011" xr:uid="{00000000-0005-0000-0000-0000AAD00000}"/>
    <cellStyle name="Style 758 7" xfId="27562" xr:uid="{00000000-0005-0000-0000-0000ABD00000}"/>
    <cellStyle name="Style 758 8" xfId="22662" xr:uid="{00000000-0005-0000-0000-0000ACD00000}"/>
    <cellStyle name="Style 758 9" xfId="17763" xr:uid="{00000000-0005-0000-0000-0000ADD00000}"/>
    <cellStyle name="Style 759" xfId="42578" xr:uid="{00000000-0005-0000-0000-0000AED00000}"/>
    <cellStyle name="Style 759 10" xfId="12863" xr:uid="{00000000-0005-0000-0000-0000AFD00000}"/>
    <cellStyle name="Style 759 11" xfId="7908" xr:uid="{00000000-0005-0000-0000-0000B0D00000}"/>
    <cellStyle name="Style 759 12" xfId="2952" xr:uid="{00000000-0005-0000-0000-0000B1D00000}"/>
    <cellStyle name="Style 759 13" xfId="48226" xr:uid="{00000000-0005-0000-0000-0000B2D00000}"/>
    <cellStyle name="Style 759 14" xfId="53125" xr:uid="{00000000-0005-0000-0000-0000B3D00000}"/>
    <cellStyle name="Style 759 15" xfId="59337" xr:uid="{00000000-0005-0000-0000-0000B4D00000}"/>
    <cellStyle name="Style 759 2" xfId="39806" xr:uid="{00000000-0005-0000-0000-0000B5D00000}"/>
    <cellStyle name="Style 759 2 2" xfId="25110" xr:uid="{00000000-0005-0000-0000-0000B6D00000}"/>
    <cellStyle name="Style 759 2 3" xfId="20211" xr:uid="{00000000-0005-0000-0000-0000B7D00000}"/>
    <cellStyle name="Style 759 2 4" xfId="15312" xr:uid="{00000000-0005-0000-0000-0000B8D00000}"/>
    <cellStyle name="Style 759 2 5" xfId="10413" xr:uid="{00000000-0005-0000-0000-0000B9D00000}"/>
    <cellStyle name="Style 759 2 6" xfId="5457" xr:uid="{00000000-0005-0000-0000-0000BAD00000}"/>
    <cellStyle name="Style 759 2 7" xfId="502" xr:uid="{00000000-0005-0000-0000-0000BBD00000}"/>
    <cellStyle name="Style 759 2 8" xfId="50676" xr:uid="{00000000-0005-0000-0000-0000BCD00000}"/>
    <cellStyle name="Style 759 2 9" xfId="55575" xr:uid="{00000000-0005-0000-0000-0000BDD00000}"/>
    <cellStyle name="Style 759 3" xfId="37357" xr:uid="{00000000-0005-0000-0000-0000BED00000}"/>
    <cellStyle name="Style 759 4" xfId="34908" xr:uid="{00000000-0005-0000-0000-0000BFD00000}"/>
    <cellStyle name="Style 759 5" xfId="32459" xr:uid="{00000000-0005-0000-0000-0000C0D00000}"/>
    <cellStyle name="Style 759 6" xfId="30010" xr:uid="{00000000-0005-0000-0000-0000C1D00000}"/>
    <cellStyle name="Style 759 7" xfId="27561" xr:uid="{00000000-0005-0000-0000-0000C2D00000}"/>
    <cellStyle name="Style 759 8" xfId="22661" xr:uid="{00000000-0005-0000-0000-0000C3D00000}"/>
    <cellStyle name="Style 759 9" xfId="17762" xr:uid="{00000000-0005-0000-0000-0000C4D00000}"/>
    <cellStyle name="Style 76" xfId="42577" xr:uid="{00000000-0005-0000-0000-0000C5D00000}"/>
    <cellStyle name="Style 76 10" xfId="12862" xr:uid="{00000000-0005-0000-0000-0000C6D00000}"/>
    <cellStyle name="Style 76 11" xfId="7907" xr:uid="{00000000-0005-0000-0000-0000C7D00000}"/>
    <cellStyle name="Style 76 12" xfId="2951" xr:uid="{00000000-0005-0000-0000-0000C8D00000}"/>
    <cellStyle name="Style 76 13" xfId="48227" xr:uid="{00000000-0005-0000-0000-0000C9D00000}"/>
    <cellStyle name="Style 76 14" xfId="53126" xr:uid="{00000000-0005-0000-0000-0000CAD00000}"/>
    <cellStyle name="Style 76 15" xfId="59338" xr:uid="{00000000-0005-0000-0000-0000CBD00000}"/>
    <cellStyle name="Style 76 2" xfId="39805" xr:uid="{00000000-0005-0000-0000-0000CCD00000}"/>
    <cellStyle name="Style 76 2 2" xfId="25109" xr:uid="{00000000-0005-0000-0000-0000CDD00000}"/>
    <cellStyle name="Style 76 2 3" xfId="20210" xr:uid="{00000000-0005-0000-0000-0000CED00000}"/>
    <cellStyle name="Style 76 2 4" xfId="15311" xr:uid="{00000000-0005-0000-0000-0000CFD00000}"/>
    <cellStyle name="Style 76 2 5" xfId="10412" xr:uid="{00000000-0005-0000-0000-0000D0D00000}"/>
    <cellStyle name="Style 76 2 6" xfId="5456" xr:uid="{00000000-0005-0000-0000-0000D1D00000}"/>
    <cellStyle name="Style 76 2 7" xfId="501" xr:uid="{00000000-0005-0000-0000-0000D2D00000}"/>
    <cellStyle name="Style 76 2 8" xfId="50677" xr:uid="{00000000-0005-0000-0000-0000D3D00000}"/>
    <cellStyle name="Style 76 2 9" xfId="55576" xr:uid="{00000000-0005-0000-0000-0000D4D00000}"/>
    <cellStyle name="Style 76 3" xfId="37356" xr:uid="{00000000-0005-0000-0000-0000D5D00000}"/>
    <cellStyle name="Style 76 4" xfId="34907" xr:uid="{00000000-0005-0000-0000-0000D6D00000}"/>
    <cellStyle name="Style 76 5" xfId="32458" xr:uid="{00000000-0005-0000-0000-0000D7D00000}"/>
    <cellStyle name="Style 76 6" xfId="30009" xr:uid="{00000000-0005-0000-0000-0000D8D00000}"/>
    <cellStyle name="Style 76 7" xfId="27560" xr:uid="{00000000-0005-0000-0000-0000D9D00000}"/>
    <cellStyle name="Style 76 8" xfId="22660" xr:uid="{00000000-0005-0000-0000-0000DAD00000}"/>
    <cellStyle name="Style 76 9" xfId="17761" xr:uid="{00000000-0005-0000-0000-0000DBD00000}"/>
    <cellStyle name="Style 760" xfId="42576" xr:uid="{00000000-0005-0000-0000-0000DCD00000}"/>
    <cellStyle name="Style 760 10" xfId="12861" xr:uid="{00000000-0005-0000-0000-0000DDD00000}"/>
    <cellStyle name="Style 760 11" xfId="7906" xr:uid="{00000000-0005-0000-0000-0000DED00000}"/>
    <cellStyle name="Style 760 12" xfId="2950" xr:uid="{00000000-0005-0000-0000-0000DFD00000}"/>
    <cellStyle name="Style 760 13" xfId="48228" xr:uid="{00000000-0005-0000-0000-0000E0D00000}"/>
    <cellStyle name="Style 760 14" xfId="53127" xr:uid="{00000000-0005-0000-0000-0000E1D00000}"/>
    <cellStyle name="Style 760 15" xfId="59339" xr:uid="{00000000-0005-0000-0000-0000E2D00000}"/>
    <cellStyle name="Style 760 2" xfId="39804" xr:uid="{00000000-0005-0000-0000-0000E3D00000}"/>
    <cellStyle name="Style 760 2 2" xfId="25108" xr:uid="{00000000-0005-0000-0000-0000E4D00000}"/>
    <cellStyle name="Style 760 2 3" xfId="20209" xr:uid="{00000000-0005-0000-0000-0000E5D00000}"/>
    <cellStyle name="Style 760 2 4" xfId="15310" xr:uid="{00000000-0005-0000-0000-0000E6D00000}"/>
    <cellStyle name="Style 760 2 5" xfId="10411" xr:uid="{00000000-0005-0000-0000-0000E7D00000}"/>
    <cellStyle name="Style 760 2 6" xfId="5455" xr:uid="{00000000-0005-0000-0000-0000E8D00000}"/>
    <cellStyle name="Style 760 2 7" xfId="500" xr:uid="{00000000-0005-0000-0000-0000E9D00000}"/>
    <cellStyle name="Style 760 2 8" xfId="50678" xr:uid="{00000000-0005-0000-0000-0000EAD00000}"/>
    <cellStyle name="Style 760 2 9" xfId="55577" xr:uid="{00000000-0005-0000-0000-0000EBD00000}"/>
    <cellStyle name="Style 760 3" xfId="37355" xr:uid="{00000000-0005-0000-0000-0000ECD00000}"/>
    <cellStyle name="Style 760 4" xfId="34906" xr:uid="{00000000-0005-0000-0000-0000EDD00000}"/>
    <cellStyle name="Style 760 5" xfId="32457" xr:uid="{00000000-0005-0000-0000-0000EED00000}"/>
    <cellStyle name="Style 760 6" xfId="30008" xr:uid="{00000000-0005-0000-0000-0000EFD00000}"/>
    <cellStyle name="Style 760 7" xfId="27559" xr:uid="{00000000-0005-0000-0000-0000F0D00000}"/>
    <cellStyle name="Style 760 8" xfId="22659" xr:uid="{00000000-0005-0000-0000-0000F1D00000}"/>
    <cellStyle name="Style 760 9" xfId="17760" xr:uid="{00000000-0005-0000-0000-0000F2D00000}"/>
    <cellStyle name="Style 761" xfId="42575" xr:uid="{00000000-0005-0000-0000-0000F3D00000}"/>
    <cellStyle name="Style 761 10" xfId="12860" xr:uid="{00000000-0005-0000-0000-0000F4D00000}"/>
    <cellStyle name="Style 761 11" xfId="7905" xr:uid="{00000000-0005-0000-0000-0000F5D00000}"/>
    <cellStyle name="Style 761 12" xfId="2949" xr:uid="{00000000-0005-0000-0000-0000F6D00000}"/>
    <cellStyle name="Style 761 13" xfId="48229" xr:uid="{00000000-0005-0000-0000-0000F7D00000}"/>
    <cellStyle name="Style 761 14" xfId="53128" xr:uid="{00000000-0005-0000-0000-0000F8D00000}"/>
    <cellStyle name="Style 761 15" xfId="59340" xr:uid="{00000000-0005-0000-0000-0000F9D00000}"/>
    <cellStyle name="Style 761 2" xfId="39803" xr:uid="{00000000-0005-0000-0000-0000FAD00000}"/>
    <cellStyle name="Style 761 2 2" xfId="25107" xr:uid="{00000000-0005-0000-0000-0000FBD00000}"/>
    <cellStyle name="Style 761 2 3" xfId="20208" xr:uid="{00000000-0005-0000-0000-0000FCD00000}"/>
    <cellStyle name="Style 761 2 4" xfId="15309" xr:uid="{00000000-0005-0000-0000-0000FDD00000}"/>
    <cellStyle name="Style 761 2 5" xfId="10410" xr:uid="{00000000-0005-0000-0000-0000FED00000}"/>
    <cellStyle name="Style 761 2 6" xfId="5454" xr:uid="{00000000-0005-0000-0000-0000FFD00000}"/>
    <cellStyle name="Style 761 2 7" xfId="499" xr:uid="{00000000-0005-0000-0000-000000D10000}"/>
    <cellStyle name="Style 761 2 8" xfId="50679" xr:uid="{00000000-0005-0000-0000-000001D10000}"/>
    <cellStyle name="Style 761 2 9" xfId="55578" xr:uid="{00000000-0005-0000-0000-000002D10000}"/>
    <cellStyle name="Style 761 3" xfId="37354" xr:uid="{00000000-0005-0000-0000-000003D10000}"/>
    <cellStyle name="Style 761 4" xfId="34905" xr:uid="{00000000-0005-0000-0000-000004D10000}"/>
    <cellStyle name="Style 761 5" xfId="32456" xr:uid="{00000000-0005-0000-0000-000005D10000}"/>
    <cellStyle name="Style 761 6" xfId="30007" xr:uid="{00000000-0005-0000-0000-000006D10000}"/>
    <cellStyle name="Style 761 7" xfId="27558" xr:uid="{00000000-0005-0000-0000-000007D10000}"/>
    <cellStyle name="Style 761 8" xfId="22658" xr:uid="{00000000-0005-0000-0000-000008D10000}"/>
    <cellStyle name="Style 761 9" xfId="17759" xr:uid="{00000000-0005-0000-0000-000009D10000}"/>
    <cellStyle name="Style 762" xfId="42574" xr:uid="{00000000-0005-0000-0000-00000AD10000}"/>
    <cellStyle name="Style 762 10" xfId="12859" xr:uid="{00000000-0005-0000-0000-00000BD10000}"/>
    <cellStyle name="Style 762 11" xfId="7904" xr:uid="{00000000-0005-0000-0000-00000CD10000}"/>
    <cellStyle name="Style 762 12" xfId="2948" xr:uid="{00000000-0005-0000-0000-00000DD10000}"/>
    <cellStyle name="Style 762 13" xfId="48230" xr:uid="{00000000-0005-0000-0000-00000ED10000}"/>
    <cellStyle name="Style 762 14" xfId="53129" xr:uid="{00000000-0005-0000-0000-00000FD10000}"/>
    <cellStyle name="Style 762 15" xfId="59341" xr:uid="{00000000-0005-0000-0000-000010D10000}"/>
    <cellStyle name="Style 762 2" xfId="39802" xr:uid="{00000000-0005-0000-0000-000011D10000}"/>
    <cellStyle name="Style 762 2 2" xfId="25106" xr:uid="{00000000-0005-0000-0000-000012D10000}"/>
    <cellStyle name="Style 762 2 3" xfId="20207" xr:uid="{00000000-0005-0000-0000-000013D10000}"/>
    <cellStyle name="Style 762 2 4" xfId="15308" xr:uid="{00000000-0005-0000-0000-000014D10000}"/>
    <cellStyle name="Style 762 2 5" xfId="10409" xr:uid="{00000000-0005-0000-0000-000015D10000}"/>
    <cellStyle name="Style 762 2 6" xfId="5453" xr:uid="{00000000-0005-0000-0000-000016D10000}"/>
    <cellStyle name="Style 762 2 7" xfId="498" xr:uid="{00000000-0005-0000-0000-000017D10000}"/>
    <cellStyle name="Style 762 2 8" xfId="50680" xr:uid="{00000000-0005-0000-0000-000018D10000}"/>
    <cellStyle name="Style 762 2 9" xfId="55579" xr:uid="{00000000-0005-0000-0000-000019D10000}"/>
    <cellStyle name="Style 762 3" xfId="37353" xr:uid="{00000000-0005-0000-0000-00001AD10000}"/>
    <cellStyle name="Style 762 4" xfId="34904" xr:uid="{00000000-0005-0000-0000-00001BD10000}"/>
    <cellStyle name="Style 762 5" xfId="32455" xr:uid="{00000000-0005-0000-0000-00001CD10000}"/>
    <cellStyle name="Style 762 6" xfId="30006" xr:uid="{00000000-0005-0000-0000-00001DD10000}"/>
    <cellStyle name="Style 762 7" xfId="27557" xr:uid="{00000000-0005-0000-0000-00001ED10000}"/>
    <cellStyle name="Style 762 8" xfId="22657" xr:uid="{00000000-0005-0000-0000-00001FD10000}"/>
    <cellStyle name="Style 762 9" xfId="17758" xr:uid="{00000000-0005-0000-0000-000020D10000}"/>
    <cellStyle name="Style 763" xfId="42573" xr:uid="{00000000-0005-0000-0000-000021D10000}"/>
    <cellStyle name="Style 763 10" xfId="12858" xr:uid="{00000000-0005-0000-0000-000022D10000}"/>
    <cellStyle name="Style 763 11" xfId="7903" xr:uid="{00000000-0005-0000-0000-000023D10000}"/>
    <cellStyle name="Style 763 12" xfId="2947" xr:uid="{00000000-0005-0000-0000-000024D10000}"/>
    <cellStyle name="Style 763 13" xfId="48231" xr:uid="{00000000-0005-0000-0000-000025D10000}"/>
    <cellStyle name="Style 763 14" xfId="53130" xr:uid="{00000000-0005-0000-0000-000026D10000}"/>
    <cellStyle name="Style 763 15" xfId="59342" xr:uid="{00000000-0005-0000-0000-000027D10000}"/>
    <cellStyle name="Style 763 2" xfId="39801" xr:uid="{00000000-0005-0000-0000-000028D10000}"/>
    <cellStyle name="Style 763 2 2" xfId="25105" xr:uid="{00000000-0005-0000-0000-000029D10000}"/>
    <cellStyle name="Style 763 2 3" xfId="20206" xr:uid="{00000000-0005-0000-0000-00002AD10000}"/>
    <cellStyle name="Style 763 2 4" xfId="15307" xr:uid="{00000000-0005-0000-0000-00002BD10000}"/>
    <cellStyle name="Style 763 2 5" xfId="10408" xr:uid="{00000000-0005-0000-0000-00002CD10000}"/>
    <cellStyle name="Style 763 2 6" xfId="5452" xr:uid="{00000000-0005-0000-0000-00002DD10000}"/>
    <cellStyle name="Style 763 2 7" xfId="497" xr:uid="{00000000-0005-0000-0000-00002ED10000}"/>
    <cellStyle name="Style 763 2 8" xfId="50681" xr:uid="{00000000-0005-0000-0000-00002FD10000}"/>
    <cellStyle name="Style 763 2 9" xfId="55580" xr:uid="{00000000-0005-0000-0000-000030D10000}"/>
    <cellStyle name="Style 763 3" xfId="37352" xr:uid="{00000000-0005-0000-0000-000031D10000}"/>
    <cellStyle name="Style 763 4" xfId="34903" xr:uid="{00000000-0005-0000-0000-000032D10000}"/>
    <cellStyle name="Style 763 5" xfId="32454" xr:uid="{00000000-0005-0000-0000-000033D10000}"/>
    <cellStyle name="Style 763 6" xfId="30005" xr:uid="{00000000-0005-0000-0000-000034D10000}"/>
    <cellStyle name="Style 763 7" xfId="27556" xr:uid="{00000000-0005-0000-0000-000035D10000}"/>
    <cellStyle name="Style 763 8" xfId="22656" xr:uid="{00000000-0005-0000-0000-000036D10000}"/>
    <cellStyle name="Style 763 9" xfId="17757" xr:uid="{00000000-0005-0000-0000-000037D10000}"/>
    <cellStyle name="Style 764" xfId="42572" xr:uid="{00000000-0005-0000-0000-000038D10000}"/>
    <cellStyle name="Style 764 10" xfId="12857" xr:uid="{00000000-0005-0000-0000-000039D10000}"/>
    <cellStyle name="Style 764 11" xfId="7902" xr:uid="{00000000-0005-0000-0000-00003AD10000}"/>
    <cellStyle name="Style 764 12" xfId="2946" xr:uid="{00000000-0005-0000-0000-00003BD10000}"/>
    <cellStyle name="Style 764 13" xfId="48232" xr:uid="{00000000-0005-0000-0000-00003CD10000}"/>
    <cellStyle name="Style 764 14" xfId="53131" xr:uid="{00000000-0005-0000-0000-00003DD10000}"/>
    <cellStyle name="Style 764 15" xfId="59343" xr:uid="{00000000-0005-0000-0000-00003ED10000}"/>
    <cellStyle name="Style 764 2" xfId="39800" xr:uid="{00000000-0005-0000-0000-00003FD10000}"/>
    <cellStyle name="Style 764 2 2" xfId="25104" xr:uid="{00000000-0005-0000-0000-000040D10000}"/>
    <cellStyle name="Style 764 2 3" xfId="20205" xr:uid="{00000000-0005-0000-0000-000041D10000}"/>
    <cellStyle name="Style 764 2 4" xfId="15306" xr:uid="{00000000-0005-0000-0000-000042D10000}"/>
    <cellStyle name="Style 764 2 5" xfId="10407" xr:uid="{00000000-0005-0000-0000-000043D10000}"/>
    <cellStyle name="Style 764 2 6" xfId="5451" xr:uid="{00000000-0005-0000-0000-000044D10000}"/>
    <cellStyle name="Style 764 2 7" xfId="496" xr:uid="{00000000-0005-0000-0000-000045D10000}"/>
    <cellStyle name="Style 764 2 8" xfId="50682" xr:uid="{00000000-0005-0000-0000-000046D10000}"/>
    <cellStyle name="Style 764 2 9" xfId="55581" xr:uid="{00000000-0005-0000-0000-000047D10000}"/>
    <cellStyle name="Style 764 3" xfId="37351" xr:uid="{00000000-0005-0000-0000-000048D10000}"/>
    <cellStyle name="Style 764 4" xfId="34902" xr:uid="{00000000-0005-0000-0000-000049D10000}"/>
    <cellStyle name="Style 764 5" xfId="32453" xr:uid="{00000000-0005-0000-0000-00004AD10000}"/>
    <cellStyle name="Style 764 6" xfId="30004" xr:uid="{00000000-0005-0000-0000-00004BD10000}"/>
    <cellStyle name="Style 764 7" xfId="27555" xr:uid="{00000000-0005-0000-0000-00004CD10000}"/>
    <cellStyle name="Style 764 8" xfId="22655" xr:uid="{00000000-0005-0000-0000-00004DD10000}"/>
    <cellStyle name="Style 764 9" xfId="17756" xr:uid="{00000000-0005-0000-0000-00004ED10000}"/>
    <cellStyle name="Style 765" xfId="42571" xr:uid="{00000000-0005-0000-0000-00004FD10000}"/>
    <cellStyle name="Style 765 10" xfId="12856" xr:uid="{00000000-0005-0000-0000-000050D10000}"/>
    <cellStyle name="Style 765 11" xfId="7901" xr:uid="{00000000-0005-0000-0000-000051D10000}"/>
    <cellStyle name="Style 765 12" xfId="2945" xr:uid="{00000000-0005-0000-0000-000052D10000}"/>
    <cellStyle name="Style 765 13" xfId="48233" xr:uid="{00000000-0005-0000-0000-000053D10000}"/>
    <cellStyle name="Style 765 14" xfId="53132" xr:uid="{00000000-0005-0000-0000-000054D10000}"/>
    <cellStyle name="Style 765 15" xfId="59344" xr:uid="{00000000-0005-0000-0000-000055D10000}"/>
    <cellStyle name="Style 765 2" xfId="39799" xr:uid="{00000000-0005-0000-0000-000056D10000}"/>
    <cellStyle name="Style 765 2 2" xfId="25103" xr:uid="{00000000-0005-0000-0000-000057D10000}"/>
    <cellStyle name="Style 765 2 3" xfId="20204" xr:uid="{00000000-0005-0000-0000-000058D10000}"/>
    <cellStyle name="Style 765 2 4" xfId="15305" xr:uid="{00000000-0005-0000-0000-000059D10000}"/>
    <cellStyle name="Style 765 2 5" xfId="10406" xr:uid="{00000000-0005-0000-0000-00005AD10000}"/>
    <cellStyle name="Style 765 2 6" xfId="5450" xr:uid="{00000000-0005-0000-0000-00005BD10000}"/>
    <cellStyle name="Style 765 2 7" xfId="495" xr:uid="{00000000-0005-0000-0000-00005CD10000}"/>
    <cellStyle name="Style 765 2 8" xfId="50683" xr:uid="{00000000-0005-0000-0000-00005DD10000}"/>
    <cellStyle name="Style 765 2 9" xfId="55582" xr:uid="{00000000-0005-0000-0000-00005ED10000}"/>
    <cellStyle name="Style 765 3" xfId="37350" xr:uid="{00000000-0005-0000-0000-00005FD10000}"/>
    <cellStyle name="Style 765 4" xfId="34901" xr:uid="{00000000-0005-0000-0000-000060D10000}"/>
    <cellStyle name="Style 765 5" xfId="32452" xr:uid="{00000000-0005-0000-0000-000061D10000}"/>
    <cellStyle name="Style 765 6" xfId="30003" xr:uid="{00000000-0005-0000-0000-000062D10000}"/>
    <cellStyle name="Style 765 7" xfId="27554" xr:uid="{00000000-0005-0000-0000-000063D10000}"/>
    <cellStyle name="Style 765 8" xfId="22654" xr:uid="{00000000-0005-0000-0000-000064D10000}"/>
    <cellStyle name="Style 765 9" xfId="17755" xr:uid="{00000000-0005-0000-0000-000065D10000}"/>
    <cellStyle name="Style 766" xfId="42570" xr:uid="{00000000-0005-0000-0000-000066D10000}"/>
    <cellStyle name="Style 766 10" xfId="12855" xr:uid="{00000000-0005-0000-0000-000067D10000}"/>
    <cellStyle name="Style 766 11" xfId="7900" xr:uid="{00000000-0005-0000-0000-000068D10000}"/>
    <cellStyle name="Style 766 12" xfId="2944" xr:uid="{00000000-0005-0000-0000-000069D10000}"/>
    <cellStyle name="Style 766 13" xfId="48234" xr:uid="{00000000-0005-0000-0000-00006AD10000}"/>
    <cellStyle name="Style 766 14" xfId="53133" xr:uid="{00000000-0005-0000-0000-00006BD10000}"/>
    <cellStyle name="Style 766 15" xfId="59345" xr:uid="{00000000-0005-0000-0000-00006CD10000}"/>
    <cellStyle name="Style 766 2" xfId="39798" xr:uid="{00000000-0005-0000-0000-00006DD10000}"/>
    <cellStyle name="Style 766 2 2" xfId="25102" xr:uid="{00000000-0005-0000-0000-00006ED10000}"/>
    <cellStyle name="Style 766 2 3" xfId="20203" xr:uid="{00000000-0005-0000-0000-00006FD10000}"/>
    <cellStyle name="Style 766 2 4" xfId="15304" xr:uid="{00000000-0005-0000-0000-000070D10000}"/>
    <cellStyle name="Style 766 2 5" xfId="10405" xr:uid="{00000000-0005-0000-0000-000071D10000}"/>
    <cellStyle name="Style 766 2 6" xfId="5449" xr:uid="{00000000-0005-0000-0000-000072D10000}"/>
    <cellStyle name="Style 766 2 7" xfId="494" xr:uid="{00000000-0005-0000-0000-000073D10000}"/>
    <cellStyle name="Style 766 2 8" xfId="50684" xr:uid="{00000000-0005-0000-0000-000074D10000}"/>
    <cellStyle name="Style 766 2 9" xfId="55583" xr:uid="{00000000-0005-0000-0000-000075D10000}"/>
    <cellStyle name="Style 766 3" xfId="37349" xr:uid="{00000000-0005-0000-0000-000076D10000}"/>
    <cellStyle name="Style 766 4" xfId="34900" xr:uid="{00000000-0005-0000-0000-000077D10000}"/>
    <cellStyle name="Style 766 5" xfId="32451" xr:uid="{00000000-0005-0000-0000-000078D10000}"/>
    <cellStyle name="Style 766 6" xfId="30002" xr:uid="{00000000-0005-0000-0000-000079D10000}"/>
    <cellStyle name="Style 766 7" xfId="27553" xr:uid="{00000000-0005-0000-0000-00007AD10000}"/>
    <cellStyle name="Style 766 8" xfId="22653" xr:uid="{00000000-0005-0000-0000-00007BD10000}"/>
    <cellStyle name="Style 766 9" xfId="17754" xr:uid="{00000000-0005-0000-0000-00007CD10000}"/>
    <cellStyle name="Style 767" xfId="42569" xr:uid="{00000000-0005-0000-0000-00007DD10000}"/>
    <cellStyle name="Style 767 10" xfId="12854" xr:uid="{00000000-0005-0000-0000-00007ED10000}"/>
    <cellStyle name="Style 767 11" xfId="7899" xr:uid="{00000000-0005-0000-0000-00007FD10000}"/>
    <cellStyle name="Style 767 12" xfId="2943" xr:uid="{00000000-0005-0000-0000-000080D10000}"/>
    <cellStyle name="Style 767 13" xfId="48235" xr:uid="{00000000-0005-0000-0000-000081D10000}"/>
    <cellStyle name="Style 767 14" xfId="53134" xr:uid="{00000000-0005-0000-0000-000082D10000}"/>
    <cellStyle name="Style 767 15" xfId="59346" xr:uid="{00000000-0005-0000-0000-000083D10000}"/>
    <cellStyle name="Style 767 2" xfId="39797" xr:uid="{00000000-0005-0000-0000-000084D10000}"/>
    <cellStyle name="Style 767 2 2" xfId="25101" xr:uid="{00000000-0005-0000-0000-000085D10000}"/>
    <cellStyle name="Style 767 2 3" xfId="20202" xr:uid="{00000000-0005-0000-0000-000086D10000}"/>
    <cellStyle name="Style 767 2 4" xfId="15303" xr:uid="{00000000-0005-0000-0000-000087D10000}"/>
    <cellStyle name="Style 767 2 5" xfId="10404" xr:uid="{00000000-0005-0000-0000-000088D10000}"/>
    <cellStyle name="Style 767 2 6" xfId="5448" xr:uid="{00000000-0005-0000-0000-000089D10000}"/>
    <cellStyle name="Style 767 2 7" xfId="493" xr:uid="{00000000-0005-0000-0000-00008AD10000}"/>
    <cellStyle name="Style 767 2 8" xfId="50685" xr:uid="{00000000-0005-0000-0000-00008BD10000}"/>
    <cellStyle name="Style 767 2 9" xfId="55584" xr:uid="{00000000-0005-0000-0000-00008CD10000}"/>
    <cellStyle name="Style 767 3" xfId="37348" xr:uid="{00000000-0005-0000-0000-00008DD10000}"/>
    <cellStyle name="Style 767 4" xfId="34899" xr:uid="{00000000-0005-0000-0000-00008ED10000}"/>
    <cellStyle name="Style 767 5" xfId="32450" xr:uid="{00000000-0005-0000-0000-00008FD10000}"/>
    <cellStyle name="Style 767 6" xfId="30001" xr:uid="{00000000-0005-0000-0000-000090D10000}"/>
    <cellStyle name="Style 767 7" xfId="27552" xr:uid="{00000000-0005-0000-0000-000091D10000}"/>
    <cellStyle name="Style 767 8" xfId="22652" xr:uid="{00000000-0005-0000-0000-000092D10000}"/>
    <cellStyle name="Style 767 9" xfId="17753" xr:uid="{00000000-0005-0000-0000-000093D10000}"/>
    <cellStyle name="Style 768" xfId="42568" xr:uid="{00000000-0005-0000-0000-000094D10000}"/>
    <cellStyle name="Style 768 10" xfId="12853" xr:uid="{00000000-0005-0000-0000-000095D10000}"/>
    <cellStyle name="Style 768 11" xfId="7898" xr:uid="{00000000-0005-0000-0000-000096D10000}"/>
    <cellStyle name="Style 768 12" xfId="2942" xr:uid="{00000000-0005-0000-0000-000097D10000}"/>
    <cellStyle name="Style 768 13" xfId="48236" xr:uid="{00000000-0005-0000-0000-000098D10000}"/>
    <cellStyle name="Style 768 14" xfId="53135" xr:uid="{00000000-0005-0000-0000-000099D10000}"/>
    <cellStyle name="Style 768 15" xfId="59347" xr:uid="{00000000-0005-0000-0000-00009AD10000}"/>
    <cellStyle name="Style 768 2" xfId="39796" xr:uid="{00000000-0005-0000-0000-00009BD10000}"/>
    <cellStyle name="Style 768 2 2" xfId="25100" xr:uid="{00000000-0005-0000-0000-00009CD10000}"/>
    <cellStyle name="Style 768 2 3" xfId="20201" xr:uid="{00000000-0005-0000-0000-00009DD10000}"/>
    <cellStyle name="Style 768 2 4" xfId="15302" xr:uid="{00000000-0005-0000-0000-00009ED10000}"/>
    <cellStyle name="Style 768 2 5" xfId="10403" xr:uid="{00000000-0005-0000-0000-00009FD10000}"/>
    <cellStyle name="Style 768 2 6" xfId="5447" xr:uid="{00000000-0005-0000-0000-0000A0D10000}"/>
    <cellStyle name="Style 768 2 7" xfId="492" xr:uid="{00000000-0005-0000-0000-0000A1D10000}"/>
    <cellStyle name="Style 768 2 8" xfId="50686" xr:uid="{00000000-0005-0000-0000-0000A2D10000}"/>
    <cellStyle name="Style 768 2 9" xfId="55585" xr:uid="{00000000-0005-0000-0000-0000A3D10000}"/>
    <cellStyle name="Style 768 3" xfId="37347" xr:uid="{00000000-0005-0000-0000-0000A4D10000}"/>
    <cellStyle name="Style 768 4" xfId="34898" xr:uid="{00000000-0005-0000-0000-0000A5D10000}"/>
    <cellStyle name="Style 768 5" xfId="32449" xr:uid="{00000000-0005-0000-0000-0000A6D10000}"/>
    <cellStyle name="Style 768 6" xfId="30000" xr:uid="{00000000-0005-0000-0000-0000A7D10000}"/>
    <cellStyle name="Style 768 7" xfId="27551" xr:uid="{00000000-0005-0000-0000-0000A8D10000}"/>
    <cellStyle name="Style 768 8" xfId="22651" xr:uid="{00000000-0005-0000-0000-0000A9D10000}"/>
    <cellStyle name="Style 768 9" xfId="17752" xr:uid="{00000000-0005-0000-0000-0000AAD10000}"/>
    <cellStyle name="Style 769" xfId="42567" xr:uid="{00000000-0005-0000-0000-0000ABD10000}"/>
    <cellStyle name="Style 769 10" xfId="12852" xr:uid="{00000000-0005-0000-0000-0000ACD10000}"/>
    <cellStyle name="Style 769 11" xfId="7897" xr:uid="{00000000-0005-0000-0000-0000ADD10000}"/>
    <cellStyle name="Style 769 12" xfId="2941" xr:uid="{00000000-0005-0000-0000-0000AED10000}"/>
    <cellStyle name="Style 769 13" xfId="48237" xr:uid="{00000000-0005-0000-0000-0000AFD10000}"/>
    <cellStyle name="Style 769 14" xfId="53136" xr:uid="{00000000-0005-0000-0000-0000B0D10000}"/>
    <cellStyle name="Style 769 15" xfId="59348" xr:uid="{00000000-0005-0000-0000-0000B1D10000}"/>
    <cellStyle name="Style 769 2" xfId="39795" xr:uid="{00000000-0005-0000-0000-0000B2D10000}"/>
    <cellStyle name="Style 769 2 2" xfId="25099" xr:uid="{00000000-0005-0000-0000-0000B3D10000}"/>
    <cellStyle name="Style 769 2 3" xfId="20200" xr:uid="{00000000-0005-0000-0000-0000B4D10000}"/>
    <cellStyle name="Style 769 2 4" xfId="15301" xr:uid="{00000000-0005-0000-0000-0000B5D10000}"/>
    <cellStyle name="Style 769 2 5" xfId="10402" xr:uid="{00000000-0005-0000-0000-0000B6D10000}"/>
    <cellStyle name="Style 769 2 6" xfId="5446" xr:uid="{00000000-0005-0000-0000-0000B7D10000}"/>
    <cellStyle name="Style 769 2 7" xfId="491" xr:uid="{00000000-0005-0000-0000-0000B8D10000}"/>
    <cellStyle name="Style 769 2 8" xfId="50687" xr:uid="{00000000-0005-0000-0000-0000B9D10000}"/>
    <cellStyle name="Style 769 2 9" xfId="55586" xr:uid="{00000000-0005-0000-0000-0000BAD10000}"/>
    <cellStyle name="Style 769 3" xfId="37346" xr:uid="{00000000-0005-0000-0000-0000BBD10000}"/>
    <cellStyle name="Style 769 4" xfId="34897" xr:uid="{00000000-0005-0000-0000-0000BCD10000}"/>
    <cellStyle name="Style 769 5" xfId="32448" xr:uid="{00000000-0005-0000-0000-0000BDD10000}"/>
    <cellStyle name="Style 769 6" xfId="29999" xr:uid="{00000000-0005-0000-0000-0000BED10000}"/>
    <cellStyle name="Style 769 7" xfId="27550" xr:uid="{00000000-0005-0000-0000-0000BFD10000}"/>
    <cellStyle name="Style 769 8" xfId="22650" xr:uid="{00000000-0005-0000-0000-0000C0D10000}"/>
    <cellStyle name="Style 769 9" xfId="17751" xr:uid="{00000000-0005-0000-0000-0000C1D10000}"/>
    <cellStyle name="Style 77" xfId="42566" xr:uid="{00000000-0005-0000-0000-0000C2D10000}"/>
    <cellStyle name="Style 77 10" xfId="12851" xr:uid="{00000000-0005-0000-0000-0000C3D10000}"/>
    <cellStyle name="Style 77 11" xfId="7896" xr:uid="{00000000-0005-0000-0000-0000C4D10000}"/>
    <cellStyle name="Style 77 12" xfId="2940" xr:uid="{00000000-0005-0000-0000-0000C5D10000}"/>
    <cellStyle name="Style 77 13" xfId="48238" xr:uid="{00000000-0005-0000-0000-0000C6D10000}"/>
    <cellStyle name="Style 77 14" xfId="53137" xr:uid="{00000000-0005-0000-0000-0000C7D10000}"/>
    <cellStyle name="Style 77 15" xfId="59349" xr:uid="{00000000-0005-0000-0000-0000C8D10000}"/>
    <cellStyle name="Style 77 2" xfId="39794" xr:uid="{00000000-0005-0000-0000-0000C9D10000}"/>
    <cellStyle name="Style 77 2 2" xfId="25098" xr:uid="{00000000-0005-0000-0000-0000CAD10000}"/>
    <cellStyle name="Style 77 2 3" xfId="20199" xr:uid="{00000000-0005-0000-0000-0000CBD10000}"/>
    <cellStyle name="Style 77 2 4" xfId="15300" xr:uid="{00000000-0005-0000-0000-0000CCD10000}"/>
    <cellStyle name="Style 77 2 5" xfId="10401" xr:uid="{00000000-0005-0000-0000-0000CDD10000}"/>
    <cellStyle name="Style 77 2 6" xfId="5445" xr:uid="{00000000-0005-0000-0000-0000CED10000}"/>
    <cellStyle name="Style 77 2 7" xfId="490" xr:uid="{00000000-0005-0000-0000-0000CFD10000}"/>
    <cellStyle name="Style 77 2 8" xfId="50688" xr:uid="{00000000-0005-0000-0000-0000D0D10000}"/>
    <cellStyle name="Style 77 2 9" xfId="55587" xr:uid="{00000000-0005-0000-0000-0000D1D10000}"/>
    <cellStyle name="Style 77 3" xfId="37345" xr:uid="{00000000-0005-0000-0000-0000D2D10000}"/>
    <cellStyle name="Style 77 4" xfId="34896" xr:uid="{00000000-0005-0000-0000-0000D3D10000}"/>
    <cellStyle name="Style 77 5" xfId="32447" xr:uid="{00000000-0005-0000-0000-0000D4D10000}"/>
    <cellStyle name="Style 77 6" xfId="29998" xr:uid="{00000000-0005-0000-0000-0000D5D10000}"/>
    <cellStyle name="Style 77 7" xfId="27549" xr:uid="{00000000-0005-0000-0000-0000D6D10000}"/>
    <cellStyle name="Style 77 8" xfId="22649" xr:uid="{00000000-0005-0000-0000-0000D7D10000}"/>
    <cellStyle name="Style 77 9" xfId="17750" xr:uid="{00000000-0005-0000-0000-0000D8D10000}"/>
    <cellStyle name="Style 770" xfId="42565" xr:uid="{00000000-0005-0000-0000-0000D9D10000}"/>
    <cellStyle name="Style 770 10" xfId="12850" xr:uid="{00000000-0005-0000-0000-0000DAD10000}"/>
    <cellStyle name="Style 770 11" xfId="7895" xr:uid="{00000000-0005-0000-0000-0000DBD10000}"/>
    <cellStyle name="Style 770 12" xfId="2939" xr:uid="{00000000-0005-0000-0000-0000DCD10000}"/>
    <cellStyle name="Style 770 13" xfId="48239" xr:uid="{00000000-0005-0000-0000-0000DDD10000}"/>
    <cellStyle name="Style 770 14" xfId="53138" xr:uid="{00000000-0005-0000-0000-0000DED10000}"/>
    <cellStyle name="Style 770 15" xfId="59350" xr:uid="{00000000-0005-0000-0000-0000DFD10000}"/>
    <cellStyle name="Style 770 2" xfId="39793" xr:uid="{00000000-0005-0000-0000-0000E0D10000}"/>
    <cellStyle name="Style 770 2 2" xfId="25097" xr:uid="{00000000-0005-0000-0000-0000E1D10000}"/>
    <cellStyle name="Style 770 2 3" xfId="20198" xr:uid="{00000000-0005-0000-0000-0000E2D10000}"/>
    <cellStyle name="Style 770 2 4" xfId="15299" xr:uid="{00000000-0005-0000-0000-0000E3D10000}"/>
    <cellStyle name="Style 770 2 5" xfId="10400" xr:uid="{00000000-0005-0000-0000-0000E4D10000}"/>
    <cellStyle name="Style 770 2 6" xfId="5444" xr:uid="{00000000-0005-0000-0000-0000E5D10000}"/>
    <cellStyle name="Style 770 2 7" xfId="489" xr:uid="{00000000-0005-0000-0000-0000E6D10000}"/>
    <cellStyle name="Style 770 2 8" xfId="50689" xr:uid="{00000000-0005-0000-0000-0000E7D10000}"/>
    <cellStyle name="Style 770 2 9" xfId="55588" xr:uid="{00000000-0005-0000-0000-0000E8D10000}"/>
    <cellStyle name="Style 770 3" xfId="37344" xr:uid="{00000000-0005-0000-0000-0000E9D10000}"/>
    <cellStyle name="Style 770 4" xfId="34895" xr:uid="{00000000-0005-0000-0000-0000EAD10000}"/>
    <cellStyle name="Style 770 5" xfId="32446" xr:uid="{00000000-0005-0000-0000-0000EBD10000}"/>
    <cellStyle name="Style 770 6" xfId="29997" xr:uid="{00000000-0005-0000-0000-0000ECD10000}"/>
    <cellStyle name="Style 770 7" xfId="27548" xr:uid="{00000000-0005-0000-0000-0000EDD10000}"/>
    <cellStyle name="Style 770 8" xfId="22648" xr:uid="{00000000-0005-0000-0000-0000EED10000}"/>
    <cellStyle name="Style 770 9" xfId="17749" xr:uid="{00000000-0005-0000-0000-0000EFD10000}"/>
    <cellStyle name="Style 771" xfId="42564" xr:uid="{00000000-0005-0000-0000-0000F0D10000}"/>
    <cellStyle name="Style 771 10" xfId="12849" xr:uid="{00000000-0005-0000-0000-0000F1D10000}"/>
    <cellStyle name="Style 771 11" xfId="7894" xr:uid="{00000000-0005-0000-0000-0000F2D10000}"/>
    <cellStyle name="Style 771 12" xfId="2938" xr:uid="{00000000-0005-0000-0000-0000F3D10000}"/>
    <cellStyle name="Style 771 13" xfId="48240" xr:uid="{00000000-0005-0000-0000-0000F4D10000}"/>
    <cellStyle name="Style 771 14" xfId="53139" xr:uid="{00000000-0005-0000-0000-0000F5D10000}"/>
    <cellStyle name="Style 771 15" xfId="59351" xr:uid="{00000000-0005-0000-0000-0000F6D10000}"/>
    <cellStyle name="Style 771 2" xfId="39792" xr:uid="{00000000-0005-0000-0000-0000F7D10000}"/>
    <cellStyle name="Style 771 2 2" xfId="25096" xr:uid="{00000000-0005-0000-0000-0000F8D10000}"/>
    <cellStyle name="Style 771 2 3" xfId="20197" xr:uid="{00000000-0005-0000-0000-0000F9D10000}"/>
    <cellStyle name="Style 771 2 4" xfId="15298" xr:uid="{00000000-0005-0000-0000-0000FAD10000}"/>
    <cellStyle name="Style 771 2 5" xfId="10399" xr:uid="{00000000-0005-0000-0000-0000FBD10000}"/>
    <cellStyle name="Style 771 2 6" xfId="5443" xr:uid="{00000000-0005-0000-0000-0000FCD10000}"/>
    <cellStyle name="Style 771 2 7" xfId="488" xr:uid="{00000000-0005-0000-0000-0000FDD10000}"/>
    <cellStyle name="Style 771 2 8" xfId="50690" xr:uid="{00000000-0005-0000-0000-0000FED10000}"/>
    <cellStyle name="Style 771 2 9" xfId="55589" xr:uid="{00000000-0005-0000-0000-0000FFD10000}"/>
    <cellStyle name="Style 771 3" xfId="37343" xr:uid="{00000000-0005-0000-0000-000000D20000}"/>
    <cellStyle name="Style 771 4" xfId="34894" xr:uid="{00000000-0005-0000-0000-000001D20000}"/>
    <cellStyle name="Style 771 5" xfId="32445" xr:uid="{00000000-0005-0000-0000-000002D20000}"/>
    <cellStyle name="Style 771 6" xfId="29996" xr:uid="{00000000-0005-0000-0000-000003D20000}"/>
    <cellStyle name="Style 771 7" xfId="27547" xr:uid="{00000000-0005-0000-0000-000004D20000}"/>
    <cellStyle name="Style 771 8" xfId="22647" xr:uid="{00000000-0005-0000-0000-000005D20000}"/>
    <cellStyle name="Style 771 9" xfId="17748" xr:uid="{00000000-0005-0000-0000-000006D20000}"/>
    <cellStyle name="Style 772" xfId="42563" xr:uid="{00000000-0005-0000-0000-000007D20000}"/>
    <cellStyle name="Style 772 10" xfId="12848" xr:uid="{00000000-0005-0000-0000-000008D20000}"/>
    <cellStyle name="Style 772 11" xfId="7893" xr:uid="{00000000-0005-0000-0000-000009D20000}"/>
    <cellStyle name="Style 772 12" xfId="2937" xr:uid="{00000000-0005-0000-0000-00000AD20000}"/>
    <cellStyle name="Style 772 13" xfId="48241" xr:uid="{00000000-0005-0000-0000-00000BD20000}"/>
    <cellStyle name="Style 772 14" xfId="53140" xr:uid="{00000000-0005-0000-0000-00000CD20000}"/>
    <cellStyle name="Style 772 15" xfId="59352" xr:uid="{00000000-0005-0000-0000-00000DD20000}"/>
    <cellStyle name="Style 772 2" xfId="39791" xr:uid="{00000000-0005-0000-0000-00000ED20000}"/>
    <cellStyle name="Style 772 2 2" xfId="25095" xr:uid="{00000000-0005-0000-0000-00000FD20000}"/>
    <cellStyle name="Style 772 2 3" xfId="20196" xr:uid="{00000000-0005-0000-0000-000010D20000}"/>
    <cellStyle name="Style 772 2 4" xfId="15297" xr:uid="{00000000-0005-0000-0000-000011D20000}"/>
    <cellStyle name="Style 772 2 5" xfId="10398" xr:uid="{00000000-0005-0000-0000-000012D20000}"/>
    <cellStyle name="Style 772 2 6" xfId="5442" xr:uid="{00000000-0005-0000-0000-000013D20000}"/>
    <cellStyle name="Style 772 2 7" xfId="487" xr:uid="{00000000-0005-0000-0000-000014D20000}"/>
    <cellStyle name="Style 772 2 8" xfId="50691" xr:uid="{00000000-0005-0000-0000-000015D20000}"/>
    <cellStyle name="Style 772 2 9" xfId="55590" xr:uid="{00000000-0005-0000-0000-000016D20000}"/>
    <cellStyle name="Style 772 3" xfId="37342" xr:uid="{00000000-0005-0000-0000-000017D20000}"/>
    <cellStyle name="Style 772 4" xfId="34893" xr:uid="{00000000-0005-0000-0000-000018D20000}"/>
    <cellStyle name="Style 772 5" xfId="32444" xr:uid="{00000000-0005-0000-0000-000019D20000}"/>
    <cellStyle name="Style 772 6" xfId="29995" xr:uid="{00000000-0005-0000-0000-00001AD20000}"/>
    <cellStyle name="Style 772 7" xfId="27546" xr:uid="{00000000-0005-0000-0000-00001BD20000}"/>
    <cellStyle name="Style 772 8" xfId="22646" xr:uid="{00000000-0005-0000-0000-00001CD20000}"/>
    <cellStyle name="Style 772 9" xfId="17747" xr:uid="{00000000-0005-0000-0000-00001DD20000}"/>
    <cellStyle name="Style 773" xfId="42562" xr:uid="{00000000-0005-0000-0000-00001ED20000}"/>
    <cellStyle name="Style 773 10" xfId="12847" xr:uid="{00000000-0005-0000-0000-00001FD20000}"/>
    <cellStyle name="Style 773 11" xfId="7892" xr:uid="{00000000-0005-0000-0000-000020D20000}"/>
    <cellStyle name="Style 773 12" xfId="2936" xr:uid="{00000000-0005-0000-0000-000021D20000}"/>
    <cellStyle name="Style 773 13" xfId="48242" xr:uid="{00000000-0005-0000-0000-000022D20000}"/>
    <cellStyle name="Style 773 14" xfId="53141" xr:uid="{00000000-0005-0000-0000-000023D20000}"/>
    <cellStyle name="Style 773 15" xfId="59353" xr:uid="{00000000-0005-0000-0000-000024D20000}"/>
    <cellStyle name="Style 773 2" xfId="39790" xr:uid="{00000000-0005-0000-0000-000025D20000}"/>
    <cellStyle name="Style 773 2 2" xfId="25094" xr:uid="{00000000-0005-0000-0000-000026D20000}"/>
    <cellStyle name="Style 773 2 3" xfId="20195" xr:uid="{00000000-0005-0000-0000-000027D20000}"/>
    <cellStyle name="Style 773 2 4" xfId="15296" xr:uid="{00000000-0005-0000-0000-000028D20000}"/>
    <cellStyle name="Style 773 2 5" xfId="10397" xr:uid="{00000000-0005-0000-0000-000029D20000}"/>
    <cellStyle name="Style 773 2 6" xfId="5441" xr:uid="{00000000-0005-0000-0000-00002AD20000}"/>
    <cellStyle name="Style 773 2 7" xfId="486" xr:uid="{00000000-0005-0000-0000-00002BD20000}"/>
    <cellStyle name="Style 773 2 8" xfId="50692" xr:uid="{00000000-0005-0000-0000-00002CD20000}"/>
    <cellStyle name="Style 773 2 9" xfId="55591" xr:uid="{00000000-0005-0000-0000-00002DD20000}"/>
    <cellStyle name="Style 773 3" xfId="37341" xr:uid="{00000000-0005-0000-0000-00002ED20000}"/>
    <cellStyle name="Style 773 4" xfId="34892" xr:uid="{00000000-0005-0000-0000-00002FD20000}"/>
    <cellStyle name="Style 773 5" xfId="32443" xr:uid="{00000000-0005-0000-0000-000030D20000}"/>
    <cellStyle name="Style 773 6" xfId="29994" xr:uid="{00000000-0005-0000-0000-000031D20000}"/>
    <cellStyle name="Style 773 7" xfId="27545" xr:uid="{00000000-0005-0000-0000-000032D20000}"/>
    <cellStyle name="Style 773 8" xfId="22645" xr:uid="{00000000-0005-0000-0000-000033D20000}"/>
    <cellStyle name="Style 773 9" xfId="17746" xr:uid="{00000000-0005-0000-0000-000034D20000}"/>
    <cellStyle name="Style 774" xfId="42561" xr:uid="{00000000-0005-0000-0000-000035D20000}"/>
    <cellStyle name="Style 774 10" xfId="12846" xr:uid="{00000000-0005-0000-0000-000036D20000}"/>
    <cellStyle name="Style 774 11" xfId="7891" xr:uid="{00000000-0005-0000-0000-000037D20000}"/>
    <cellStyle name="Style 774 12" xfId="2935" xr:uid="{00000000-0005-0000-0000-000038D20000}"/>
    <cellStyle name="Style 774 13" xfId="48243" xr:uid="{00000000-0005-0000-0000-000039D20000}"/>
    <cellStyle name="Style 774 14" xfId="53142" xr:uid="{00000000-0005-0000-0000-00003AD20000}"/>
    <cellStyle name="Style 774 15" xfId="59354" xr:uid="{00000000-0005-0000-0000-00003BD20000}"/>
    <cellStyle name="Style 774 2" xfId="39789" xr:uid="{00000000-0005-0000-0000-00003CD20000}"/>
    <cellStyle name="Style 774 2 2" xfId="25093" xr:uid="{00000000-0005-0000-0000-00003DD20000}"/>
    <cellStyle name="Style 774 2 3" xfId="20194" xr:uid="{00000000-0005-0000-0000-00003ED20000}"/>
    <cellStyle name="Style 774 2 4" xfId="15295" xr:uid="{00000000-0005-0000-0000-00003FD20000}"/>
    <cellStyle name="Style 774 2 5" xfId="10396" xr:uid="{00000000-0005-0000-0000-000040D20000}"/>
    <cellStyle name="Style 774 2 6" xfId="5440" xr:uid="{00000000-0005-0000-0000-000041D20000}"/>
    <cellStyle name="Style 774 2 7" xfId="485" xr:uid="{00000000-0005-0000-0000-000042D20000}"/>
    <cellStyle name="Style 774 2 8" xfId="50693" xr:uid="{00000000-0005-0000-0000-000043D20000}"/>
    <cellStyle name="Style 774 2 9" xfId="55592" xr:uid="{00000000-0005-0000-0000-000044D20000}"/>
    <cellStyle name="Style 774 3" xfId="37340" xr:uid="{00000000-0005-0000-0000-000045D20000}"/>
    <cellStyle name="Style 774 4" xfId="34891" xr:uid="{00000000-0005-0000-0000-000046D20000}"/>
    <cellStyle name="Style 774 5" xfId="32442" xr:uid="{00000000-0005-0000-0000-000047D20000}"/>
    <cellStyle name="Style 774 6" xfId="29993" xr:uid="{00000000-0005-0000-0000-000048D20000}"/>
    <cellStyle name="Style 774 7" xfId="27544" xr:uid="{00000000-0005-0000-0000-000049D20000}"/>
    <cellStyle name="Style 774 8" xfId="22644" xr:uid="{00000000-0005-0000-0000-00004AD20000}"/>
    <cellStyle name="Style 774 9" xfId="17745" xr:uid="{00000000-0005-0000-0000-00004BD20000}"/>
    <cellStyle name="Style 775" xfId="42560" xr:uid="{00000000-0005-0000-0000-00004CD20000}"/>
    <cellStyle name="Style 775 10" xfId="12845" xr:uid="{00000000-0005-0000-0000-00004DD20000}"/>
    <cellStyle name="Style 775 11" xfId="7890" xr:uid="{00000000-0005-0000-0000-00004ED20000}"/>
    <cellStyle name="Style 775 12" xfId="2934" xr:uid="{00000000-0005-0000-0000-00004FD20000}"/>
    <cellStyle name="Style 775 13" xfId="48244" xr:uid="{00000000-0005-0000-0000-000050D20000}"/>
    <cellStyle name="Style 775 14" xfId="53143" xr:uid="{00000000-0005-0000-0000-000051D20000}"/>
    <cellStyle name="Style 775 15" xfId="59355" xr:uid="{00000000-0005-0000-0000-000052D20000}"/>
    <cellStyle name="Style 775 2" xfId="39788" xr:uid="{00000000-0005-0000-0000-000053D20000}"/>
    <cellStyle name="Style 775 2 2" xfId="25092" xr:uid="{00000000-0005-0000-0000-000054D20000}"/>
    <cellStyle name="Style 775 2 3" xfId="20193" xr:uid="{00000000-0005-0000-0000-000055D20000}"/>
    <cellStyle name="Style 775 2 4" xfId="15294" xr:uid="{00000000-0005-0000-0000-000056D20000}"/>
    <cellStyle name="Style 775 2 5" xfId="10395" xr:uid="{00000000-0005-0000-0000-000057D20000}"/>
    <cellStyle name="Style 775 2 6" xfId="5439" xr:uid="{00000000-0005-0000-0000-000058D20000}"/>
    <cellStyle name="Style 775 2 7" xfId="484" xr:uid="{00000000-0005-0000-0000-000059D20000}"/>
    <cellStyle name="Style 775 2 8" xfId="50694" xr:uid="{00000000-0005-0000-0000-00005AD20000}"/>
    <cellStyle name="Style 775 2 9" xfId="55593" xr:uid="{00000000-0005-0000-0000-00005BD20000}"/>
    <cellStyle name="Style 775 3" xfId="37339" xr:uid="{00000000-0005-0000-0000-00005CD20000}"/>
    <cellStyle name="Style 775 4" xfId="34890" xr:uid="{00000000-0005-0000-0000-00005DD20000}"/>
    <cellStyle name="Style 775 5" xfId="32441" xr:uid="{00000000-0005-0000-0000-00005ED20000}"/>
    <cellStyle name="Style 775 6" xfId="29992" xr:uid="{00000000-0005-0000-0000-00005FD20000}"/>
    <cellStyle name="Style 775 7" xfId="27543" xr:uid="{00000000-0005-0000-0000-000060D20000}"/>
    <cellStyle name="Style 775 8" xfId="22643" xr:uid="{00000000-0005-0000-0000-000061D20000}"/>
    <cellStyle name="Style 775 9" xfId="17744" xr:uid="{00000000-0005-0000-0000-000062D20000}"/>
    <cellStyle name="Style 776" xfId="42559" xr:uid="{00000000-0005-0000-0000-000063D20000}"/>
    <cellStyle name="Style 776 10" xfId="12844" xr:uid="{00000000-0005-0000-0000-000064D20000}"/>
    <cellStyle name="Style 776 11" xfId="7889" xr:uid="{00000000-0005-0000-0000-000065D20000}"/>
    <cellStyle name="Style 776 12" xfId="2933" xr:uid="{00000000-0005-0000-0000-000066D20000}"/>
    <cellStyle name="Style 776 13" xfId="48245" xr:uid="{00000000-0005-0000-0000-000067D20000}"/>
    <cellStyle name="Style 776 14" xfId="53144" xr:uid="{00000000-0005-0000-0000-000068D20000}"/>
    <cellStyle name="Style 776 15" xfId="59356" xr:uid="{00000000-0005-0000-0000-000069D20000}"/>
    <cellStyle name="Style 776 2" xfId="39787" xr:uid="{00000000-0005-0000-0000-00006AD20000}"/>
    <cellStyle name="Style 776 2 2" xfId="25091" xr:uid="{00000000-0005-0000-0000-00006BD20000}"/>
    <cellStyle name="Style 776 2 3" xfId="20192" xr:uid="{00000000-0005-0000-0000-00006CD20000}"/>
    <cellStyle name="Style 776 2 4" xfId="15293" xr:uid="{00000000-0005-0000-0000-00006DD20000}"/>
    <cellStyle name="Style 776 2 5" xfId="10394" xr:uid="{00000000-0005-0000-0000-00006ED20000}"/>
    <cellStyle name="Style 776 2 6" xfId="5438" xr:uid="{00000000-0005-0000-0000-00006FD20000}"/>
    <cellStyle name="Style 776 2 7" xfId="483" xr:uid="{00000000-0005-0000-0000-000070D20000}"/>
    <cellStyle name="Style 776 2 8" xfId="50695" xr:uid="{00000000-0005-0000-0000-000071D20000}"/>
    <cellStyle name="Style 776 2 9" xfId="55594" xr:uid="{00000000-0005-0000-0000-000072D20000}"/>
    <cellStyle name="Style 776 3" xfId="37338" xr:uid="{00000000-0005-0000-0000-000073D20000}"/>
    <cellStyle name="Style 776 4" xfId="34889" xr:uid="{00000000-0005-0000-0000-000074D20000}"/>
    <cellStyle name="Style 776 5" xfId="32440" xr:uid="{00000000-0005-0000-0000-000075D20000}"/>
    <cellStyle name="Style 776 6" xfId="29991" xr:uid="{00000000-0005-0000-0000-000076D20000}"/>
    <cellStyle name="Style 776 7" xfId="27542" xr:uid="{00000000-0005-0000-0000-000077D20000}"/>
    <cellStyle name="Style 776 8" xfId="22642" xr:uid="{00000000-0005-0000-0000-000078D20000}"/>
    <cellStyle name="Style 776 9" xfId="17743" xr:uid="{00000000-0005-0000-0000-000079D20000}"/>
    <cellStyle name="Style 777" xfId="42558" xr:uid="{00000000-0005-0000-0000-00007AD20000}"/>
    <cellStyle name="Style 777 10" xfId="12843" xr:uid="{00000000-0005-0000-0000-00007BD20000}"/>
    <cellStyle name="Style 777 11" xfId="7888" xr:uid="{00000000-0005-0000-0000-00007CD20000}"/>
    <cellStyle name="Style 777 12" xfId="2932" xr:uid="{00000000-0005-0000-0000-00007DD20000}"/>
    <cellStyle name="Style 777 13" xfId="48246" xr:uid="{00000000-0005-0000-0000-00007ED20000}"/>
    <cellStyle name="Style 777 14" xfId="53145" xr:uid="{00000000-0005-0000-0000-00007FD20000}"/>
    <cellStyle name="Style 777 15" xfId="59357" xr:uid="{00000000-0005-0000-0000-000080D20000}"/>
    <cellStyle name="Style 777 2" xfId="39786" xr:uid="{00000000-0005-0000-0000-000081D20000}"/>
    <cellStyle name="Style 777 2 2" xfId="25090" xr:uid="{00000000-0005-0000-0000-000082D20000}"/>
    <cellStyle name="Style 777 2 3" xfId="20191" xr:uid="{00000000-0005-0000-0000-000083D20000}"/>
    <cellStyle name="Style 777 2 4" xfId="15292" xr:uid="{00000000-0005-0000-0000-000084D20000}"/>
    <cellStyle name="Style 777 2 5" xfId="10393" xr:uid="{00000000-0005-0000-0000-000085D20000}"/>
    <cellStyle name="Style 777 2 6" xfId="5437" xr:uid="{00000000-0005-0000-0000-000086D20000}"/>
    <cellStyle name="Style 777 2 7" xfId="482" xr:uid="{00000000-0005-0000-0000-000087D20000}"/>
    <cellStyle name="Style 777 2 8" xfId="50696" xr:uid="{00000000-0005-0000-0000-000088D20000}"/>
    <cellStyle name="Style 777 2 9" xfId="55595" xr:uid="{00000000-0005-0000-0000-000089D20000}"/>
    <cellStyle name="Style 777 3" xfId="37337" xr:uid="{00000000-0005-0000-0000-00008AD20000}"/>
    <cellStyle name="Style 777 4" xfId="34888" xr:uid="{00000000-0005-0000-0000-00008BD20000}"/>
    <cellStyle name="Style 777 5" xfId="32439" xr:uid="{00000000-0005-0000-0000-00008CD20000}"/>
    <cellStyle name="Style 777 6" xfId="29990" xr:uid="{00000000-0005-0000-0000-00008DD20000}"/>
    <cellStyle name="Style 777 7" xfId="27541" xr:uid="{00000000-0005-0000-0000-00008ED20000}"/>
    <cellStyle name="Style 777 8" xfId="22641" xr:uid="{00000000-0005-0000-0000-00008FD20000}"/>
    <cellStyle name="Style 777 9" xfId="17742" xr:uid="{00000000-0005-0000-0000-000090D20000}"/>
    <cellStyle name="Style 778" xfId="42557" xr:uid="{00000000-0005-0000-0000-000091D20000}"/>
    <cellStyle name="Style 778 10" xfId="12842" xr:uid="{00000000-0005-0000-0000-000092D20000}"/>
    <cellStyle name="Style 778 11" xfId="7887" xr:uid="{00000000-0005-0000-0000-000093D20000}"/>
    <cellStyle name="Style 778 12" xfId="2931" xr:uid="{00000000-0005-0000-0000-000094D20000}"/>
    <cellStyle name="Style 778 13" xfId="48247" xr:uid="{00000000-0005-0000-0000-000095D20000}"/>
    <cellStyle name="Style 778 14" xfId="53146" xr:uid="{00000000-0005-0000-0000-000096D20000}"/>
    <cellStyle name="Style 778 15" xfId="59358" xr:uid="{00000000-0005-0000-0000-000097D20000}"/>
    <cellStyle name="Style 778 2" xfId="39785" xr:uid="{00000000-0005-0000-0000-000098D20000}"/>
    <cellStyle name="Style 778 2 2" xfId="25089" xr:uid="{00000000-0005-0000-0000-000099D20000}"/>
    <cellStyle name="Style 778 2 3" xfId="20190" xr:uid="{00000000-0005-0000-0000-00009AD20000}"/>
    <cellStyle name="Style 778 2 4" xfId="15291" xr:uid="{00000000-0005-0000-0000-00009BD20000}"/>
    <cellStyle name="Style 778 2 5" xfId="10392" xr:uid="{00000000-0005-0000-0000-00009CD20000}"/>
    <cellStyle name="Style 778 2 6" xfId="5436" xr:uid="{00000000-0005-0000-0000-00009DD20000}"/>
    <cellStyle name="Style 778 2 7" xfId="481" xr:uid="{00000000-0005-0000-0000-00009ED20000}"/>
    <cellStyle name="Style 778 2 8" xfId="50697" xr:uid="{00000000-0005-0000-0000-00009FD20000}"/>
    <cellStyle name="Style 778 2 9" xfId="55596" xr:uid="{00000000-0005-0000-0000-0000A0D20000}"/>
    <cellStyle name="Style 778 3" xfId="37336" xr:uid="{00000000-0005-0000-0000-0000A1D20000}"/>
    <cellStyle name="Style 778 4" xfId="34887" xr:uid="{00000000-0005-0000-0000-0000A2D20000}"/>
    <cellStyle name="Style 778 5" xfId="32438" xr:uid="{00000000-0005-0000-0000-0000A3D20000}"/>
    <cellStyle name="Style 778 6" xfId="29989" xr:uid="{00000000-0005-0000-0000-0000A4D20000}"/>
    <cellStyle name="Style 778 7" xfId="27540" xr:uid="{00000000-0005-0000-0000-0000A5D20000}"/>
    <cellStyle name="Style 778 8" xfId="22640" xr:uid="{00000000-0005-0000-0000-0000A6D20000}"/>
    <cellStyle name="Style 778 9" xfId="17741" xr:uid="{00000000-0005-0000-0000-0000A7D20000}"/>
    <cellStyle name="Style 779" xfId="42556" xr:uid="{00000000-0005-0000-0000-0000A8D20000}"/>
    <cellStyle name="Style 779 10" xfId="12841" xr:uid="{00000000-0005-0000-0000-0000A9D20000}"/>
    <cellStyle name="Style 779 11" xfId="7886" xr:uid="{00000000-0005-0000-0000-0000AAD20000}"/>
    <cellStyle name="Style 779 12" xfId="2930" xr:uid="{00000000-0005-0000-0000-0000ABD20000}"/>
    <cellStyle name="Style 779 13" xfId="48248" xr:uid="{00000000-0005-0000-0000-0000ACD20000}"/>
    <cellStyle name="Style 779 14" xfId="53147" xr:uid="{00000000-0005-0000-0000-0000ADD20000}"/>
    <cellStyle name="Style 779 15" xfId="59359" xr:uid="{00000000-0005-0000-0000-0000AED20000}"/>
    <cellStyle name="Style 779 2" xfId="39784" xr:uid="{00000000-0005-0000-0000-0000AFD20000}"/>
    <cellStyle name="Style 779 2 2" xfId="25088" xr:uid="{00000000-0005-0000-0000-0000B0D20000}"/>
    <cellStyle name="Style 779 2 3" xfId="20189" xr:uid="{00000000-0005-0000-0000-0000B1D20000}"/>
    <cellStyle name="Style 779 2 4" xfId="15290" xr:uid="{00000000-0005-0000-0000-0000B2D20000}"/>
    <cellStyle name="Style 779 2 5" xfId="10391" xr:uid="{00000000-0005-0000-0000-0000B3D20000}"/>
    <cellStyle name="Style 779 2 6" xfId="5435" xr:uid="{00000000-0005-0000-0000-0000B4D20000}"/>
    <cellStyle name="Style 779 2 7" xfId="480" xr:uid="{00000000-0005-0000-0000-0000B5D20000}"/>
    <cellStyle name="Style 779 2 8" xfId="50698" xr:uid="{00000000-0005-0000-0000-0000B6D20000}"/>
    <cellStyle name="Style 779 2 9" xfId="55597" xr:uid="{00000000-0005-0000-0000-0000B7D20000}"/>
    <cellStyle name="Style 779 3" xfId="37335" xr:uid="{00000000-0005-0000-0000-0000B8D20000}"/>
    <cellStyle name="Style 779 4" xfId="34886" xr:uid="{00000000-0005-0000-0000-0000B9D20000}"/>
    <cellStyle name="Style 779 5" xfId="32437" xr:uid="{00000000-0005-0000-0000-0000BAD20000}"/>
    <cellStyle name="Style 779 6" xfId="29988" xr:uid="{00000000-0005-0000-0000-0000BBD20000}"/>
    <cellStyle name="Style 779 7" xfId="27539" xr:uid="{00000000-0005-0000-0000-0000BCD20000}"/>
    <cellStyle name="Style 779 8" xfId="22639" xr:uid="{00000000-0005-0000-0000-0000BDD20000}"/>
    <cellStyle name="Style 779 9" xfId="17740" xr:uid="{00000000-0005-0000-0000-0000BED20000}"/>
    <cellStyle name="Style 78" xfId="42555" xr:uid="{00000000-0005-0000-0000-0000BFD20000}"/>
    <cellStyle name="Style 78 10" xfId="12840" xr:uid="{00000000-0005-0000-0000-0000C0D20000}"/>
    <cellStyle name="Style 78 11" xfId="7885" xr:uid="{00000000-0005-0000-0000-0000C1D20000}"/>
    <cellStyle name="Style 78 12" xfId="2929" xr:uid="{00000000-0005-0000-0000-0000C2D20000}"/>
    <cellStyle name="Style 78 13" xfId="48249" xr:uid="{00000000-0005-0000-0000-0000C3D20000}"/>
    <cellStyle name="Style 78 14" xfId="53148" xr:uid="{00000000-0005-0000-0000-0000C4D20000}"/>
    <cellStyle name="Style 78 15" xfId="59360" xr:uid="{00000000-0005-0000-0000-0000C5D20000}"/>
    <cellStyle name="Style 78 2" xfId="39783" xr:uid="{00000000-0005-0000-0000-0000C6D20000}"/>
    <cellStyle name="Style 78 2 2" xfId="25087" xr:uid="{00000000-0005-0000-0000-0000C7D20000}"/>
    <cellStyle name="Style 78 2 3" xfId="20188" xr:uid="{00000000-0005-0000-0000-0000C8D20000}"/>
    <cellStyle name="Style 78 2 4" xfId="15289" xr:uid="{00000000-0005-0000-0000-0000C9D20000}"/>
    <cellStyle name="Style 78 2 5" xfId="10390" xr:uid="{00000000-0005-0000-0000-0000CAD20000}"/>
    <cellStyle name="Style 78 2 6" xfId="5434" xr:uid="{00000000-0005-0000-0000-0000CBD20000}"/>
    <cellStyle name="Style 78 2 7" xfId="479" xr:uid="{00000000-0005-0000-0000-0000CCD20000}"/>
    <cellStyle name="Style 78 2 8" xfId="50699" xr:uid="{00000000-0005-0000-0000-0000CDD20000}"/>
    <cellStyle name="Style 78 2 9" xfId="55598" xr:uid="{00000000-0005-0000-0000-0000CED20000}"/>
    <cellStyle name="Style 78 3" xfId="37334" xr:uid="{00000000-0005-0000-0000-0000CFD20000}"/>
    <cellStyle name="Style 78 4" xfId="34885" xr:uid="{00000000-0005-0000-0000-0000D0D20000}"/>
    <cellStyle name="Style 78 5" xfId="32436" xr:uid="{00000000-0005-0000-0000-0000D1D20000}"/>
    <cellStyle name="Style 78 6" xfId="29987" xr:uid="{00000000-0005-0000-0000-0000D2D20000}"/>
    <cellStyle name="Style 78 7" xfId="27538" xr:uid="{00000000-0005-0000-0000-0000D3D20000}"/>
    <cellStyle name="Style 78 8" xfId="22638" xr:uid="{00000000-0005-0000-0000-0000D4D20000}"/>
    <cellStyle name="Style 78 9" xfId="17739" xr:uid="{00000000-0005-0000-0000-0000D5D20000}"/>
    <cellStyle name="Style 780" xfId="42554" xr:uid="{00000000-0005-0000-0000-0000D6D20000}"/>
    <cellStyle name="Style 780 10" xfId="12839" xr:uid="{00000000-0005-0000-0000-0000D7D20000}"/>
    <cellStyle name="Style 780 11" xfId="7884" xr:uid="{00000000-0005-0000-0000-0000D8D20000}"/>
    <cellStyle name="Style 780 12" xfId="2928" xr:uid="{00000000-0005-0000-0000-0000D9D20000}"/>
    <cellStyle name="Style 780 13" xfId="48250" xr:uid="{00000000-0005-0000-0000-0000DAD20000}"/>
    <cellStyle name="Style 780 14" xfId="53149" xr:uid="{00000000-0005-0000-0000-0000DBD20000}"/>
    <cellStyle name="Style 780 15" xfId="59361" xr:uid="{00000000-0005-0000-0000-0000DCD20000}"/>
    <cellStyle name="Style 780 2" xfId="39782" xr:uid="{00000000-0005-0000-0000-0000DDD20000}"/>
    <cellStyle name="Style 780 2 2" xfId="25086" xr:uid="{00000000-0005-0000-0000-0000DED20000}"/>
    <cellStyle name="Style 780 2 3" xfId="20187" xr:uid="{00000000-0005-0000-0000-0000DFD20000}"/>
    <cellStyle name="Style 780 2 4" xfId="15288" xr:uid="{00000000-0005-0000-0000-0000E0D20000}"/>
    <cellStyle name="Style 780 2 5" xfId="10389" xr:uid="{00000000-0005-0000-0000-0000E1D20000}"/>
    <cellStyle name="Style 780 2 6" xfId="5433" xr:uid="{00000000-0005-0000-0000-0000E2D20000}"/>
    <cellStyle name="Style 780 2 7" xfId="478" xr:uid="{00000000-0005-0000-0000-0000E3D20000}"/>
    <cellStyle name="Style 780 2 8" xfId="50700" xr:uid="{00000000-0005-0000-0000-0000E4D20000}"/>
    <cellStyle name="Style 780 2 9" xfId="55599" xr:uid="{00000000-0005-0000-0000-0000E5D20000}"/>
    <cellStyle name="Style 780 3" xfId="37333" xr:uid="{00000000-0005-0000-0000-0000E6D20000}"/>
    <cellStyle name="Style 780 4" xfId="34884" xr:uid="{00000000-0005-0000-0000-0000E7D20000}"/>
    <cellStyle name="Style 780 5" xfId="32435" xr:uid="{00000000-0005-0000-0000-0000E8D20000}"/>
    <cellStyle name="Style 780 6" xfId="29986" xr:uid="{00000000-0005-0000-0000-0000E9D20000}"/>
    <cellStyle name="Style 780 7" xfId="27537" xr:uid="{00000000-0005-0000-0000-0000EAD20000}"/>
    <cellStyle name="Style 780 8" xfId="22637" xr:uid="{00000000-0005-0000-0000-0000EBD20000}"/>
    <cellStyle name="Style 780 9" xfId="17738" xr:uid="{00000000-0005-0000-0000-0000ECD20000}"/>
    <cellStyle name="Style 781" xfId="42553" xr:uid="{00000000-0005-0000-0000-0000EDD20000}"/>
    <cellStyle name="Style 781 10" xfId="12838" xr:uid="{00000000-0005-0000-0000-0000EED20000}"/>
    <cellStyle name="Style 781 11" xfId="7883" xr:uid="{00000000-0005-0000-0000-0000EFD20000}"/>
    <cellStyle name="Style 781 12" xfId="2927" xr:uid="{00000000-0005-0000-0000-0000F0D20000}"/>
    <cellStyle name="Style 781 13" xfId="48251" xr:uid="{00000000-0005-0000-0000-0000F1D20000}"/>
    <cellStyle name="Style 781 14" xfId="53150" xr:uid="{00000000-0005-0000-0000-0000F2D20000}"/>
    <cellStyle name="Style 781 15" xfId="59362" xr:uid="{00000000-0005-0000-0000-0000F3D20000}"/>
    <cellStyle name="Style 781 2" xfId="39781" xr:uid="{00000000-0005-0000-0000-0000F4D20000}"/>
    <cellStyle name="Style 781 2 2" xfId="25085" xr:uid="{00000000-0005-0000-0000-0000F5D20000}"/>
    <cellStyle name="Style 781 2 3" xfId="20186" xr:uid="{00000000-0005-0000-0000-0000F6D20000}"/>
    <cellStyle name="Style 781 2 4" xfId="15287" xr:uid="{00000000-0005-0000-0000-0000F7D20000}"/>
    <cellStyle name="Style 781 2 5" xfId="10388" xr:uid="{00000000-0005-0000-0000-0000F8D20000}"/>
    <cellStyle name="Style 781 2 6" xfId="5432" xr:uid="{00000000-0005-0000-0000-0000F9D20000}"/>
    <cellStyle name="Style 781 2 7" xfId="477" xr:uid="{00000000-0005-0000-0000-0000FAD20000}"/>
    <cellStyle name="Style 781 2 8" xfId="50701" xr:uid="{00000000-0005-0000-0000-0000FBD20000}"/>
    <cellStyle name="Style 781 2 9" xfId="55600" xr:uid="{00000000-0005-0000-0000-0000FCD20000}"/>
    <cellStyle name="Style 781 3" xfId="37332" xr:uid="{00000000-0005-0000-0000-0000FDD20000}"/>
    <cellStyle name="Style 781 4" xfId="34883" xr:uid="{00000000-0005-0000-0000-0000FED20000}"/>
    <cellStyle name="Style 781 5" xfId="32434" xr:uid="{00000000-0005-0000-0000-0000FFD20000}"/>
    <cellStyle name="Style 781 6" xfId="29985" xr:uid="{00000000-0005-0000-0000-000000D30000}"/>
    <cellStyle name="Style 781 7" xfId="27536" xr:uid="{00000000-0005-0000-0000-000001D30000}"/>
    <cellStyle name="Style 781 8" xfId="22636" xr:uid="{00000000-0005-0000-0000-000002D30000}"/>
    <cellStyle name="Style 781 9" xfId="17737" xr:uid="{00000000-0005-0000-0000-000003D30000}"/>
    <cellStyle name="Style 782" xfId="42552" xr:uid="{00000000-0005-0000-0000-000004D30000}"/>
    <cellStyle name="Style 782 10" xfId="12837" xr:uid="{00000000-0005-0000-0000-000005D30000}"/>
    <cellStyle name="Style 782 11" xfId="7882" xr:uid="{00000000-0005-0000-0000-000006D30000}"/>
    <cellStyle name="Style 782 12" xfId="2926" xr:uid="{00000000-0005-0000-0000-000007D30000}"/>
    <cellStyle name="Style 782 13" xfId="48252" xr:uid="{00000000-0005-0000-0000-000008D30000}"/>
    <cellStyle name="Style 782 14" xfId="53151" xr:uid="{00000000-0005-0000-0000-000009D30000}"/>
    <cellStyle name="Style 782 15" xfId="59363" xr:uid="{00000000-0005-0000-0000-00000AD30000}"/>
    <cellStyle name="Style 782 2" xfId="39780" xr:uid="{00000000-0005-0000-0000-00000BD30000}"/>
    <cellStyle name="Style 782 2 2" xfId="25084" xr:uid="{00000000-0005-0000-0000-00000CD30000}"/>
    <cellStyle name="Style 782 2 3" xfId="20185" xr:uid="{00000000-0005-0000-0000-00000DD30000}"/>
    <cellStyle name="Style 782 2 4" xfId="15286" xr:uid="{00000000-0005-0000-0000-00000ED30000}"/>
    <cellStyle name="Style 782 2 5" xfId="10387" xr:uid="{00000000-0005-0000-0000-00000FD30000}"/>
    <cellStyle name="Style 782 2 6" xfId="5431" xr:uid="{00000000-0005-0000-0000-000010D30000}"/>
    <cellStyle name="Style 782 2 7" xfId="476" xr:uid="{00000000-0005-0000-0000-000011D30000}"/>
    <cellStyle name="Style 782 2 8" xfId="50702" xr:uid="{00000000-0005-0000-0000-000012D30000}"/>
    <cellStyle name="Style 782 2 9" xfId="55601" xr:uid="{00000000-0005-0000-0000-000013D30000}"/>
    <cellStyle name="Style 782 3" xfId="37331" xr:uid="{00000000-0005-0000-0000-000014D30000}"/>
    <cellStyle name="Style 782 4" xfId="34882" xr:uid="{00000000-0005-0000-0000-000015D30000}"/>
    <cellStyle name="Style 782 5" xfId="32433" xr:uid="{00000000-0005-0000-0000-000016D30000}"/>
    <cellStyle name="Style 782 6" xfId="29984" xr:uid="{00000000-0005-0000-0000-000017D30000}"/>
    <cellStyle name="Style 782 7" xfId="27535" xr:uid="{00000000-0005-0000-0000-000018D30000}"/>
    <cellStyle name="Style 782 8" xfId="22635" xr:uid="{00000000-0005-0000-0000-000019D30000}"/>
    <cellStyle name="Style 782 9" xfId="17736" xr:uid="{00000000-0005-0000-0000-00001AD30000}"/>
    <cellStyle name="Style 783" xfId="42551" xr:uid="{00000000-0005-0000-0000-00001BD30000}"/>
    <cellStyle name="Style 783 10" xfId="12836" xr:uid="{00000000-0005-0000-0000-00001CD30000}"/>
    <cellStyle name="Style 783 11" xfId="7881" xr:uid="{00000000-0005-0000-0000-00001DD30000}"/>
    <cellStyle name="Style 783 12" xfId="2925" xr:uid="{00000000-0005-0000-0000-00001ED30000}"/>
    <cellStyle name="Style 783 13" xfId="48253" xr:uid="{00000000-0005-0000-0000-00001FD30000}"/>
    <cellStyle name="Style 783 14" xfId="53152" xr:uid="{00000000-0005-0000-0000-000020D30000}"/>
    <cellStyle name="Style 783 15" xfId="59364" xr:uid="{00000000-0005-0000-0000-000021D30000}"/>
    <cellStyle name="Style 783 2" xfId="39779" xr:uid="{00000000-0005-0000-0000-000022D30000}"/>
    <cellStyle name="Style 783 2 2" xfId="25083" xr:uid="{00000000-0005-0000-0000-000023D30000}"/>
    <cellStyle name="Style 783 2 3" xfId="20184" xr:uid="{00000000-0005-0000-0000-000024D30000}"/>
    <cellStyle name="Style 783 2 4" xfId="15285" xr:uid="{00000000-0005-0000-0000-000025D30000}"/>
    <cellStyle name="Style 783 2 5" xfId="10386" xr:uid="{00000000-0005-0000-0000-000026D30000}"/>
    <cellStyle name="Style 783 2 6" xfId="5430" xr:uid="{00000000-0005-0000-0000-000027D30000}"/>
    <cellStyle name="Style 783 2 7" xfId="475" xr:uid="{00000000-0005-0000-0000-000028D30000}"/>
    <cellStyle name="Style 783 2 8" xfId="50703" xr:uid="{00000000-0005-0000-0000-000029D30000}"/>
    <cellStyle name="Style 783 2 9" xfId="55602" xr:uid="{00000000-0005-0000-0000-00002AD30000}"/>
    <cellStyle name="Style 783 3" xfId="37330" xr:uid="{00000000-0005-0000-0000-00002BD30000}"/>
    <cellStyle name="Style 783 4" xfId="34881" xr:uid="{00000000-0005-0000-0000-00002CD30000}"/>
    <cellStyle name="Style 783 5" xfId="32432" xr:uid="{00000000-0005-0000-0000-00002DD30000}"/>
    <cellStyle name="Style 783 6" xfId="29983" xr:uid="{00000000-0005-0000-0000-00002ED30000}"/>
    <cellStyle name="Style 783 7" xfId="27534" xr:uid="{00000000-0005-0000-0000-00002FD30000}"/>
    <cellStyle name="Style 783 8" xfId="22634" xr:uid="{00000000-0005-0000-0000-000030D30000}"/>
    <cellStyle name="Style 783 9" xfId="17735" xr:uid="{00000000-0005-0000-0000-000031D30000}"/>
    <cellStyle name="Style 784" xfId="42550" xr:uid="{00000000-0005-0000-0000-000032D30000}"/>
    <cellStyle name="Style 784 10" xfId="12835" xr:uid="{00000000-0005-0000-0000-000033D30000}"/>
    <cellStyle name="Style 784 11" xfId="7880" xr:uid="{00000000-0005-0000-0000-000034D30000}"/>
    <cellStyle name="Style 784 12" xfId="2924" xr:uid="{00000000-0005-0000-0000-000035D30000}"/>
    <cellStyle name="Style 784 13" xfId="48254" xr:uid="{00000000-0005-0000-0000-000036D30000}"/>
    <cellStyle name="Style 784 14" xfId="53153" xr:uid="{00000000-0005-0000-0000-000037D30000}"/>
    <cellStyle name="Style 784 15" xfId="59365" xr:uid="{00000000-0005-0000-0000-000038D30000}"/>
    <cellStyle name="Style 784 2" xfId="39778" xr:uid="{00000000-0005-0000-0000-000039D30000}"/>
    <cellStyle name="Style 784 2 2" xfId="25082" xr:uid="{00000000-0005-0000-0000-00003AD30000}"/>
    <cellStyle name="Style 784 2 3" xfId="20183" xr:uid="{00000000-0005-0000-0000-00003BD30000}"/>
    <cellStyle name="Style 784 2 4" xfId="15284" xr:uid="{00000000-0005-0000-0000-00003CD30000}"/>
    <cellStyle name="Style 784 2 5" xfId="10385" xr:uid="{00000000-0005-0000-0000-00003DD30000}"/>
    <cellStyle name="Style 784 2 6" xfId="5429" xr:uid="{00000000-0005-0000-0000-00003ED30000}"/>
    <cellStyle name="Style 784 2 7" xfId="474" xr:uid="{00000000-0005-0000-0000-00003FD30000}"/>
    <cellStyle name="Style 784 2 8" xfId="50704" xr:uid="{00000000-0005-0000-0000-000040D30000}"/>
    <cellStyle name="Style 784 2 9" xfId="55603" xr:uid="{00000000-0005-0000-0000-000041D30000}"/>
    <cellStyle name="Style 784 3" xfId="37329" xr:uid="{00000000-0005-0000-0000-000042D30000}"/>
    <cellStyle name="Style 784 4" xfId="34880" xr:uid="{00000000-0005-0000-0000-000043D30000}"/>
    <cellStyle name="Style 784 5" xfId="32431" xr:uid="{00000000-0005-0000-0000-000044D30000}"/>
    <cellStyle name="Style 784 6" xfId="29982" xr:uid="{00000000-0005-0000-0000-000045D30000}"/>
    <cellStyle name="Style 784 7" xfId="27533" xr:uid="{00000000-0005-0000-0000-000046D30000}"/>
    <cellStyle name="Style 784 8" xfId="22633" xr:uid="{00000000-0005-0000-0000-000047D30000}"/>
    <cellStyle name="Style 784 9" xfId="17734" xr:uid="{00000000-0005-0000-0000-000048D30000}"/>
    <cellStyle name="Style 785" xfId="42549" xr:uid="{00000000-0005-0000-0000-000049D30000}"/>
    <cellStyle name="Style 785 10" xfId="12834" xr:uid="{00000000-0005-0000-0000-00004AD30000}"/>
    <cellStyle name="Style 785 11" xfId="7879" xr:uid="{00000000-0005-0000-0000-00004BD30000}"/>
    <cellStyle name="Style 785 12" xfId="2923" xr:uid="{00000000-0005-0000-0000-00004CD30000}"/>
    <cellStyle name="Style 785 13" xfId="48255" xr:uid="{00000000-0005-0000-0000-00004DD30000}"/>
    <cellStyle name="Style 785 14" xfId="53154" xr:uid="{00000000-0005-0000-0000-00004ED30000}"/>
    <cellStyle name="Style 785 15" xfId="59366" xr:uid="{00000000-0005-0000-0000-00004FD30000}"/>
    <cellStyle name="Style 785 2" xfId="39777" xr:uid="{00000000-0005-0000-0000-000050D30000}"/>
    <cellStyle name="Style 785 2 2" xfId="25081" xr:uid="{00000000-0005-0000-0000-000051D30000}"/>
    <cellStyle name="Style 785 2 3" xfId="20182" xr:uid="{00000000-0005-0000-0000-000052D30000}"/>
    <cellStyle name="Style 785 2 4" xfId="15283" xr:uid="{00000000-0005-0000-0000-000053D30000}"/>
    <cellStyle name="Style 785 2 5" xfId="10384" xr:uid="{00000000-0005-0000-0000-000054D30000}"/>
    <cellStyle name="Style 785 2 6" xfId="5428" xr:uid="{00000000-0005-0000-0000-000055D30000}"/>
    <cellStyle name="Style 785 2 7" xfId="473" xr:uid="{00000000-0005-0000-0000-000056D30000}"/>
    <cellStyle name="Style 785 2 8" xfId="50705" xr:uid="{00000000-0005-0000-0000-000057D30000}"/>
    <cellStyle name="Style 785 2 9" xfId="55604" xr:uid="{00000000-0005-0000-0000-000058D30000}"/>
    <cellStyle name="Style 785 3" xfId="37328" xr:uid="{00000000-0005-0000-0000-000059D30000}"/>
    <cellStyle name="Style 785 4" xfId="34879" xr:uid="{00000000-0005-0000-0000-00005AD30000}"/>
    <cellStyle name="Style 785 5" xfId="32430" xr:uid="{00000000-0005-0000-0000-00005BD30000}"/>
    <cellStyle name="Style 785 6" xfId="29981" xr:uid="{00000000-0005-0000-0000-00005CD30000}"/>
    <cellStyle name="Style 785 7" xfId="27532" xr:uid="{00000000-0005-0000-0000-00005DD30000}"/>
    <cellStyle name="Style 785 8" xfId="22632" xr:uid="{00000000-0005-0000-0000-00005ED30000}"/>
    <cellStyle name="Style 785 9" xfId="17733" xr:uid="{00000000-0005-0000-0000-00005FD30000}"/>
    <cellStyle name="Style 786" xfId="42548" xr:uid="{00000000-0005-0000-0000-000060D30000}"/>
    <cellStyle name="Style 786 10" xfId="12833" xr:uid="{00000000-0005-0000-0000-000061D30000}"/>
    <cellStyle name="Style 786 11" xfId="7878" xr:uid="{00000000-0005-0000-0000-000062D30000}"/>
    <cellStyle name="Style 786 12" xfId="2922" xr:uid="{00000000-0005-0000-0000-000063D30000}"/>
    <cellStyle name="Style 786 13" xfId="48256" xr:uid="{00000000-0005-0000-0000-000064D30000}"/>
    <cellStyle name="Style 786 14" xfId="53155" xr:uid="{00000000-0005-0000-0000-000065D30000}"/>
    <cellStyle name="Style 786 15" xfId="59367" xr:uid="{00000000-0005-0000-0000-000066D30000}"/>
    <cellStyle name="Style 786 2" xfId="39776" xr:uid="{00000000-0005-0000-0000-000067D30000}"/>
    <cellStyle name="Style 786 2 2" xfId="25080" xr:uid="{00000000-0005-0000-0000-000068D30000}"/>
    <cellStyle name="Style 786 2 3" xfId="20181" xr:uid="{00000000-0005-0000-0000-000069D30000}"/>
    <cellStyle name="Style 786 2 4" xfId="15282" xr:uid="{00000000-0005-0000-0000-00006AD30000}"/>
    <cellStyle name="Style 786 2 5" xfId="10383" xr:uid="{00000000-0005-0000-0000-00006BD30000}"/>
    <cellStyle name="Style 786 2 6" xfId="5427" xr:uid="{00000000-0005-0000-0000-00006CD30000}"/>
    <cellStyle name="Style 786 2 7" xfId="472" xr:uid="{00000000-0005-0000-0000-00006DD30000}"/>
    <cellStyle name="Style 786 2 8" xfId="50706" xr:uid="{00000000-0005-0000-0000-00006ED30000}"/>
    <cellStyle name="Style 786 2 9" xfId="55605" xr:uid="{00000000-0005-0000-0000-00006FD30000}"/>
    <cellStyle name="Style 786 3" xfId="37327" xr:uid="{00000000-0005-0000-0000-000070D30000}"/>
    <cellStyle name="Style 786 4" xfId="34878" xr:uid="{00000000-0005-0000-0000-000071D30000}"/>
    <cellStyle name="Style 786 5" xfId="32429" xr:uid="{00000000-0005-0000-0000-000072D30000}"/>
    <cellStyle name="Style 786 6" xfId="29980" xr:uid="{00000000-0005-0000-0000-000073D30000}"/>
    <cellStyle name="Style 786 7" xfId="27531" xr:uid="{00000000-0005-0000-0000-000074D30000}"/>
    <cellStyle name="Style 786 8" xfId="22631" xr:uid="{00000000-0005-0000-0000-000075D30000}"/>
    <cellStyle name="Style 786 9" xfId="17732" xr:uid="{00000000-0005-0000-0000-000076D30000}"/>
    <cellStyle name="Style 787" xfId="42547" xr:uid="{00000000-0005-0000-0000-000077D30000}"/>
    <cellStyle name="Style 787 10" xfId="12832" xr:uid="{00000000-0005-0000-0000-000078D30000}"/>
    <cellStyle name="Style 787 11" xfId="7877" xr:uid="{00000000-0005-0000-0000-000079D30000}"/>
    <cellStyle name="Style 787 12" xfId="2921" xr:uid="{00000000-0005-0000-0000-00007AD30000}"/>
    <cellStyle name="Style 787 13" xfId="48257" xr:uid="{00000000-0005-0000-0000-00007BD30000}"/>
    <cellStyle name="Style 787 14" xfId="53156" xr:uid="{00000000-0005-0000-0000-00007CD30000}"/>
    <cellStyle name="Style 787 15" xfId="59368" xr:uid="{00000000-0005-0000-0000-00007DD30000}"/>
    <cellStyle name="Style 787 2" xfId="39775" xr:uid="{00000000-0005-0000-0000-00007ED30000}"/>
    <cellStyle name="Style 787 2 2" xfId="25079" xr:uid="{00000000-0005-0000-0000-00007FD30000}"/>
    <cellStyle name="Style 787 2 3" xfId="20180" xr:uid="{00000000-0005-0000-0000-000080D30000}"/>
    <cellStyle name="Style 787 2 4" xfId="15281" xr:uid="{00000000-0005-0000-0000-000081D30000}"/>
    <cellStyle name="Style 787 2 5" xfId="10382" xr:uid="{00000000-0005-0000-0000-000082D30000}"/>
    <cellStyle name="Style 787 2 6" xfId="5426" xr:uid="{00000000-0005-0000-0000-000083D30000}"/>
    <cellStyle name="Style 787 2 7" xfId="471" xr:uid="{00000000-0005-0000-0000-000084D30000}"/>
    <cellStyle name="Style 787 2 8" xfId="50707" xr:uid="{00000000-0005-0000-0000-000085D30000}"/>
    <cellStyle name="Style 787 2 9" xfId="55606" xr:uid="{00000000-0005-0000-0000-000086D30000}"/>
    <cellStyle name="Style 787 3" xfId="37326" xr:uid="{00000000-0005-0000-0000-000087D30000}"/>
    <cellStyle name="Style 787 4" xfId="34877" xr:uid="{00000000-0005-0000-0000-000088D30000}"/>
    <cellStyle name="Style 787 5" xfId="32428" xr:uid="{00000000-0005-0000-0000-000089D30000}"/>
    <cellStyle name="Style 787 6" xfId="29979" xr:uid="{00000000-0005-0000-0000-00008AD30000}"/>
    <cellStyle name="Style 787 7" xfId="27530" xr:uid="{00000000-0005-0000-0000-00008BD30000}"/>
    <cellStyle name="Style 787 8" xfId="22630" xr:uid="{00000000-0005-0000-0000-00008CD30000}"/>
    <cellStyle name="Style 787 9" xfId="17731" xr:uid="{00000000-0005-0000-0000-00008DD30000}"/>
    <cellStyle name="Style 788" xfId="42546" xr:uid="{00000000-0005-0000-0000-00008ED30000}"/>
    <cellStyle name="Style 788 10" xfId="12831" xr:uid="{00000000-0005-0000-0000-00008FD30000}"/>
    <cellStyle name="Style 788 11" xfId="7876" xr:uid="{00000000-0005-0000-0000-000090D30000}"/>
    <cellStyle name="Style 788 12" xfId="2920" xr:uid="{00000000-0005-0000-0000-000091D30000}"/>
    <cellStyle name="Style 788 13" xfId="48258" xr:uid="{00000000-0005-0000-0000-000092D30000}"/>
    <cellStyle name="Style 788 14" xfId="53157" xr:uid="{00000000-0005-0000-0000-000093D30000}"/>
    <cellStyle name="Style 788 15" xfId="59369" xr:uid="{00000000-0005-0000-0000-000094D30000}"/>
    <cellStyle name="Style 788 2" xfId="39774" xr:uid="{00000000-0005-0000-0000-000095D30000}"/>
    <cellStyle name="Style 788 2 2" xfId="25078" xr:uid="{00000000-0005-0000-0000-000096D30000}"/>
    <cellStyle name="Style 788 2 3" xfId="20179" xr:uid="{00000000-0005-0000-0000-000097D30000}"/>
    <cellStyle name="Style 788 2 4" xfId="15280" xr:uid="{00000000-0005-0000-0000-000098D30000}"/>
    <cellStyle name="Style 788 2 5" xfId="10381" xr:uid="{00000000-0005-0000-0000-000099D30000}"/>
    <cellStyle name="Style 788 2 6" xfId="5425" xr:uid="{00000000-0005-0000-0000-00009AD30000}"/>
    <cellStyle name="Style 788 2 7" xfId="470" xr:uid="{00000000-0005-0000-0000-00009BD30000}"/>
    <cellStyle name="Style 788 2 8" xfId="50708" xr:uid="{00000000-0005-0000-0000-00009CD30000}"/>
    <cellStyle name="Style 788 2 9" xfId="55607" xr:uid="{00000000-0005-0000-0000-00009DD30000}"/>
    <cellStyle name="Style 788 3" xfId="37325" xr:uid="{00000000-0005-0000-0000-00009ED30000}"/>
    <cellStyle name="Style 788 4" xfId="34876" xr:uid="{00000000-0005-0000-0000-00009FD30000}"/>
    <cellStyle name="Style 788 5" xfId="32427" xr:uid="{00000000-0005-0000-0000-0000A0D30000}"/>
    <cellStyle name="Style 788 6" xfId="29978" xr:uid="{00000000-0005-0000-0000-0000A1D30000}"/>
    <cellStyle name="Style 788 7" xfId="27529" xr:uid="{00000000-0005-0000-0000-0000A2D30000}"/>
    <cellStyle name="Style 788 8" xfId="22629" xr:uid="{00000000-0005-0000-0000-0000A3D30000}"/>
    <cellStyle name="Style 788 9" xfId="17730" xr:uid="{00000000-0005-0000-0000-0000A4D30000}"/>
    <cellStyle name="Style 789" xfId="42545" xr:uid="{00000000-0005-0000-0000-0000A5D30000}"/>
    <cellStyle name="Style 789 10" xfId="12830" xr:uid="{00000000-0005-0000-0000-0000A6D30000}"/>
    <cellStyle name="Style 789 11" xfId="7875" xr:uid="{00000000-0005-0000-0000-0000A7D30000}"/>
    <cellStyle name="Style 789 12" xfId="2919" xr:uid="{00000000-0005-0000-0000-0000A8D30000}"/>
    <cellStyle name="Style 789 13" xfId="48259" xr:uid="{00000000-0005-0000-0000-0000A9D30000}"/>
    <cellStyle name="Style 789 14" xfId="53158" xr:uid="{00000000-0005-0000-0000-0000AAD30000}"/>
    <cellStyle name="Style 789 15" xfId="59370" xr:uid="{00000000-0005-0000-0000-0000ABD30000}"/>
    <cellStyle name="Style 789 2" xfId="39773" xr:uid="{00000000-0005-0000-0000-0000ACD30000}"/>
    <cellStyle name="Style 789 2 2" xfId="25077" xr:uid="{00000000-0005-0000-0000-0000ADD30000}"/>
    <cellStyle name="Style 789 2 3" xfId="20178" xr:uid="{00000000-0005-0000-0000-0000AED30000}"/>
    <cellStyle name="Style 789 2 4" xfId="15279" xr:uid="{00000000-0005-0000-0000-0000AFD30000}"/>
    <cellStyle name="Style 789 2 5" xfId="10380" xr:uid="{00000000-0005-0000-0000-0000B0D30000}"/>
    <cellStyle name="Style 789 2 6" xfId="5424" xr:uid="{00000000-0005-0000-0000-0000B1D30000}"/>
    <cellStyle name="Style 789 2 7" xfId="469" xr:uid="{00000000-0005-0000-0000-0000B2D30000}"/>
    <cellStyle name="Style 789 2 8" xfId="50709" xr:uid="{00000000-0005-0000-0000-0000B3D30000}"/>
    <cellStyle name="Style 789 2 9" xfId="55608" xr:uid="{00000000-0005-0000-0000-0000B4D30000}"/>
    <cellStyle name="Style 789 3" xfId="37324" xr:uid="{00000000-0005-0000-0000-0000B5D30000}"/>
    <cellStyle name="Style 789 4" xfId="34875" xr:uid="{00000000-0005-0000-0000-0000B6D30000}"/>
    <cellStyle name="Style 789 5" xfId="32426" xr:uid="{00000000-0005-0000-0000-0000B7D30000}"/>
    <cellStyle name="Style 789 6" xfId="29977" xr:uid="{00000000-0005-0000-0000-0000B8D30000}"/>
    <cellStyle name="Style 789 7" xfId="27528" xr:uid="{00000000-0005-0000-0000-0000B9D30000}"/>
    <cellStyle name="Style 789 8" xfId="22628" xr:uid="{00000000-0005-0000-0000-0000BAD30000}"/>
    <cellStyle name="Style 789 9" xfId="17729" xr:uid="{00000000-0005-0000-0000-0000BBD30000}"/>
    <cellStyle name="Style 79" xfId="42544" xr:uid="{00000000-0005-0000-0000-0000BCD30000}"/>
    <cellStyle name="Style 79 10" xfId="12829" xr:uid="{00000000-0005-0000-0000-0000BDD30000}"/>
    <cellStyle name="Style 79 11" xfId="7874" xr:uid="{00000000-0005-0000-0000-0000BED30000}"/>
    <cellStyle name="Style 79 12" xfId="2918" xr:uid="{00000000-0005-0000-0000-0000BFD30000}"/>
    <cellStyle name="Style 79 13" xfId="48260" xr:uid="{00000000-0005-0000-0000-0000C0D30000}"/>
    <cellStyle name="Style 79 14" xfId="53159" xr:uid="{00000000-0005-0000-0000-0000C1D30000}"/>
    <cellStyle name="Style 79 15" xfId="59371" xr:uid="{00000000-0005-0000-0000-0000C2D30000}"/>
    <cellStyle name="Style 79 2" xfId="39772" xr:uid="{00000000-0005-0000-0000-0000C3D30000}"/>
    <cellStyle name="Style 79 2 2" xfId="25076" xr:uid="{00000000-0005-0000-0000-0000C4D30000}"/>
    <cellStyle name="Style 79 2 3" xfId="20177" xr:uid="{00000000-0005-0000-0000-0000C5D30000}"/>
    <cellStyle name="Style 79 2 4" xfId="15278" xr:uid="{00000000-0005-0000-0000-0000C6D30000}"/>
    <cellStyle name="Style 79 2 5" xfId="10379" xr:uid="{00000000-0005-0000-0000-0000C7D30000}"/>
    <cellStyle name="Style 79 2 6" xfId="5423" xr:uid="{00000000-0005-0000-0000-0000C8D30000}"/>
    <cellStyle name="Style 79 2 7" xfId="468" xr:uid="{00000000-0005-0000-0000-0000C9D30000}"/>
    <cellStyle name="Style 79 2 8" xfId="50710" xr:uid="{00000000-0005-0000-0000-0000CAD30000}"/>
    <cellStyle name="Style 79 2 9" xfId="55609" xr:uid="{00000000-0005-0000-0000-0000CBD30000}"/>
    <cellStyle name="Style 79 3" xfId="37323" xr:uid="{00000000-0005-0000-0000-0000CCD30000}"/>
    <cellStyle name="Style 79 4" xfId="34874" xr:uid="{00000000-0005-0000-0000-0000CDD30000}"/>
    <cellStyle name="Style 79 5" xfId="32425" xr:uid="{00000000-0005-0000-0000-0000CED30000}"/>
    <cellStyle name="Style 79 6" xfId="29976" xr:uid="{00000000-0005-0000-0000-0000CFD30000}"/>
    <cellStyle name="Style 79 7" xfId="27527" xr:uid="{00000000-0005-0000-0000-0000D0D30000}"/>
    <cellStyle name="Style 79 8" xfId="22627" xr:uid="{00000000-0005-0000-0000-0000D1D30000}"/>
    <cellStyle name="Style 79 9" xfId="17728" xr:uid="{00000000-0005-0000-0000-0000D2D30000}"/>
    <cellStyle name="Style 790" xfId="42543" xr:uid="{00000000-0005-0000-0000-0000D3D30000}"/>
    <cellStyle name="Style 790 10" xfId="12828" xr:uid="{00000000-0005-0000-0000-0000D4D30000}"/>
    <cellStyle name="Style 790 11" xfId="7873" xr:uid="{00000000-0005-0000-0000-0000D5D30000}"/>
    <cellStyle name="Style 790 12" xfId="2917" xr:uid="{00000000-0005-0000-0000-0000D6D30000}"/>
    <cellStyle name="Style 790 13" xfId="48261" xr:uid="{00000000-0005-0000-0000-0000D7D30000}"/>
    <cellStyle name="Style 790 14" xfId="53160" xr:uid="{00000000-0005-0000-0000-0000D8D30000}"/>
    <cellStyle name="Style 790 15" xfId="59372" xr:uid="{00000000-0005-0000-0000-0000D9D30000}"/>
    <cellStyle name="Style 790 2" xfId="39771" xr:uid="{00000000-0005-0000-0000-0000DAD30000}"/>
    <cellStyle name="Style 790 2 2" xfId="25075" xr:uid="{00000000-0005-0000-0000-0000DBD30000}"/>
    <cellStyle name="Style 790 2 3" xfId="20176" xr:uid="{00000000-0005-0000-0000-0000DCD30000}"/>
    <cellStyle name="Style 790 2 4" xfId="15277" xr:uid="{00000000-0005-0000-0000-0000DDD30000}"/>
    <cellStyle name="Style 790 2 5" xfId="10378" xr:uid="{00000000-0005-0000-0000-0000DED30000}"/>
    <cellStyle name="Style 790 2 6" xfId="5422" xr:uid="{00000000-0005-0000-0000-0000DFD30000}"/>
    <cellStyle name="Style 790 2 7" xfId="467" xr:uid="{00000000-0005-0000-0000-0000E0D30000}"/>
    <cellStyle name="Style 790 2 8" xfId="50711" xr:uid="{00000000-0005-0000-0000-0000E1D30000}"/>
    <cellStyle name="Style 790 2 9" xfId="55610" xr:uid="{00000000-0005-0000-0000-0000E2D30000}"/>
    <cellStyle name="Style 790 3" xfId="37322" xr:uid="{00000000-0005-0000-0000-0000E3D30000}"/>
    <cellStyle name="Style 790 4" xfId="34873" xr:uid="{00000000-0005-0000-0000-0000E4D30000}"/>
    <cellStyle name="Style 790 5" xfId="32424" xr:uid="{00000000-0005-0000-0000-0000E5D30000}"/>
    <cellStyle name="Style 790 6" xfId="29975" xr:uid="{00000000-0005-0000-0000-0000E6D30000}"/>
    <cellStyle name="Style 790 7" xfId="27526" xr:uid="{00000000-0005-0000-0000-0000E7D30000}"/>
    <cellStyle name="Style 790 8" xfId="22626" xr:uid="{00000000-0005-0000-0000-0000E8D30000}"/>
    <cellStyle name="Style 790 9" xfId="17727" xr:uid="{00000000-0005-0000-0000-0000E9D30000}"/>
    <cellStyle name="Style 791" xfId="42542" xr:uid="{00000000-0005-0000-0000-0000EAD30000}"/>
    <cellStyle name="Style 791 10" xfId="12827" xr:uid="{00000000-0005-0000-0000-0000EBD30000}"/>
    <cellStyle name="Style 791 11" xfId="7872" xr:uid="{00000000-0005-0000-0000-0000ECD30000}"/>
    <cellStyle name="Style 791 12" xfId="2916" xr:uid="{00000000-0005-0000-0000-0000EDD30000}"/>
    <cellStyle name="Style 791 13" xfId="48262" xr:uid="{00000000-0005-0000-0000-0000EED30000}"/>
    <cellStyle name="Style 791 14" xfId="53161" xr:uid="{00000000-0005-0000-0000-0000EFD30000}"/>
    <cellStyle name="Style 791 15" xfId="59373" xr:uid="{00000000-0005-0000-0000-0000F0D30000}"/>
    <cellStyle name="Style 791 2" xfId="39770" xr:uid="{00000000-0005-0000-0000-0000F1D30000}"/>
    <cellStyle name="Style 791 2 2" xfId="25074" xr:uid="{00000000-0005-0000-0000-0000F2D30000}"/>
    <cellStyle name="Style 791 2 3" xfId="20175" xr:uid="{00000000-0005-0000-0000-0000F3D30000}"/>
    <cellStyle name="Style 791 2 4" xfId="15276" xr:uid="{00000000-0005-0000-0000-0000F4D30000}"/>
    <cellStyle name="Style 791 2 5" xfId="10377" xr:uid="{00000000-0005-0000-0000-0000F5D30000}"/>
    <cellStyle name="Style 791 2 6" xfId="5421" xr:uid="{00000000-0005-0000-0000-0000F6D30000}"/>
    <cellStyle name="Style 791 2 7" xfId="466" xr:uid="{00000000-0005-0000-0000-0000F7D30000}"/>
    <cellStyle name="Style 791 2 8" xfId="50712" xr:uid="{00000000-0005-0000-0000-0000F8D30000}"/>
    <cellStyle name="Style 791 2 9" xfId="55611" xr:uid="{00000000-0005-0000-0000-0000F9D30000}"/>
    <cellStyle name="Style 791 3" xfId="37321" xr:uid="{00000000-0005-0000-0000-0000FAD30000}"/>
    <cellStyle name="Style 791 4" xfId="34872" xr:uid="{00000000-0005-0000-0000-0000FBD30000}"/>
    <cellStyle name="Style 791 5" xfId="32423" xr:uid="{00000000-0005-0000-0000-0000FCD30000}"/>
    <cellStyle name="Style 791 6" xfId="29974" xr:uid="{00000000-0005-0000-0000-0000FDD30000}"/>
    <cellStyle name="Style 791 7" xfId="27525" xr:uid="{00000000-0005-0000-0000-0000FED30000}"/>
    <cellStyle name="Style 791 8" xfId="22625" xr:uid="{00000000-0005-0000-0000-0000FFD30000}"/>
    <cellStyle name="Style 791 9" xfId="17726" xr:uid="{00000000-0005-0000-0000-000000D40000}"/>
    <cellStyle name="Style 792" xfId="42541" xr:uid="{00000000-0005-0000-0000-000001D40000}"/>
    <cellStyle name="Style 792 10" xfId="12826" xr:uid="{00000000-0005-0000-0000-000002D40000}"/>
    <cellStyle name="Style 792 11" xfId="7871" xr:uid="{00000000-0005-0000-0000-000003D40000}"/>
    <cellStyle name="Style 792 12" xfId="2915" xr:uid="{00000000-0005-0000-0000-000004D40000}"/>
    <cellStyle name="Style 792 13" xfId="48263" xr:uid="{00000000-0005-0000-0000-000005D40000}"/>
    <cellStyle name="Style 792 14" xfId="53162" xr:uid="{00000000-0005-0000-0000-000006D40000}"/>
    <cellStyle name="Style 792 15" xfId="59374" xr:uid="{00000000-0005-0000-0000-000007D40000}"/>
    <cellStyle name="Style 792 2" xfId="39769" xr:uid="{00000000-0005-0000-0000-000008D40000}"/>
    <cellStyle name="Style 792 2 2" xfId="25073" xr:uid="{00000000-0005-0000-0000-000009D40000}"/>
    <cellStyle name="Style 792 2 3" xfId="20174" xr:uid="{00000000-0005-0000-0000-00000AD40000}"/>
    <cellStyle name="Style 792 2 4" xfId="15275" xr:uid="{00000000-0005-0000-0000-00000BD40000}"/>
    <cellStyle name="Style 792 2 5" xfId="10376" xr:uid="{00000000-0005-0000-0000-00000CD40000}"/>
    <cellStyle name="Style 792 2 6" xfId="5420" xr:uid="{00000000-0005-0000-0000-00000DD40000}"/>
    <cellStyle name="Style 792 2 7" xfId="465" xr:uid="{00000000-0005-0000-0000-00000ED40000}"/>
    <cellStyle name="Style 792 2 8" xfId="50713" xr:uid="{00000000-0005-0000-0000-00000FD40000}"/>
    <cellStyle name="Style 792 2 9" xfId="55612" xr:uid="{00000000-0005-0000-0000-000010D40000}"/>
    <cellStyle name="Style 792 3" xfId="37320" xr:uid="{00000000-0005-0000-0000-000011D40000}"/>
    <cellStyle name="Style 792 4" xfId="34871" xr:uid="{00000000-0005-0000-0000-000012D40000}"/>
    <cellStyle name="Style 792 5" xfId="32422" xr:uid="{00000000-0005-0000-0000-000013D40000}"/>
    <cellStyle name="Style 792 6" xfId="29973" xr:uid="{00000000-0005-0000-0000-000014D40000}"/>
    <cellStyle name="Style 792 7" xfId="27524" xr:uid="{00000000-0005-0000-0000-000015D40000}"/>
    <cellStyle name="Style 792 8" xfId="22624" xr:uid="{00000000-0005-0000-0000-000016D40000}"/>
    <cellStyle name="Style 792 9" xfId="17725" xr:uid="{00000000-0005-0000-0000-000017D40000}"/>
    <cellStyle name="Style 793" xfId="42540" xr:uid="{00000000-0005-0000-0000-000018D40000}"/>
    <cellStyle name="Style 793 10" xfId="12825" xr:uid="{00000000-0005-0000-0000-000019D40000}"/>
    <cellStyle name="Style 793 11" xfId="7870" xr:uid="{00000000-0005-0000-0000-00001AD40000}"/>
    <cellStyle name="Style 793 12" xfId="2914" xr:uid="{00000000-0005-0000-0000-00001BD40000}"/>
    <cellStyle name="Style 793 13" xfId="48264" xr:uid="{00000000-0005-0000-0000-00001CD40000}"/>
    <cellStyle name="Style 793 14" xfId="53163" xr:uid="{00000000-0005-0000-0000-00001DD40000}"/>
    <cellStyle name="Style 793 15" xfId="59375" xr:uid="{00000000-0005-0000-0000-00001ED40000}"/>
    <cellStyle name="Style 793 2" xfId="39768" xr:uid="{00000000-0005-0000-0000-00001FD40000}"/>
    <cellStyle name="Style 793 2 2" xfId="25072" xr:uid="{00000000-0005-0000-0000-000020D40000}"/>
    <cellStyle name="Style 793 2 3" xfId="20173" xr:uid="{00000000-0005-0000-0000-000021D40000}"/>
    <cellStyle name="Style 793 2 4" xfId="15274" xr:uid="{00000000-0005-0000-0000-000022D40000}"/>
    <cellStyle name="Style 793 2 5" xfId="10375" xr:uid="{00000000-0005-0000-0000-000023D40000}"/>
    <cellStyle name="Style 793 2 6" xfId="5419" xr:uid="{00000000-0005-0000-0000-000024D40000}"/>
    <cellStyle name="Style 793 2 7" xfId="464" xr:uid="{00000000-0005-0000-0000-000025D40000}"/>
    <cellStyle name="Style 793 2 8" xfId="50714" xr:uid="{00000000-0005-0000-0000-000026D40000}"/>
    <cellStyle name="Style 793 2 9" xfId="55613" xr:uid="{00000000-0005-0000-0000-000027D40000}"/>
    <cellStyle name="Style 793 3" xfId="37319" xr:uid="{00000000-0005-0000-0000-000028D40000}"/>
    <cellStyle name="Style 793 4" xfId="34870" xr:uid="{00000000-0005-0000-0000-000029D40000}"/>
    <cellStyle name="Style 793 5" xfId="32421" xr:uid="{00000000-0005-0000-0000-00002AD40000}"/>
    <cellStyle name="Style 793 6" xfId="29972" xr:uid="{00000000-0005-0000-0000-00002BD40000}"/>
    <cellStyle name="Style 793 7" xfId="27523" xr:uid="{00000000-0005-0000-0000-00002CD40000}"/>
    <cellStyle name="Style 793 8" xfId="22623" xr:uid="{00000000-0005-0000-0000-00002DD40000}"/>
    <cellStyle name="Style 793 9" xfId="17724" xr:uid="{00000000-0005-0000-0000-00002ED40000}"/>
    <cellStyle name="Style 794" xfId="42539" xr:uid="{00000000-0005-0000-0000-00002FD40000}"/>
    <cellStyle name="Style 794 10" xfId="12824" xr:uid="{00000000-0005-0000-0000-000030D40000}"/>
    <cellStyle name="Style 794 11" xfId="7869" xr:uid="{00000000-0005-0000-0000-000031D40000}"/>
    <cellStyle name="Style 794 12" xfId="2913" xr:uid="{00000000-0005-0000-0000-000032D40000}"/>
    <cellStyle name="Style 794 13" xfId="48265" xr:uid="{00000000-0005-0000-0000-000033D40000}"/>
    <cellStyle name="Style 794 14" xfId="53164" xr:uid="{00000000-0005-0000-0000-000034D40000}"/>
    <cellStyle name="Style 794 15" xfId="59376" xr:uid="{00000000-0005-0000-0000-000035D40000}"/>
    <cellStyle name="Style 794 2" xfId="39767" xr:uid="{00000000-0005-0000-0000-000036D40000}"/>
    <cellStyle name="Style 794 2 2" xfId="25071" xr:uid="{00000000-0005-0000-0000-000037D40000}"/>
    <cellStyle name="Style 794 2 3" xfId="20172" xr:uid="{00000000-0005-0000-0000-000038D40000}"/>
    <cellStyle name="Style 794 2 4" xfId="15273" xr:uid="{00000000-0005-0000-0000-000039D40000}"/>
    <cellStyle name="Style 794 2 5" xfId="10374" xr:uid="{00000000-0005-0000-0000-00003AD40000}"/>
    <cellStyle name="Style 794 2 6" xfId="5418" xr:uid="{00000000-0005-0000-0000-00003BD40000}"/>
    <cellStyle name="Style 794 2 7" xfId="463" xr:uid="{00000000-0005-0000-0000-00003CD40000}"/>
    <cellStyle name="Style 794 2 8" xfId="50715" xr:uid="{00000000-0005-0000-0000-00003DD40000}"/>
    <cellStyle name="Style 794 2 9" xfId="55614" xr:uid="{00000000-0005-0000-0000-00003ED40000}"/>
    <cellStyle name="Style 794 3" xfId="37318" xr:uid="{00000000-0005-0000-0000-00003FD40000}"/>
    <cellStyle name="Style 794 4" xfId="34869" xr:uid="{00000000-0005-0000-0000-000040D40000}"/>
    <cellStyle name="Style 794 5" xfId="32420" xr:uid="{00000000-0005-0000-0000-000041D40000}"/>
    <cellStyle name="Style 794 6" xfId="29971" xr:uid="{00000000-0005-0000-0000-000042D40000}"/>
    <cellStyle name="Style 794 7" xfId="27522" xr:uid="{00000000-0005-0000-0000-000043D40000}"/>
    <cellStyle name="Style 794 8" xfId="22622" xr:uid="{00000000-0005-0000-0000-000044D40000}"/>
    <cellStyle name="Style 794 9" xfId="17723" xr:uid="{00000000-0005-0000-0000-000045D40000}"/>
    <cellStyle name="Style 795" xfId="42538" xr:uid="{00000000-0005-0000-0000-000046D40000}"/>
    <cellStyle name="Style 795 10" xfId="12823" xr:uid="{00000000-0005-0000-0000-000047D40000}"/>
    <cellStyle name="Style 795 11" xfId="7868" xr:uid="{00000000-0005-0000-0000-000048D40000}"/>
    <cellStyle name="Style 795 12" xfId="2912" xr:uid="{00000000-0005-0000-0000-000049D40000}"/>
    <cellStyle name="Style 795 13" xfId="48266" xr:uid="{00000000-0005-0000-0000-00004AD40000}"/>
    <cellStyle name="Style 795 14" xfId="53165" xr:uid="{00000000-0005-0000-0000-00004BD40000}"/>
    <cellStyle name="Style 795 15" xfId="59377" xr:uid="{00000000-0005-0000-0000-00004CD40000}"/>
    <cellStyle name="Style 795 2" xfId="39766" xr:uid="{00000000-0005-0000-0000-00004DD40000}"/>
    <cellStyle name="Style 795 2 2" xfId="25070" xr:uid="{00000000-0005-0000-0000-00004ED40000}"/>
    <cellStyle name="Style 795 2 3" xfId="20171" xr:uid="{00000000-0005-0000-0000-00004FD40000}"/>
    <cellStyle name="Style 795 2 4" xfId="15272" xr:uid="{00000000-0005-0000-0000-000050D40000}"/>
    <cellStyle name="Style 795 2 5" xfId="10373" xr:uid="{00000000-0005-0000-0000-000051D40000}"/>
    <cellStyle name="Style 795 2 6" xfId="5417" xr:uid="{00000000-0005-0000-0000-000052D40000}"/>
    <cellStyle name="Style 795 2 7" xfId="462" xr:uid="{00000000-0005-0000-0000-000053D40000}"/>
    <cellStyle name="Style 795 2 8" xfId="50716" xr:uid="{00000000-0005-0000-0000-000054D40000}"/>
    <cellStyle name="Style 795 2 9" xfId="55615" xr:uid="{00000000-0005-0000-0000-000055D40000}"/>
    <cellStyle name="Style 795 3" xfId="37317" xr:uid="{00000000-0005-0000-0000-000056D40000}"/>
    <cellStyle name="Style 795 4" xfId="34868" xr:uid="{00000000-0005-0000-0000-000057D40000}"/>
    <cellStyle name="Style 795 5" xfId="32419" xr:uid="{00000000-0005-0000-0000-000058D40000}"/>
    <cellStyle name="Style 795 6" xfId="29970" xr:uid="{00000000-0005-0000-0000-000059D40000}"/>
    <cellStyle name="Style 795 7" xfId="27521" xr:uid="{00000000-0005-0000-0000-00005AD40000}"/>
    <cellStyle name="Style 795 8" xfId="22621" xr:uid="{00000000-0005-0000-0000-00005BD40000}"/>
    <cellStyle name="Style 795 9" xfId="17722" xr:uid="{00000000-0005-0000-0000-00005CD40000}"/>
    <cellStyle name="Style 796" xfId="42537" xr:uid="{00000000-0005-0000-0000-00005DD40000}"/>
    <cellStyle name="Style 796 10" xfId="12822" xr:uid="{00000000-0005-0000-0000-00005ED40000}"/>
    <cellStyle name="Style 796 11" xfId="7867" xr:uid="{00000000-0005-0000-0000-00005FD40000}"/>
    <cellStyle name="Style 796 12" xfId="2911" xr:uid="{00000000-0005-0000-0000-000060D40000}"/>
    <cellStyle name="Style 796 13" xfId="48267" xr:uid="{00000000-0005-0000-0000-000061D40000}"/>
    <cellStyle name="Style 796 14" xfId="53166" xr:uid="{00000000-0005-0000-0000-000062D40000}"/>
    <cellStyle name="Style 796 15" xfId="59378" xr:uid="{00000000-0005-0000-0000-000063D40000}"/>
    <cellStyle name="Style 796 2" xfId="39765" xr:uid="{00000000-0005-0000-0000-000064D40000}"/>
    <cellStyle name="Style 796 2 2" xfId="25069" xr:uid="{00000000-0005-0000-0000-000065D40000}"/>
    <cellStyle name="Style 796 2 3" xfId="20170" xr:uid="{00000000-0005-0000-0000-000066D40000}"/>
    <cellStyle name="Style 796 2 4" xfId="15271" xr:uid="{00000000-0005-0000-0000-000067D40000}"/>
    <cellStyle name="Style 796 2 5" xfId="10372" xr:uid="{00000000-0005-0000-0000-000068D40000}"/>
    <cellStyle name="Style 796 2 6" xfId="5416" xr:uid="{00000000-0005-0000-0000-000069D40000}"/>
    <cellStyle name="Style 796 2 7" xfId="461" xr:uid="{00000000-0005-0000-0000-00006AD40000}"/>
    <cellStyle name="Style 796 2 8" xfId="50717" xr:uid="{00000000-0005-0000-0000-00006BD40000}"/>
    <cellStyle name="Style 796 2 9" xfId="55616" xr:uid="{00000000-0005-0000-0000-00006CD40000}"/>
    <cellStyle name="Style 796 3" xfId="37316" xr:uid="{00000000-0005-0000-0000-00006DD40000}"/>
    <cellStyle name="Style 796 4" xfId="34867" xr:uid="{00000000-0005-0000-0000-00006ED40000}"/>
    <cellStyle name="Style 796 5" xfId="32418" xr:uid="{00000000-0005-0000-0000-00006FD40000}"/>
    <cellStyle name="Style 796 6" xfId="29969" xr:uid="{00000000-0005-0000-0000-000070D40000}"/>
    <cellStyle name="Style 796 7" xfId="27520" xr:uid="{00000000-0005-0000-0000-000071D40000}"/>
    <cellStyle name="Style 796 8" xfId="22620" xr:uid="{00000000-0005-0000-0000-000072D40000}"/>
    <cellStyle name="Style 796 9" xfId="17721" xr:uid="{00000000-0005-0000-0000-000073D40000}"/>
    <cellStyle name="Style 797" xfId="42536" xr:uid="{00000000-0005-0000-0000-000074D40000}"/>
    <cellStyle name="Style 797 10" xfId="12821" xr:uid="{00000000-0005-0000-0000-000075D40000}"/>
    <cellStyle name="Style 797 11" xfId="7866" xr:uid="{00000000-0005-0000-0000-000076D40000}"/>
    <cellStyle name="Style 797 12" xfId="2910" xr:uid="{00000000-0005-0000-0000-000077D40000}"/>
    <cellStyle name="Style 797 13" xfId="48268" xr:uid="{00000000-0005-0000-0000-000078D40000}"/>
    <cellStyle name="Style 797 14" xfId="53167" xr:uid="{00000000-0005-0000-0000-000079D40000}"/>
    <cellStyle name="Style 797 15" xfId="59379" xr:uid="{00000000-0005-0000-0000-00007AD40000}"/>
    <cellStyle name="Style 797 2" xfId="39764" xr:uid="{00000000-0005-0000-0000-00007BD40000}"/>
    <cellStyle name="Style 797 2 2" xfId="25068" xr:uid="{00000000-0005-0000-0000-00007CD40000}"/>
    <cellStyle name="Style 797 2 3" xfId="20169" xr:uid="{00000000-0005-0000-0000-00007DD40000}"/>
    <cellStyle name="Style 797 2 4" xfId="15270" xr:uid="{00000000-0005-0000-0000-00007ED40000}"/>
    <cellStyle name="Style 797 2 5" xfId="10371" xr:uid="{00000000-0005-0000-0000-00007FD40000}"/>
    <cellStyle name="Style 797 2 6" xfId="5415" xr:uid="{00000000-0005-0000-0000-000080D40000}"/>
    <cellStyle name="Style 797 2 7" xfId="460" xr:uid="{00000000-0005-0000-0000-000081D40000}"/>
    <cellStyle name="Style 797 2 8" xfId="50718" xr:uid="{00000000-0005-0000-0000-000082D40000}"/>
    <cellStyle name="Style 797 2 9" xfId="55617" xr:uid="{00000000-0005-0000-0000-000083D40000}"/>
    <cellStyle name="Style 797 3" xfId="37315" xr:uid="{00000000-0005-0000-0000-000084D40000}"/>
    <cellStyle name="Style 797 4" xfId="34866" xr:uid="{00000000-0005-0000-0000-000085D40000}"/>
    <cellStyle name="Style 797 5" xfId="32417" xr:uid="{00000000-0005-0000-0000-000086D40000}"/>
    <cellStyle name="Style 797 6" xfId="29968" xr:uid="{00000000-0005-0000-0000-000087D40000}"/>
    <cellStyle name="Style 797 7" xfId="27519" xr:uid="{00000000-0005-0000-0000-000088D40000}"/>
    <cellStyle name="Style 797 8" xfId="22619" xr:uid="{00000000-0005-0000-0000-000089D40000}"/>
    <cellStyle name="Style 797 9" xfId="17720" xr:uid="{00000000-0005-0000-0000-00008AD40000}"/>
    <cellStyle name="Style 798" xfId="42535" xr:uid="{00000000-0005-0000-0000-00008BD40000}"/>
    <cellStyle name="Style 798 10" xfId="12820" xr:uid="{00000000-0005-0000-0000-00008CD40000}"/>
    <cellStyle name="Style 798 11" xfId="7865" xr:uid="{00000000-0005-0000-0000-00008DD40000}"/>
    <cellStyle name="Style 798 12" xfId="2909" xr:uid="{00000000-0005-0000-0000-00008ED40000}"/>
    <cellStyle name="Style 798 13" xfId="48269" xr:uid="{00000000-0005-0000-0000-00008FD40000}"/>
    <cellStyle name="Style 798 14" xfId="53168" xr:uid="{00000000-0005-0000-0000-000090D40000}"/>
    <cellStyle name="Style 798 15" xfId="59380" xr:uid="{00000000-0005-0000-0000-000091D40000}"/>
    <cellStyle name="Style 798 2" xfId="39763" xr:uid="{00000000-0005-0000-0000-000092D40000}"/>
    <cellStyle name="Style 798 2 2" xfId="25067" xr:uid="{00000000-0005-0000-0000-000093D40000}"/>
    <cellStyle name="Style 798 2 3" xfId="20168" xr:uid="{00000000-0005-0000-0000-000094D40000}"/>
    <cellStyle name="Style 798 2 4" xfId="15269" xr:uid="{00000000-0005-0000-0000-000095D40000}"/>
    <cellStyle name="Style 798 2 5" xfId="10370" xr:uid="{00000000-0005-0000-0000-000096D40000}"/>
    <cellStyle name="Style 798 2 6" xfId="5414" xr:uid="{00000000-0005-0000-0000-000097D40000}"/>
    <cellStyle name="Style 798 2 7" xfId="459" xr:uid="{00000000-0005-0000-0000-000098D40000}"/>
    <cellStyle name="Style 798 2 8" xfId="50719" xr:uid="{00000000-0005-0000-0000-000099D40000}"/>
    <cellStyle name="Style 798 2 9" xfId="55618" xr:uid="{00000000-0005-0000-0000-00009AD40000}"/>
    <cellStyle name="Style 798 3" xfId="37314" xr:uid="{00000000-0005-0000-0000-00009BD40000}"/>
    <cellStyle name="Style 798 4" xfId="34865" xr:uid="{00000000-0005-0000-0000-00009CD40000}"/>
    <cellStyle name="Style 798 5" xfId="32416" xr:uid="{00000000-0005-0000-0000-00009DD40000}"/>
    <cellStyle name="Style 798 6" xfId="29967" xr:uid="{00000000-0005-0000-0000-00009ED40000}"/>
    <cellStyle name="Style 798 7" xfId="27518" xr:uid="{00000000-0005-0000-0000-00009FD40000}"/>
    <cellStyle name="Style 798 8" xfId="22618" xr:uid="{00000000-0005-0000-0000-0000A0D40000}"/>
    <cellStyle name="Style 798 9" xfId="17719" xr:uid="{00000000-0005-0000-0000-0000A1D40000}"/>
    <cellStyle name="Style 799" xfId="42534" xr:uid="{00000000-0005-0000-0000-0000A2D40000}"/>
    <cellStyle name="Style 799 10" xfId="12819" xr:uid="{00000000-0005-0000-0000-0000A3D40000}"/>
    <cellStyle name="Style 799 11" xfId="7864" xr:uid="{00000000-0005-0000-0000-0000A4D40000}"/>
    <cellStyle name="Style 799 12" xfId="2908" xr:uid="{00000000-0005-0000-0000-0000A5D40000}"/>
    <cellStyle name="Style 799 13" xfId="48270" xr:uid="{00000000-0005-0000-0000-0000A6D40000}"/>
    <cellStyle name="Style 799 14" xfId="53169" xr:uid="{00000000-0005-0000-0000-0000A7D40000}"/>
    <cellStyle name="Style 799 15" xfId="59381" xr:uid="{00000000-0005-0000-0000-0000A8D40000}"/>
    <cellStyle name="Style 799 2" xfId="39762" xr:uid="{00000000-0005-0000-0000-0000A9D40000}"/>
    <cellStyle name="Style 799 2 2" xfId="25066" xr:uid="{00000000-0005-0000-0000-0000AAD40000}"/>
    <cellStyle name="Style 799 2 3" xfId="20167" xr:uid="{00000000-0005-0000-0000-0000ABD40000}"/>
    <cellStyle name="Style 799 2 4" xfId="15268" xr:uid="{00000000-0005-0000-0000-0000ACD40000}"/>
    <cellStyle name="Style 799 2 5" xfId="10369" xr:uid="{00000000-0005-0000-0000-0000ADD40000}"/>
    <cellStyle name="Style 799 2 6" xfId="5413" xr:uid="{00000000-0005-0000-0000-0000AED40000}"/>
    <cellStyle name="Style 799 2 7" xfId="458" xr:uid="{00000000-0005-0000-0000-0000AFD40000}"/>
    <cellStyle name="Style 799 2 8" xfId="50720" xr:uid="{00000000-0005-0000-0000-0000B0D40000}"/>
    <cellStyle name="Style 799 2 9" xfId="55619" xr:uid="{00000000-0005-0000-0000-0000B1D40000}"/>
    <cellStyle name="Style 799 3" xfId="37313" xr:uid="{00000000-0005-0000-0000-0000B2D40000}"/>
    <cellStyle name="Style 799 4" xfId="34864" xr:uid="{00000000-0005-0000-0000-0000B3D40000}"/>
    <cellStyle name="Style 799 5" xfId="32415" xr:uid="{00000000-0005-0000-0000-0000B4D40000}"/>
    <cellStyle name="Style 799 6" xfId="29966" xr:uid="{00000000-0005-0000-0000-0000B5D40000}"/>
    <cellStyle name="Style 799 7" xfId="27517" xr:uid="{00000000-0005-0000-0000-0000B6D40000}"/>
    <cellStyle name="Style 799 8" xfId="22617" xr:uid="{00000000-0005-0000-0000-0000B7D40000}"/>
    <cellStyle name="Style 799 9" xfId="17718" xr:uid="{00000000-0005-0000-0000-0000B8D40000}"/>
    <cellStyle name="Style 8" xfId="42533" xr:uid="{00000000-0005-0000-0000-0000B9D40000}"/>
    <cellStyle name="Style 8 10" xfId="12818" xr:uid="{00000000-0005-0000-0000-0000BAD40000}"/>
    <cellStyle name="Style 8 11" xfId="7863" xr:uid="{00000000-0005-0000-0000-0000BBD40000}"/>
    <cellStyle name="Style 8 12" xfId="2907" xr:uid="{00000000-0005-0000-0000-0000BCD40000}"/>
    <cellStyle name="Style 8 13" xfId="48271" xr:uid="{00000000-0005-0000-0000-0000BDD40000}"/>
    <cellStyle name="Style 8 14" xfId="53170" xr:uid="{00000000-0005-0000-0000-0000BED40000}"/>
    <cellStyle name="Style 8 15" xfId="59382" xr:uid="{00000000-0005-0000-0000-0000BFD40000}"/>
    <cellStyle name="Style 8 2" xfId="39761" xr:uid="{00000000-0005-0000-0000-0000C0D40000}"/>
    <cellStyle name="Style 8 2 2" xfId="25065" xr:uid="{00000000-0005-0000-0000-0000C1D40000}"/>
    <cellStyle name="Style 8 2 3" xfId="20166" xr:uid="{00000000-0005-0000-0000-0000C2D40000}"/>
    <cellStyle name="Style 8 2 4" xfId="15267" xr:uid="{00000000-0005-0000-0000-0000C3D40000}"/>
    <cellStyle name="Style 8 2 5" xfId="10368" xr:uid="{00000000-0005-0000-0000-0000C4D40000}"/>
    <cellStyle name="Style 8 2 6" xfId="5412" xr:uid="{00000000-0005-0000-0000-0000C5D40000}"/>
    <cellStyle name="Style 8 2 7" xfId="457" xr:uid="{00000000-0005-0000-0000-0000C6D40000}"/>
    <cellStyle name="Style 8 2 8" xfId="50721" xr:uid="{00000000-0005-0000-0000-0000C7D40000}"/>
    <cellStyle name="Style 8 2 9" xfId="55620" xr:uid="{00000000-0005-0000-0000-0000C8D40000}"/>
    <cellStyle name="Style 8 3" xfId="37312" xr:uid="{00000000-0005-0000-0000-0000C9D40000}"/>
    <cellStyle name="Style 8 4" xfId="34863" xr:uid="{00000000-0005-0000-0000-0000CAD40000}"/>
    <cellStyle name="Style 8 5" xfId="32414" xr:uid="{00000000-0005-0000-0000-0000CBD40000}"/>
    <cellStyle name="Style 8 6" xfId="29965" xr:uid="{00000000-0005-0000-0000-0000CCD40000}"/>
    <cellStyle name="Style 8 7" xfId="27516" xr:uid="{00000000-0005-0000-0000-0000CDD40000}"/>
    <cellStyle name="Style 8 8" xfId="22616" xr:uid="{00000000-0005-0000-0000-0000CED40000}"/>
    <cellStyle name="Style 8 9" xfId="17717" xr:uid="{00000000-0005-0000-0000-0000CFD40000}"/>
    <cellStyle name="Style 80" xfId="42532" xr:uid="{00000000-0005-0000-0000-0000D0D40000}"/>
    <cellStyle name="Style 80 10" xfId="12817" xr:uid="{00000000-0005-0000-0000-0000D1D40000}"/>
    <cellStyle name="Style 80 11" xfId="7862" xr:uid="{00000000-0005-0000-0000-0000D2D40000}"/>
    <cellStyle name="Style 80 12" xfId="2906" xr:uid="{00000000-0005-0000-0000-0000D3D40000}"/>
    <cellStyle name="Style 80 13" xfId="48272" xr:uid="{00000000-0005-0000-0000-0000D4D40000}"/>
    <cellStyle name="Style 80 14" xfId="53171" xr:uid="{00000000-0005-0000-0000-0000D5D40000}"/>
    <cellStyle name="Style 80 15" xfId="59383" xr:uid="{00000000-0005-0000-0000-0000D6D40000}"/>
    <cellStyle name="Style 80 2" xfId="39760" xr:uid="{00000000-0005-0000-0000-0000D7D40000}"/>
    <cellStyle name="Style 80 2 2" xfId="25064" xr:uid="{00000000-0005-0000-0000-0000D8D40000}"/>
    <cellStyle name="Style 80 2 3" xfId="20165" xr:uid="{00000000-0005-0000-0000-0000D9D40000}"/>
    <cellStyle name="Style 80 2 4" xfId="15266" xr:uid="{00000000-0005-0000-0000-0000DAD40000}"/>
    <cellStyle name="Style 80 2 5" xfId="10367" xr:uid="{00000000-0005-0000-0000-0000DBD40000}"/>
    <cellStyle name="Style 80 2 6" xfId="5411" xr:uid="{00000000-0005-0000-0000-0000DCD40000}"/>
    <cellStyle name="Style 80 2 7" xfId="456" xr:uid="{00000000-0005-0000-0000-0000DDD40000}"/>
    <cellStyle name="Style 80 2 8" xfId="50722" xr:uid="{00000000-0005-0000-0000-0000DED40000}"/>
    <cellStyle name="Style 80 2 9" xfId="55621" xr:uid="{00000000-0005-0000-0000-0000DFD40000}"/>
    <cellStyle name="Style 80 3" xfId="37311" xr:uid="{00000000-0005-0000-0000-0000E0D40000}"/>
    <cellStyle name="Style 80 4" xfId="34862" xr:uid="{00000000-0005-0000-0000-0000E1D40000}"/>
    <cellStyle name="Style 80 5" xfId="32413" xr:uid="{00000000-0005-0000-0000-0000E2D40000}"/>
    <cellStyle name="Style 80 6" xfId="29964" xr:uid="{00000000-0005-0000-0000-0000E3D40000}"/>
    <cellStyle name="Style 80 7" xfId="27515" xr:uid="{00000000-0005-0000-0000-0000E4D40000}"/>
    <cellStyle name="Style 80 8" xfId="22615" xr:uid="{00000000-0005-0000-0000-0000E5D40000}"/>
    <cellStyle name="Style 80 9" xfId="17716" xr:uid="{00000000-0005-0000-0000-0000E6D40000}"/>
    <cellStyle name="Style 800" xfId="42531" xr:uid="{00000000-0005-0000-0000-0000E7D40000}"/>
    <cellStyle name="Style 800 10" xfId="12816" xr:uid="{00000000-0005-0000-0000-0000E8D40000}"/>
    <cellStyle name="Style 800 11" xfId="7861" xr:uid="{00000000-0005-0000-0000-0000E9D40000}"/>
    <cellStyle name="Style 800 12" xfId="2905" xr:uid="{00000000-0005-0000-0000-0000EAD40000}"/>
    <cellStyle name="Style 800 13" xfId="48273" xr:uid="{00000000-0005-0000-0000-0000EBD40000}"/>
    <cellStyle name="Style 800 14" xfId="53172" xr:uid="{00000000-0005-0000-0000-0000ECD40000}"/>
    <cellStyle name="Style 800 15" xfId="59384" xr:uid="{00000000-0005-0000-0000-0000EDD40000}"/>
    <cellStyle name="Style 800 2" xfId="39759" xr:uid="{00000000-0005-0000-0000-0000EED40000}"/>
    <cellStyle name="Style 800 2 2" xfId="25063" xr:uid="{00000000-0005-0000-0000-0000EFD40000}"/>
    <cellStyle name="Style 800 2 3" xfId="20164" xr:uid="{00000000-0005-0000-0000-0000F0D40000}"/>
    <cellStyle name="Style 800 2 4" xfId="15265" xr:uid="{00000000-0005-0000-0000-0000F1D40000}"/>
    <cellStyle name="Style 800 2 5" xfId="10366" xr:uid="{00000000-0005-0000-0000-0000F2D40000}"/>
    <cellStyle name="Style 800 2 6" xfId="5410" xr:uid="{00000000-0005-0000-0000-0000F3D40000}"/>
    <cellStyle name="Style 800 2 7" xfId="455" xr:uid="{00000000-0005-0000-0000-0000F4D40000}"/>
    <cellStyle name="Style 800 2 8" xfId="50723" xr:uid="{00000000-0005-0000-0000-0000F5D40000}"/>
    <cellStyle name="Style 800 2 9" xfId="55622" xr:uid="{00000000-0005-0000-0000-0000F6D40000}"/>
    <cellStyle name="Style 800 3" xfId="37310" xr:uid="{00000000-0005-0000-0000-0000F7D40000}"/>
    <cellStyle name="Style 800 4" xfId="34861" xr:uid="{00000000-0005-0000-0000-0000F8D40000}"/>
    <cellStyle name="Style 800 5" xfId="32412" xr:uid="{00000000-0005-0000-0000-0000F9D40000}"/>
    <cellStyle name="Style 800 6" xfId="29963" xr:uid="{00000000-0005-0000-0000-0000FAD40000}"/>
    <cellStyle name="Style 800 7" xfId="27514" xr:uid="{00000000-0005-0000-0000-0000FBD40000}"/>
    <cellStyle name="Style 800 8" xfId="22614" xr:uid="{00000000-0005-0000-0000-0000FCD40000}"/>
    <cellStyle name="Style 800 9" xfId="17715" xr:uid="{00000000-0005-0000-0000-0000FDD40000}"/>
    <cellStyle name="Style 801" xfId="42530" xr:uid="{00000000-0005-0000-0000-0000FED40000}"/>
    <cellStyle name="Style 801 10" xfId="12815" xr:uid="{00000000-0005-0000-0000-0000FFD40000}"/>
    <cellStyle name="Style 801 11" xfId="7860" xr:uid="{00000000-0005-0000-0000-000000D50000}"/>
    <cellStyle name="Style 801 12" xfId="2904" xr:uid="{00000000-0005-0000-0000-000001D50000}"/>
    <cellStyle name="Style 801 13" xfId="48274" xr:uid="{00000000-0005-0000-0000-000002D50000}"/>
    <cellStyle name="Style 801 14" xfId="53173" xr:uid="{00000000-0005-0000-0000-000003D50000}"/>
    <cellStyle name="Style 801 15" xfId="59385" xr:uid="{00000000-0005-0000-0000-000004D50000}"/>
    <cellStyle name="Style 801 2" xfId="39758" xr:uid="{00000000-0005-0000-0000-000005D50000}"/>
    <cellStyle name="Style 801 2 2" xfId="25062" xr:uid="{00000000-0005-0000-0000-000006D50000}"/>
    <cellStyle name="Style 801 2 3" xfId="20163" xr:uid="{00000000-0005-0000-0000-000007D50000}"/>
    <cellStyle name="Style 801 2 4" xfId="15264" xr:uid="{00000000-0005-0000-0000-000008D50000}"/>
    <cellStyle name="Style 801 2 5" xfId="10365" xr:uid="{00000000-0005-0000-0000-000009D50000}"/>
    <cellStyle name="Style 801 2 6" xfId="5409" xr:uid="{00000000-0005-0000-0000-00000AD50000}"/>
    <cellStyle name="Style 801 2 7" xfId="454" xr:uid="{00000000-0005-0000-0000-00000BD50000}"/>
    <cellStyle name="Style 801 2 8" xfId="50724" xr:uid="{00000000-0005-0000-0000-00000CD50000}"/>
    <cellStyle name="Style 801 2 9" xfId="55623" xr:uid="{00000000-0005-0000-0000-00000DD50000}"/>
    <cellStyle name="Style 801 3" xfId="37309" xr:uid="{00000000-0005-0000-0000-00000ED50000}"/>
    <cellStyle name="Style 801 4" xfId="34860" xr:uid="{00000000-0005-0000-0000-00000FD50000}"/>
    <cellStyle name="Style 801 5" xfId="32411" xr:uid="{00000000-0005-0000-0000-000010D50000}"/>
    <cellStyle name="Style 801 6" xfId="29962" xr:uid="{00000000-0005-0000-0000-000011D50000}"/>
    <cellStyle name="Style 801 7" xfId="27513" xr:uid="{00000000-0005-0000-0000-000012D50000}"/>
    <cellStyle name="Style 801 8" xfId="22613" xr:uid="{00000000-0005-0000-0000-000013D50000}"/>
    <cellStyle name="Style 801 9" xfId="17714" xr:uid="{00000000-0005-0000-0000-000014D50000}"/>
    <cellStyle name="Style 802" xfId="42529" xr:uid="{00000000-0005-0000-0000-000015D50000}"/>
    <cellStyle name="Style 802 10" xfId="12814" xr:uid="{00000000-0005-0000-0000-000016D50000}"/>
    <cellStyle name="Style 802 11" xfId="7859" xr:uid="{00000000-0005-0000-0000-000017D50000}"/>
    <cellStyle name="Style 802 12" xfId="2903" xr:uid="{00000000-0005-0000-0000-000018D50000}"/>
    <cellStyle name="Style 802 13" xfId="48275" xr:uid="{00000000-0005-0000-0000-000019D50000}"/>
    <cellStyle name="Style 802 14" xfId="53174" xr:uid="{00000000-0005-0000-0000-00001AD50000}"/>
    <cellStyle name="Style 802 15" xfId="59386" xr:uid="{00000000-0005-0000-0000-00001BD50000}"/>
    <cellStyle name="Style 802 2" xfId="39757" xr:uid="{00000000-0005-0000-0000-00001CD50000}"/>
    <cellStyle name="Style 802 2 2" xfId="25061" xr:uid="{00000000-0005-0000-0000-00001DD50000}"/>
    <cellStyle name="Style 802 2 3" xfId="20162" xr:uid="{00000000-0005-0000-0000-00001ED50000}"/>
    <cellStyle name="Style 802 2 4" xfId="15263" xr:uid="{00000000-0005-0000-0000-00001FD50000}"/>
    <cellStyle name="Style 802 2 5" xfId="10364" xr:uid="{00000000-0005-0000-0000-000020D50000}"/>
    <cellStyle name="Style 802 2 6" xfId="5408" xr:uid="{00000000-0005-0000-0000-000021D50000}"/>
    <cellStyle name="Style 802 2 7" xfId="453" xr:uid="{00000000-0005-0000-0000-000022D50000}"/>
    <cellStyle name="Style 802 2 8" xfId="50725" xr:uid="{00000000-0005-0000-0000-000023D50000}"/>
    <cellStyle name="Style 802 2 9" xfId="55624" xr:uid="{00000000-0005-0000-0000-000024D50000}"/>
    <cellStyle name="Style 802 3" xfId="37308" xr:uid="{00000000-0005-0000-0000-000025D50000}"/>
    <cellStyle name="Style 802 4" xfId="34859" xr:uid="{00000000-0005-0000-0000-000026D50000}"/>
    <cellStyle name="Style 802 5" xfId="32410" xr:uid="{00000000-0005-0000-0000-000027D50000}"/>
    <cellStyle name="Style 802 6" xfId="29961" xr:uid="{00000000-0005-0000-0000-000028D50000}"/>
    <cellStyle name="Style 802 7" xfId="27512" xr:uid="{00000000-0005-0000-0000-000029D50000}"/>
    <cellStyle name="Style 802 8" xfId="22612" xr:uid="{00000000-0005-0000-0000-00002AD50000}"/>
    <cellStyle name="Style 802 9" xfId="17713" xr:uid="{00000000-0005-0000-0000-00002BD50000}"/>
    <cellStyle name="Style 803" xfId="42528" xr:uid="{00000000-0005-0000-0000-00002CD50000}"/>
    <cellStyle name="Style 803 10" xfId="12813" xr:uid="{00000000-0005-0000-0000-00002DD50000}"/>
    <cellStyle name="Style 803 11" xfId="7858" xr:uid="{00000000-0005-0000-0000-00002ED50000}"/>
    <cellStyle name="Style 803 12" xfId="2902" xr:uid="{00000000-0005-0000-0000-00002FD50000}"/>
    <cellStyle name="Style 803 13" xfId="48276" xr:uid="{00000000-0005-0000-0000-000030D50000}"/>
    <cellStyle name="Style 803 14" xfId="53175" xr:uid="{00000000-0005-0000-0000-000031D50000}"/>
    <cellStyle name="Style 803 15" xfId="59387" xr:uid="{00000000-0005-0000-0000-000032D50000}"/>
    <cellStyle name="Style 803 2" xfId="39756" xr:uid="{00000000-0005-0000-0000-000033D50000}"/>
    <cellStyle name="Style 803 2 2" xfId="25060" xr:uid="{00000000-0005-0000-0000-000034D50000}"/>
    <cellStyle name="Style 803 2 3" xfId="20161" xr:uid="{00000000-0005-0000-0000-000035D50000}"/>
    <cellStyle name="Style 803 2 4" xfId="15262" xr:uid="{00000000-0005-0000-0000-000036D50000}"/>
    <cellStyle name="Style 803 2 5" xfId="10363" xr:uid="{00000000-0005-0000-0000-000037D50000}"/>
    <cellStyle name="Style 803 2 6" xfId="5407" xr:uid="{00000000-0005-0000-0000-000038D50000}"/>
    <cellStyle name="Style 803 2 7" xfId="452" xr:uid="{00000000-0005-0000-0000-000039D50000}"/>
    <cellStyle name="Style 803 2 8" xfId="50726" xr:uid="{00000000-0005-0000-0000-00003AD50000}"/>
    <cellStyle name="Style 803 2 9" xfId="55625" xr:uid="{00000000-0005-0000-0000-00003BD50000}"/>
    <cellStyle name="Style 803 3" xfId="37307" xr:uid="{00000000-0005-0000-0000-00003CD50000}"/>
    <cellStyle name="Style 803 4" xfId="34858" xr:uid="{00000000-0005-0000-0000-00003DD50000}"/>
    <cellStyle name="Style 803 5" xfId="32409" xr:uid="{00000000-0005-0000-0000-00003ED50000}"/>
    <cellStyle name="Style 803 6" xfId="29960" xr:uid="{00000000-0005-0000-0000-00003FD50000}"/>
    <cellStyle name="Style 803 7" xfId="27511" xr:uid="{00000000-0005-0000-0000-000040D50000}"/>
    <cellStyle name="Style 803 8" xfId="22611" xr:uid="{00000000-0005-0000-0000-000041D50000}"/>
    <cellStyle name="Style 803 9" xfId="17712" xr:uid="{00000000-0005-0000-0000-000042D50000}"/>
    <cellStyle name="Style 804" xfId="42527" xr:uid="{00000000-0005-0000-0000-000043D50000}"/>
    <cellStyle name="Style 804 10" xfId="12812" xr:uid="{00000000-0005-0000-0000-000044D50000}"/>
    <cellStyle name="Style 804 11" xfId="7857" xr:uid="{00000000-0005-0000-0000-000045D50000}"/>
    <cellStyle name="Style 804 12" xfId="2901" xr:uid="{00000000-0005-0000-0000-000046D50000}"/>
    <cellStyle name="Style 804 13" xfId="48277" xr:uid="{00000000-0005-0000-0000-000047D50000}"/>
    <cellStyle name="Style 804 14" xfId="53176" xr:uid="{00000000-0005-0000-0000-000048D50000}"/>
    <cellStyle name="Style 804 15" xfId="59388" xr:uid="{00000000-0005-0000-0000-000049D50000}"/>
    <cellStyle name="Style 804 2" xfId="39755" xr:uid="{00000000-0005-0000-0000-00004AD50000}"/>
    <cellStyle name="Style 804 2 2" xfId="25059" xr:uid="{00000000-0005-0000-0000-00004BD50000}"/>
    <cellStyle name="Style 804 2 3" xfId="20160" xr:uid="{00000000-0005-0000-0000-00004CD50000}"/>
    <cellStyle name="Style 804 2 4" xfId="15261" xr:uid="{00000000-0005-0000-0000-00004DD50000}"/>
    <cellStyle name="Style 804 2 5" xfId="10362" xr:uid="{00000000-0005-0000-0000-00004ED50000}"/>
    <cellStyle name="Style 804 2 6" xfId="5406" xr:uid="{00000000-0005-0000-0000-00004FD50000}"/>
    <cellStyle name="Style 804 2 7" xfId="451" xr:uid="{00000000-0005-0000-0000-000050D50000}"/>
    <cellStyle name="Style 804 2 8" xfId="50727" xr:uid="{00000000-0005-0000-0000-000051D50000}"/>
    <cellStyle name="Style 804 2 9" xfId="55626" xr:uid="{00000000-0005-0000-0000-000052D50000}"/>
    <cellStyle name="Style 804 3" xfId="37306" xr:uid="{00000000-0005-0000-0000-000053D50000}"/>
    <cellStyle name="Style 804 4" xfId="34857" xr:uid="{00000000-0005-0000-0000-000054D50000}"/>
    <cellStyle name="Style 804 5" xfId="32408" xr:uid="{00000000-0005-0000-0000-000055D50000}"/>
    <cellStyle name="Style 804 6" xfId="29959" xr:uid="{00000000-0005-0000-0000-000056D50000}"/>
    <cellStyle name="Style 804 7" xfId="27510" xr:uid="{00000000-0005-0000-0000-000057D50000}"/>
    <cellStyle name="Style 804 8" xfId="22610" xr:uid="{00000000-0005-0000-0000-000058D50000}"/>
    <cellStyle name="Style 804 9" xfId="17711" xr:uid="{00000000-0005-0000-0000-000059D50000}"/>
    <cellStyle name="Style 805" xfId="42526" xr:uid="{00000000-0005-0000-0000-00005AD50000}"/>
    <cellStyle name="Style 805 10" xfId="12811" xr:uid="{00000000-0005-0000-0000-00005BD50000}"/>
    <cellStyle name="Style 805 11" xfId="7856" xr:uid="{00000000-0005-0000-0000-00005CD50000}"/>
    <cellStyle name="Style 805 12" xfId="2900" xr:uid="{00000000-0005-0000-0000-00005DD50000}"/>
    <cellStyle name="Style 805 13" xfId="48278" xr:uid="{00000000-0005-0000-0000-00005ED50000}"/>
    <cellStyle name="Style 805 14" xfId="53177" xr:uid="{00000000-0005-0000-0000-00005FD50000}"/>
    <cellStyle name="Style 805 15" xfId="59389" xr:uid="{00000000-0005-0000-0000-000060D50000}"/>
    <cellStyle name="Style 805 2" xfId="39754" xr:uid="{00000000-0005-0000-0000-000061D50000}"/>
    <cellStyle name="Style 805 2 2" xfId="25058" xr:uid="{00000000-0005-0000-0000-000062D50000}"/>
    <cellStyle name="Style 805 2 3" xfId="20159" xr:uid="{00000000-0005-0000-0000-000063D50000}"/>
    <cellStyle name="Style 805 2 4" xfId="15260" xr:uid="{00000000-0005-0000-0000-000064D50000}"/>
    <cellStyle name="Style 805 2 5" xfId="10361" xr:uid="{00000000-0005-0000-0000-000065D50000}"/>
    <cellStyle name="Style 805 2 6" xfId="5405" xr:uid="{00000000-0005-0000-0000-000066D50000}"/>
    <cellStyle name="Style 805 2 7" xfId="450" xr:uid="{00000000-0005-0000-0000-000067D50000}"/>
    <cellStyle name="Style 805 2 8" xfId="50728" xr:uid="{00000000-0005-0000-0000-000068D50000}"/>
    <cellStyle name="Style 805 2 9" xfId="55627" xr:uid="{00000000-0005-0000-0000-000069D50000}"/>
    <cellStyle name="Style 805 3" xfId="37305" xr:uid="{00000000-0005-0000-0000-00006AD50000}"/>
    <cellStyle name="Style 805 4" xfId="34856" xr:uid="{00000000-0005-0000-0000-00006BD50000}"/>
    <cellStyle name="Style 805 5" xfId="32407" xr:uid="{00000000-0005-0000-0000-00006CD50000}"/>
    <cellStyle name="Style 805 6" xfId="29958" xr:uid="{00000000-0005-0000-0000-00006DD50000}"/>
    <cellStyle name="Style 805 7" xfId="27509" xr:uid="{00000000-0005-0000-0000-00006ED50000}"/>
    <cellStyle name="Style 805 8" xfId="22609" xr:uid="{00000000-0005-0000-0000-00006FD50000}"/>
    <cellStyle name="Style 805 9" xfId="17710" xr:uid="{00000000-0005-0000-0000-000070D50000}"/>
    <cellStyle name="Style 806" xfId="42525" xr:uid="{00000000-0005-0000-0000-000071D50000}"/>
    <cellStyle name="Style 806 10" xfId="12810" xr:uid="{00000000-0005-0000-0000-000072D50000}"/>
    <cellStyle name="Style 806 11" xfId="7855" xr:uid="{00000000-0005-0000-0000-000073D50000}"/>
    <cellStyle name="Style 806 12" xfId="2899" xr:uid="{00000000-0005-0000-0000-000074D50000}"/>
    <cellStyle name="Style 806 13" xfId="48279" xr:uid="{00000000-0005-0000-0000-000075D50000}"/>
    <cellStyle name="Style 806 14" xfId="53178" xr:uid="{00000000-0005-0000-0000-000076D50000}"/>
    <cellStyle name="Style 806 15" xfId="59390" xr:uid="{00000000-0005-0000-0000-000077D50000}"/>
    <cellStyle name="Style 806 2" xfId="39753" xr:uid="{00000000-0005-0000-0000-000078D50000}"/>
    <cellStyle name="Style 806 2 2" xfId="25057" xr:uid="{00000000-0005-0000-0000-000079D50000}"/>
    <cellStyle name="Style 806 2 3" xfId="20158" xr:uid="{00000000-0005-0000-0000-00007AD50000}"/>
    <cellStyle name="Style 806 2 4" xfId="15259" xr:uid="{00000000-0005-0000-0000-00007BD50000}"/>
    <cellStyle name="Style 806 2 5" xfId="10360" xr:uid="{00000000-0005-0000-0000-00007CD50000}"/>
    <cellStyle name="Style 806 2 6" xfId="5404" xr:uid="{00000000-0005-0000-0000-00007DD50000}"/>
    <cellStyle name="Style 806 2 7" xfId="449" xr:uid="{00000000-0005-0000-0000-00007ED50000}"/>
    <cellStyle name="Style 806 2 8" xfId="50729" xr:uid="{00000000-0005-0000-0000-00007FD50000}"/>
    <cellStyle name="Style 806 2 9" xfId="55628" xr:uid="{00000000-0005-0000-0000-000080D50000}"/>
    <cellStyle name="Style 806 3" xfId="37304" xr:uid="{00000000-0005-0000-0000-000081D50000}"/>
    <cellStyle name="Style 806 4" xfId="34855" xr:uid="{00000000-0005-0000-0000-000082D50000}"/>
    <cellStyle name="Style 806 5" xfId="32406" xr:uid="{00000000-0005-0000-0000-000083D50000}"/>
    <cellStyle name="Style 806 6" xfId="29957" xr:uid="{00000000-0005-0000-0000-000084D50000}"/>
    <cellStyle name="Style 806 7" xfId="27508" xr:uid="{00000000-0005-0000-0000-000085D50000}"/>
    <cellStyle name="Style 806 8" xfId="22608" xr:uid="{00000000-0005-0000-0000-000086D50000}"/>
    <cellStyle name="Style 806 9" xfId="17709" xr:uid="{00000000-0005-0000-0000-000087D50000}"/>
    <cellStyle name="Style 807" xfId="42524" xr:uid="{00000000-0005-0000-0000-000088D50000}"/>
    <cellStyle name="Style 807 10" xfId="12809" xr:uid="{00000000-0005-0000-0000-000089D50000}"/>
    <cellStyle name="Style 807 11" xfId="7854" xr:uid="{00000000-0005-0000-0000-00008AD50000}"/>
    <cellStyle name="Style 807 12" xfId="2898" xr:uid="{00000000-0005-0000-0000-00008BD50000}"/>
    <cellStyle name="Style 807 13" xfId="48280" xr:uid="{00000000-0005-0000-0000-00008CD50000}"/>
    <cellStyle name="Style 807 14" xfId="53179" xr:uid="{00000000-0005-0000-0000-00008DD50000}"/>
    <cellStyle name="Style 807 15" xfId="59391" xr:uid="{00000000-0005-0000-0000-00008ED50000}"/>
    <cellStyle name="Style 807 2" xfId="39752" xr:uid="{00000000-0005-0000-0000-00008FD50000}"/>
    <cellStyle name="Style 807 2 2" xfId="25056" xr:uid="{00000000-0005-0000-0000-000090D50000}"/>
    <cellStyle name="Style 807 2 3" xfId="20157" xr:uid="{00000000-0005-0000-0000-000091D50000}"/>
    <cellStyle name="Style 807 2 4" xfId="15258" xr:uid="{00000000-0005-0000-0000-000092D50000}"/>
    <cellStyle name="Style 807 2 5" xfId="10359" xr:uid="{00000000-0005-0000-0000-000093D50000}"/>
    <cellStyle name="Style 807 2 6" xfId="5403" xr:uid="{00000000-0005-0000-0000-000094D50000}"/>
    <cellStyle name="Style 807 2 7" xfId="448" xr:uid="{00000000-0005-0000-0000-000095D50000}"/>
    <cellStyle name="Style 807 2 8" xfId="50730" xr:uid="{00000000-0005-0000-0000-000096D50000}"/>
    <cellStyle name="Style 807 2 9" xfId="55629" xr:uid="{00000000-0005-0000-0000-000097D50000}"/>
    <cellStyle name="Style 807 3" xfId="37303" xr:uid="{00000000-0005-0000-0000-000098D50000}"/>
    <cellStyle name="Style 807 4" xfId="34854" xr:uid="{00000000-0005-0000-0000-000099D50000}"/>
    <cellStyle name="Style 807 5" xfId="32405" xr:uid="{00000000-0005-0000-0000-00009AD50000}"/>
    <cellStyle name="Style 807 6" xfId="29956" xr:uid="{00000000-0005-0000-0000-00009BD50000}"/>
    <cellStyle name="Style 807 7" xfId="27507" xr:uid="{00000000-0005-0000-0000-00009CD50000}"/>
    <cellStyle name="Style 807 8" xfId="22607" xr:uid="{00000000-0005-0000-0000-00009DD50000}"/>
    <cellStyle name="Style 807 9" xfId="17708" xr:uid="{00000000-0005-0000-0000-00009ED50000}"/>
    <cellStyle name="Style 808" xfId="42523" xr:uid="{00000000-0005-0000-0000-00009FD50000}"/>
    <cellStyle name="Style 808 10" xfId="12808" xr:uid="{00000000-0005-0000-0000-0000A0D50000}"/>
    <cellStyle name="Style 808 11" xfId="7853" xr:uid="{00000000-0005-0000-0000-0000A1D50000}"/>
    <cellStyle name="Style 808 12" xfId="2897" xr:uid="{00000000-0005-0000-0000-0000A2D50000}"/>
    <cellStyle name="Style 808 13" xfId="48281" xr:uid="{00000000-0005-0000-0000-0000A3D50000}"/>
    <cellStyle name="Style 808 14" xfId="53180" xr:uid="{00000000-0005-0000-0000-0000A4D50000}"/>
    <cellStyle name="Style 808 15" xfId="59392" xr:uid="{00000000-0005-0000-0000-0000A5D50000}"/>
    <cellStyle name="Style 808 2" xfId="39751" xr:uid="{00000000-0005-0000-0000-0000A6D50000}"/>
    <cellStyle name="Style 808 2 2" xfId="25055" xr:uid="{00000000-0005-0000-0000-0000A7D50000}"/>
    <cellStyle name="Style 808 2 3" xfId="20156" xr:uid="{00000000-0005-0000-0000-0000A8D50000}"/>
    <cellStyle name="Style 808 2 4" xfId="15257" xr:uid="{00000000-0005-0000-0000-0000A9D50000}"/>
    <cellStyle name="Style 808 2 5" xfId="10358" xr:uid="{00000000-0005-0000-0000-0000AAD50000}"/>
    <cellStyle name="Style 808 2 6" xfId="5402" xr:uid="{00000000-0005-0000-0000-0000ABD50000}"/>
    <cellStyle name="Style 808 2 7" xfId="447" xr:uid="{00000000-0005-0000-0000-0000ACD50000}"/>
    <cellStyle name="Style 808 2 8" xfId="50731" xr:uid="{00000000-0005-0000-0000-0000ADD50000}"/>
    <cellStyle name="Style 808 2 9" xfId="55630" xr:uid="{00000000-0005-0000-0000-0000AED50000}"/>
    <cellStyle name="Style 808 3" xfId="37302" xr:uid="{00000000-0005-0000-0000-0000AFD50000}"/>
    <cellStyle name="Style 808 4" xfId="34853" xr:uid="{00000000-0005-0000-0000-0000B0D50000}"/>
    <cellStyle name="Style 808 5" xfId="32404" xr:uid="{00000000-0005-0000-0000-0000B1D50000}"/>
    <cellStyle name="Style 808 6" xfId="29955" xr:uid="{00000000-0005-0000-0000-0000B2D50000}"/>
    <cellStyle name="Style 808 7" xfId="27506" xr:uid="{00000000-0005-0000-0000-0000B3D50000}"/>
    <cellStyle name="Style 808 8" xfId="22606" xr:uid="{00000000-0005-0000-0000-0000B4D50000}"/>
    <cellStyle name="Style 808 9" xfId="17707" xr:uid="{00000000-0005-0000-0000-0000B5D50000}"/>
    <cellStyle name="Style 809" xfId="42522" xr:uid="{00000000-0005-0000-0000-0000B6D50000}"/>
    <cellStyle name="Style 809 10" xfId="12807" xr:uid="{00000000-0005-0000-0000-0000B7D50000}"/>
    <cellStyle name="Style 809 11" xfId="7852" xr:uid="{00000000-0005-0000-0000-0000B8D50000}"/>
    <cellStyle name="Style 809 12" xfId="2896" xr:uid="{00000000-0005-0000-0000-0000B9D50000}"/>
    <cellStyle name="Style 809 13" xfId="48282" xr:uid="{00000000-0005-0000-0000-0000BAD50000}"/>
    <cellStyle name="Style 809 14" xfId="53181" xr:uid="{00000000-0005-0000-0000-0000BBD50000}"/>
    <cellStyle name="Style 809 15" xfId="59393" xr:uid="{00000000-0005-0000-0000-0000BCD50000}"/>
    <cellStyle name="Style 809 2" xfId="39750" xr:uid="{00000000-0005-0000-0000-0000BDD50000}"/>
    <cellStyle name="Style 809 2 2" xfId="25054" xr:uid="{00000000-0005-0000-0000-0000BED50000}"/>
    <cellStyle name="Style 809 2 3" xfId="20155" xr:uid="{00000000-0005-0000-0000-0000BFD50000}"/>
    <cellStyle name="Style 809 2 4" xfId="15256" xr:uid="{00000000-0005-0000-0000-0000C0D50000}"/>
    <cellStyle name="Style 809 2 5" xfId="10357" xr:uid="{00000000-0005-0000-0000-0000C1D50000}"/>
    <cellStyle name="Style 809 2 6" xfId="5401" xr:uid="{00000000-0005-0000-0000-0000C2D50000}"/>
    <cellStyle name="Style 809 2 7" xfId="446" xr:uid="{00000000-0005-0000-0000-0000C3D50000}"/>
    <cellStyle name="Style 809 2 8" xfId="50732" xr:uid="{00000000-0005-0000-0000-0000C4D50000}"/>
    <cellStyle name="Style 809 2 9" xfId="55631" xr:uid="{00000000-0005-0000-0000-0000C5D50000}"/>
    <cellStyle name="Style 809 3" xfId="37301" xr:uid="{00000000-0005-0000-0000-0000C6D50000}"/>
    <cellStyle name="Style 809 4" xfId="34852" xr:uid="{00000000-0005-0000-0000-0000C7D50000}"/>
    <cellStyle name="Style 809 5" xfId="32403" xr:uid="{00000000-0005-0000-0000-0000C8D50000}"/>
    <cellStyle name="Style 809 6" xfId="29954" xr:uid="{00000000-0005-0000-0000-0000C9D50000}"/>
    <cellStyle name="Style 809 7" xfId="27505" xr:uid="{00000000-0005-0000-0000-0000CAD50000}"/>
    <cellStyle name="Style 809 8" xfId="22605" xr:uid="{00000000-0005-0000-0000-0000CBD50000}"/>
    <cellStyle name="Style 809 9" xfId="17706" xr:uid="{00000000-0005-0000-0000-0000CCD50000}"/>
    <cellStyle name="Style 81" xfId="42521" xr:uid="{00000000-0005-0000-0000-0000CDD50000}"/>
    <cellStyle name="Style 81 10" xfId="12806" xr:uid="{00000000-0005-0000-0000-0000CED50000}"/>
    <cellStyle name="Style 81 11" xfId="7851" xr:uid="{00000000-0005-0000-0000-0000CFD50000}"/>
    <cellStyle name="Style 81 12" xfId="2895" xr:uid="{00000000-0005-0000-0000-0000D0D50000}"/>
    <cellStyle name="Style 81 13" xfId="48283" xr:uid="{00000000-0005-0000-0000-0000D1D50000}"/>
    <cellStyle name="Style 81 14" xfId="53182" xr:uid="{00000000-0005-0000-0000-0000D2D50000}"/>
    <cellStyle name="Style 81 15" xfId="59394" xr:uid="{00000000-0005-0000-0000-0000D3D50000}"/>
    <cellStyle name="Style 81 2" xfId="39749" xr:uid="{00000000-0005-0000-0000-0000D4D50000}"/>
    <cellStyle name="Style 81 2 2" xfId="25053" xr:uid="{00000000-0005-0000-0000-0000D5D50000}"/>
    <cellStyle name="Style 81 2 3" xfId="20154" xr:uid="{00000000-0005-0000-0000-0000D6D50000}"/>
    <cellStyle name="Style 81 2 4" xfId="15255" xr:uid="{00000000-0005-0000-0000-0000D7D50000}"/>
    <cellStyle name="Style 81 2 5" xfId="10356" xr:uid="{00000000-0005-0000-0000-0000D8D50000}"/>
    <cellStyle name="Style 81 2 6" xfId="5400" xr:uid="{00000000-0005-0000-0000-0000D9D50000}"/>
    <cellStyle name="Style 81 2 7" xfId="445" xr:uid="{00000000-0005-0000-0000-0000DAD50000}"/>
    <cellStyle name="Style 81 2 8" xfId="50733" xr:uid="{00000000-0005-0000-0000-0000DBD50000}"/>
    <cellStyle name="Style 81 2 9" xfId="55632" xr:uid="{00000000-0005-0000-0000-0000DCD50000}"/>
    <cellStyle name="Style 81 3" xfId="37300" xr:uid="{00000000-0005-0000-0000-0000DDD50000}"/>
    <cellStyle name="Style 81 4" xfId="34851" xr:uid="{00000000-0005-0000-0000-0000DED50000}"/>
    <cellStyle name="Style 81 5" xfId="32402" xr:uid="{00000000-0005-0000-0000-0000DFD50000}"/>
    <cellStyle name="Style 81 6" xfId="29953" xr:uid="{00000000-0005-0000-0000-0000E0D50000}"/>
    <cellStyle name="Style 81 7" xfId="27504" xr:uid="{00000000-0005-0000-0000-0000E1D50000}"/>
    <cellStyle name="Style 81 8" xfId="22604" xr:uid="{00000000-0005-0000-0000-0000E2D50000}"/>
    <cellStyle name="Style 81 9" xfId="17705" xr:uid="{00000000-0005-0000-0000-0000E3D50000}"/>
    <cellStyle name="Style 810" xfId="42520" xr:uid="{00000000-0005-0000-0000-0000E4D50000}"/>
    <cellStyle name="Style 810 10" xfId="12805" xr:uid="{00000000-0005-0000-0000-0000E5D50000}"/>
    <cellStyle name="Style 810 11" xfId="7850" xr:uid="{00000000-0005-0000-0000-0000E6D50000}"/>
    <cellStyle name="Style 810 12" xfId="2894" xr:uid="{00000000-0005-0000-0000-0000E7D50000}"/>
    <cellStyle name="Style 810 13" xfId="48284" xr:uid="{00000000-0005-0000-0000-0000E8D50000}"/>
    <cellStyle name="Style 810 14" xfId="53183" xr:uid="{00000000-0005-0000-0000-0000E9D50000}"/>
    <cellStyle name="Style 810 15" xfId="59395" xr:uid="{00000000-0005-0000-0000-0000EAD50000}"/>
    <cellStyle name="Style 810 2" xfId="39748" xr:uid="{00000000-0005-0000-0000-0000EBD50000}"/>
    <cellStyle name="Style 810 2 2" xfId="25052" xr:uid="{00000000-0005-0000-0000-0000ECD50000}"/>
    <cellStyle name="Style 810 2 3" xfId="20153" xr:uid="{00000000-0005-0000-0000-0000EDD50000}"/>
    <cellStyle name="Style 810 2 4" xfId="15254" xr:uid="{00000000-0005-0000-0000-0000EED50000}"/>
    <cellStyle name="Style 810 2 5" xfId="10355" xr:uid="{00000000-0005-0000-0000-0000EFD50000}"/>
    <cellStyle name="Style 810 2 6" xfId="5399" xr:uid="{00000000-0005-0000-0000-0000F0D50000}"/>
    <cellStyle name="Style 810 2 7" xfId="444" xr:uid="{00000000-0005-0000-0000-0000F1D50000}"/>
    <cellStyle name="Style 810 2 8" xfId="50734" xr:uid="{00000000-0005-0000-0000-0000F2D50000}"/>
    <cellStyle name="Style 810 2 9" xfId="55633" xr:uid="{00000000-0005-0000-0000-0000F3D50000}"/>
    <cellStyle name="Style 810 3" xfId="37299" xr:uid="{00000000-0005-0000-0000-0000F4D50000}"/>
    <cellStyle name="Style 810 4" xfId="34850" xr:uid="{00000000-0005-0000-0000-0000F5D50000}"/>
    <cellStyle name="Style 810 5" xfId="32401" xr:uid="{00000000-0005-0000-0000-0000F6D50000}"/>
    <cellStyle name="Style 810 6" xfId="29952" xr:uid="{00000000-0005-0000-0000-0000F7D50000}"/>
    <cellStyle name="Style 810 7" xfId="27503" xr:uid="{00000000-0005-0000-0000-0000F8D50000}"/>
    <cellStyle name="Style 810 8" xfId="22603" xr:uid="{00000000-0005-0000-0000-0000F9D50000}"/>
    <cellStyle name="Style 810 9" xfId="17704" xr:uid="{00000000-0005-0000-0000-0000FAD50000}"/>
    <cellStyle name="Style 811" xfId="42519" xr:uid="{00000000-0005-0000-0000-0000FBD50000}"/>
    <cellStyle name="Style 811 10" xfId="12804" xr:uid="{00000000-0005-0000-0000-0000FCD50000}"/>
    <cellStyle name="Style 811 11" xfId="7849" xr:uid="{00000000-0005-0000-0000-0000FDD50000}"/>
    <cellStyle name="Style 811 12" xfId="2893" xr:uid="{00000000-0005-0000-0000-0000FED50000}"/>
    <cellStyle name="Style 811 13" xfId="48285" xr:uid="{00000000-0005-0000-0000-0000FFD50000}"/>
    <cellStyle name="Style 811 14" xfId="53184" xr:uid="{00000000-0005-0000-0000-000000D60000}"/>
    <cellStyle name="Style 811 15" xfId="59396" xr:uid="{00000000-0005-0000-0000-000001D60000}"/>
    <cellStyle name="Style 811 2" xfId="39747" xr:uid="{00000000-0005-0000-0000-000002D60000}"/>
    <cellStyle name="Style 811 2 2" xfId="25051" xr:uid="{00000000-0005-0000-0000-000003D60000}"/>
    <cellStyle name="Style 811 2 3" xfId="20152" xr:uid="{00000000-0005-0000-0000-000004D60000}"/>
    <cellStyle name="Style 811 2 4" xfId="15253" xr:uid="{00000000-0005-0000-0000-000005D60000}"/>
    <cellStyle name="Style 811 2 5" xfId="10354" xr:uid="{00000000-0005-0000-0000-000006D60000}"/>
    <cellStyle name="Style 811 2 6" xfId="5398" xr:uid="{00000000-0005-0000-0000-000007D60000}"/>
    <cellStyle name="Style 811 2 7" xfId="443" xr:uid="{00000000-0005-0000-0000-000008D60000}"/>
    <cellStyle name="Style 811 2 8" xfId="50735" xr:uid="{00000000-0005-0000-0000-000009D60000}"/>
    <cellStyle name="Style 811 2 9" xfId="55634" xr:uid="{00000000-0005-0000-0000-00000AD60000}"/>
    <cellStyle name="Style 811 3" xfId="37298" xr:uid="{00000000-0005-0000-0000-00000BD60000}"/>
    <cellStyle name="Style 811 4" xfId="34849" xr:uid="{00000000-0005-0000-0000-00000CD60000}"/>
    <cellStyle name="Style 811 5" xfId="32400" xr:uid="{00000000-0005-0000-0000-00000DD60000}"/>
    <cellStyle name="Style 811 6" xfId="29951" xr:uid="{00000000-0005-0000-0000-00000ED60000}"/>
    <cellStyle name="Style 811 7" xfId="27502" xr:uid="{00000000-0005-0000-0000-00000FD60000}"/>
    <cellStyle name="Style 811 8" xfId="22602" xr:uid="{00000000-0005-0000-0000-000010D60000}"/>
    <cellStyle name="Style 811 9" xfId="17703" xr:uid="{00000000-0005-0000-0000-000011D60000}"/>
    <cellStyle name="Style 812" xfId="42518" xr:uid="{00000000-0005-0000-0000-000012D60000}"/>
    <cellStyle name="Style 812 10" xfId="12803" xr:uid="{00000000-0005-0000-0000-000013D60000}"/>
    <cellStyle name="Style 812 11" xfId="7848" xr:uid="{00000000-0005-0000-0000-000014D60000}"/>
    <cellStyle name="Style 812 12" xfId="2892" xr:uid="{00000000-0005-0000-0000-000015D60000}"/>
    <cellStyle name="Style 812 13" xfId="48286" xr:uid="{00000000-0005-0000-0000-000016D60000}"/>
    <cellStyle name="Style 812 14" xfId="53185" xr:uid="{00000000-0005-0000-0000-000017D60000}"/>
    <cellStyle name="Style 812 15" xfId="59397" xr:uid="{00000000-0005-0000-0000-000018D60000}"/>
    <cellStyle name="Style 812 2" xfId="39746" xr:uid="{00000000-0005-0000-0000-000019D60000}"/>
    <cellStyle name="Style 812 2 2" xfId="25050" xr:uid="{00000000-0005-0000-0000-00001AD60000}"/>
    <cellStyle name="Style 812 2 3" xfId="20151" xr:uid="{00000000-0005-0000-0000-00001BD60000}"/>
    <cellStyle name="Style 812 2 4" xfId="15252" xr:uid="{00000000-0005-0000-0000-00001CD60000}"/>
    <cellStyle name="Style 812 2 5" xfId="10353" xr:uid="{00000000-0005-0000-0000-00001DD60000}"/>
    <cellStyle name="Style 812 2 6" xfId="5397" xr:uid="{00000000-0005-0000-0000-00001ED60000}"/>
    <cellStyle name="Style 812 2 7" xfId="442" xr:uid="{00000000-0005-0000-0000-00001FD60000}"/>
    <cellStyle name="Style 812 2 8" xfId="50736" xr:uid="{00000000-0005-0000-0000-000020D60000}"/>
    <cellStyle name="Style 812 2 9" xfId="55635" xr:uid="{00000000-0005-0000-0000-000021D60000}"/>
    <cellStyle name="Style 812 3" xfId="37297" xr:uid="{00000000-0005-0000-0000-000022D60000}"/>
    <cellStyle name="Style 812 4" xfId="34848" xr:uid="{00000000-0005-0000-0000-000023D60000}"/>
    <cellStyle name="Style 812 5" xfId="32399" xr:uid="{00000000-0005-0000-0000-000024D60000}"/>
    <cellStyle name="Style 812 6" xfId="29950" xr:uid="{00000000-0005-0000-0000-000025D60000}"/>
    <cellStyle name="Style 812 7" xfId="27501" xr:uid="{00000000-0005-0000-0000-000026D60000}"/>
    <cellStyle name="Style 812 8" xfId="22601" xr:uid="{00000000-0005-0000-0000-000027D60000}"/>
    <cellStyle name="Style 812 9" xfId="17702" xr:uid="{00000000-0005-0000-0000-000028D60000}"/>
    <cellStyle name="Style 813" xfId="42517" xr:uid="{00000000-0005-0000-0000-000029D60000}"/>
    <cellStyle name="Style 813 10" xfId="12802" xr:uid="{00000000-0005-0000-0000-00002AD60000}"/>
    <cellStyle name="Style 813 11" xfId="7847" xr:uid="{00000000-0005-0000-0000-00002BD60000}"/>
    <cellStyle name="Style 813 12" xfId="2891" xr:uid="{00000000-0005-0000-0000-00002CD60000}"/>
    <cellStyle name="Style 813 13" xfId="48287" xr:uid="{00000000-0005-0000-0000-00002DD60000}"/>
    <cellStyle name="Style 813 14" xfId="53186" xr:uid="{00000000-0005-0000-0000-00002ED60000}"/>
    <cellStyle name="Style 813 15" xfId="59398" xr:uid="{00000000-0005-0000-0000-00002FD60000}"/>
    <cellStyle name="Style 813 2" xfId="39745" xr:uid="{00000000-0005-0000-0000-000030D60000}"/>
    <cellStyle name="Style 813 2 2" xfId="25049" xr:uid="{00000000-0005-0000-0000-000031D60000}"/>
    <cellStyle name="Style 813 2 3" xfId="20150" xr:uid="{00000000-0005-0000-0000-000032D60000}"/>
    <cellStyle name="Style 813 2 4" xfId="15251" xr:uid="{00000000-0005-0000-0000-000033D60000}"/>
    <cellStyle name="Style 813 2 5" xfId="10352" xr:uid="{00000000-0005-0000-0000-000034D60000}"/>
    <cellStyle name="Style 813 2 6" xfId="5396" xr:uid="{00000000-0005-0000-0000-000035D60000}"/>
    <cellStyle name="Style 813 2 7" xfId="441" xr:uid="{00000000-0005-0000-0000-000036D60000}"/>
    <cellStyle name="Style 813 2 8" xfId="50737" xr:uid="{00000000-0005-0000-0000-000037D60000}"/>
    <cellStyle name="Style 813 2 9" xfId="55636" xr:uid="{00000000-0005-0000-0000-000038D60000}"/>
    <cellStyle name="Style 813 3" xfId="37296" xr:uid="{00000000-0005-0000-0000-000039D60000}"/>
    <cellStyle name="Style 813 4" xfId="34847" xr:uid="{00000000-0005-0000-0000-00003AD60000}"/>
    <cellStyle name="Style 813 5" xfId="32398" xr:uid="{00000000-0005-0000-0000-00003BD60000}"/>
    <cellStyle name="Style 813 6" xfId="29949" xr:uid="{00000000-0005-0000-0000-00003CD60000}"/>
    <cellStyle name="Style 813 7" xfId="27500" xr:uid="{00000000-0005-0000-0000-00003DD60000}"/>
    <cellStyle name="Style 813 8" xfId="22600" xr:uid="{00000000-0005-0000-0000-00003ED60000}"/>
    <cellStyle name="Style 813 9" xfId="17701" xr:uid="{00000000-0005-0000-0000-00003FD60000}"/>
    <cellStyle name="Style 814" xfId="42516" xr:uid="{00000000-0005-0000-0000-000040D60000}"/>
    <cellStyle name="Style 814 10" xfId="12801" xr:uid="{00000000-0005-0000-0000-000041D60000}"/>
    <cellStyle name="Style 814 11" xfId="7846" xr:uid="{00000000-0005-0000-0000-000042D60000}"/>
    <cellStyle name="Style 814 12" xfId="2890" xr:uid="{00000000-0005-0000-0000-000043D60000}"/>
    <cellStyle name="Style 814 13" xfId="48288" xr:uid="{00000000-0005-0000-0000-000044D60000}"/>
    <cellStyle name="Style 814 14" xfId="53187" xr:uid="{00000000-0005-0000-0000-000045D60000}"/>
    <cellStyle name="Style 814 15" xfId="59399" xr:uid="{00000000-0005-0000-0000-000046D60000}"/>
    <cellStyle name="Style 814 2" xfId="39744" xr:uid="{00000000-0005-0000-0000-000047D60000}"/>
    <cellStyle name="Style 814 2 2" xfId="25048" xr:uid="{00000000-0005-0000-0000-000048D60000}"/>
    <cellStyle name="Style 814 2 3" xfId="20149" xr:uid="{00000000-0005-0000-0000-000049D60000}"/>
    <cellStyle name="Style 814 2 4" xfId="15250" xr:uid="{00000000-0005-0000-0000-00004AD60000}"/>
    <cellStyle name="Style 814 2 5" xfId="10351" xr:uid="{00000000-0005-0000-0000-00004BD60000}"/>
    <cellStyle name="Style 814 2 6" xfId="5395" xr:uid="{00000000-0005-0000-0000-00004CD60000}"/>
    <cellStyle name="Style 814 2 7" xfId="440" xr:uid="{00000000-0005-0000-0000-00004DD60000}"/>
    <cellStyle name="Style 814 2 8" xfId="50738" xr:uid="{00000000-0005-0000-0000-00004ED60000}"/>
    <cellStyle name="Style 814 2 9" xfId="55637" xr:uid="{00000000-0005-0000-0000-00004FD60000}"/>
    <cellStyle name="Style 814 3" xfId="37295" xr:uid="{00000000-0005-0000-0000-000050D60000}"/>
    <cellStyle name="Style 814 4" xfId="34846" xr:uid="{00000000-0005-0000-0000-000051D60000}"/>
    <cellStyle name="Style 814 5" xfId="32397" xr:uid="{00000000-0005-0000-0000-000052D60000}"/>
    <cellStyle name="Style 814 6" xfId="29948" xr:uid="{00000000-0005-0000-0000-000053D60000}"/>
    <cellStyle name="Style 814 7" xfId="27499" xr:uid="{00000000-0005-0000-0000-000054D60000}"/>
    <cellStyle name="Style 814 8" xfId="22599" xr:uid="{00000000-0005-0000-0000-000055D60000}"/>
    <cellStyle name="Style 814 9" xfId="17700" xr:uid="{00000000-0005-0000-0000-000056D60000}"/>
    <cellStyle name="Style 815" xfId="42515" xr:uid="{00000000-0005-0000-0000-000057D60000}"/>
    <cellStyle name="Style 815 10" xfId="12800" xr:uid="{00000000-0005-0000-0000-000058D60000}"/>
    <cellStyle name="Style 815 11" xfId="7845" xr:uid="{00000000-0005-0000-0000-000059D60000}"/>
    <cellStyle name="Style 815 12" xfId="2889" xr:uid="{00000000-0005-0000-0000-00005AD60000}"/>
    <cellStyle name="Style 815 13" xfId="48289" xr:uid="{00000000-0005-0000-0000-00005BD60000}"/>
    <cellStyle name="Style 815 14" xfId="53188" xr:uid="{00000000-0005-0000-0000-00005CD60000}"/>
    <cellStyle name="Style 815 15" xfId="59400" xr:uid="{00000000-0005-0000-0000-00005DD60000}"/>
    <cellStyle name="Style 815 2" xfId="39743" xr:uid="{00000000-0005-0000-0000-00005ED60000}"/>
    <cellStyle name="Style 815 2 2" xfId="25047" xr:uid="{00000000-0005-0000-0000-00005FD60000}"/>
    <cellStyle name="Style 815 2 3" xfId="20148" xr:uid="{00000000-0005-0000-0000-000060D60000}"/>
    <cellStyle name="Style 815 2 4" xfId="15249" xr:uid="{00000000-0005-0000-0000-000061D60000}"/>
    <cellStyle name="Style 815 2 5" xfId="10350" xr:uid="{00000000-0005-0000-0000-000062D60000}"/>
    <cellStyle name="Style 815 2 6" xfId="5394" xr:uid="{00000000-0005-0000-0000-000063D60000}"/>
    <cellStyle name="Style 815 2 7" xfId="439" xr:uid="{00000000-0005-0000-0000-000064D60000}"/>
    <cellStyle name="Style 815 2 8" xfId="50739" xr:uid="{00000000-0005-0000-0000-000065D60000}"/>
    <cellStyle name="Style 815 2 9" xfId="55638" xr:uid="{00000000-0005-0000-0000-000066D60000}"/>
    <cellStyle name="Style 815 3" xfId="37294" xr:uid="{00000000-0005-0000-0000-000067D60000}"/>
    <cellStyle name="Style 815 4" xfId="34845" xr:uid="{00000000-0005-0000-0000-000068D60000}"/>
    <cellStyle name="Style 815 5" xfId="32396" xr:uid="{00000000-0005-0000-0000-000069D60000}"/>
    <cellStyle name="Style 815 6" xfId="29947" xr:uid="{00000000-0005-0000-0000-00006AD60000}"/>
    <cellStyle name="Style 815 7" xfId="27498" xr:uid="{00000000-0005-0000-0000-00006BD60000}"/>
    <cellStyle name="Style 815 8" xfId="22598" xr:uid="{00000000-0005-0000-0000-00006CD60000}"/>
    <cellStyle name="Style 815 9" xfId="17699" xr:uid="{00000000-0005-0000-0000-00006DD60000}"/>
    <cellStyle name="Style 816" xfId="42514" xr:uid="{00000000-0005-0000-0000-00006ED60000}"/>
    <cellStyle name="Style 816 10" xfId="12799" xr:uid="{00000000-0005-0000-0000-00006FD60000}"/>
    <cellStyle name="Style 816 11" xfId="7844" xr:uid="{00000000-0005-0000-0000-000070D60000}"/>
    <cellStyle name="Style 816 12" xfId="2888" xr:uid="{00000000-0005-0000-0000-000071D60000}"/>
    <cellStyle name="Style 816 13" xfId="48290" xr:uid="{00000000-0005-0000-0000-000072D60000}"/>
    <cellStyle name="Style 816 14" xfId="53189" xr:uid="{00000000-0005-0000-0000-000073D60000}"/>
    <cellStyle name="Style 816 15" xfId="59401" xr:uid="{00000000-0005-0000-0000-000074D60000}"/>
    <cellStyle name="Style 816 2" xfId="39742" xr:uid="{00000000-0005-0000-0000-000075D60000}"/>
    <cellStyle name="Style 816 2 2" xfId="25046" xr:uid="{00000000-0005-0000-0000-000076D60000}"/>
    <cellStyle name="Style 816 2 3" xfId="20147" xr:uid="{00000000-0005-0000-0000-000077D60000}"/>
    <cellStyle name="Style 816 2 4" xfId="15248" xr:uid="{00000000-0005-0000-0000-000078D60000}"/>
    <cellStyle name="Style 816 2 5" xfId="10349" xr:uid="{00000000-0005-0000-0000-000079D60000}"/>
    <cellStyle name="Style 816 2 6" xfId="5393" xr:uid="{00000000-0005-0000-0000-00007AD60000}"/>
    <cellStyle name="Style 816 2 7" xfId="438" xr:uid="{00000000-0005-0000-0000-00007BD60000}"/>
    <cellStyle name="Style 816 2 8" xfId="50740" xr:uid="{00000000-0005-0000-0000-00007CD60000}"/>
    <cellStyle name="Style 816 2 9" xfId="55639" xr:uid="{00000000-0005-0000-0000-00007DD60000}"/>
    <cellStyle name="Style 816 3" xfId="37293" xr:uid="{00000000-0005-0000-0000-00007ED60000}"/>
    <cellStyle name="Style 816 4" xfId="34844" xr:uid="{00000000-0005-0000-0000-00007FD60000}"/>
    <cellStyle name="Style 816 5" xfId="32395" xr:uid="{00000000-0005-0000-0000-000080D60000}"/>
    <cellStyle name="Style 816 6" xfId="29946" xr:uid="{00000000-0005-0000-0000-000081D60000}"/>
    <cellStyle name="Style 816 7" xfId="27497" xr:uid="{00000000-0005-0000-0000-000082D60000}"/>
    <cellStyle name="Style 816 8" xfId="22597" xr:uid="{00000000-0005-0000-0000-000083D60000}"/>
    <cellStyle name="Style 816 9" xfId="17698" xr:uid="{00000000-0005-0000-0000-000084D60000}"/>
    <cellStyle name="Style 817" xfId="42513" xr:uid="{00000000-0005-0000-0000-000085D60000}"/>
    <cellStyle name="Style 817 10" xfId="12798" xr:uid="{00000000-0005-0000-0000-000086D60000}"/>
    <cellStyle name="Style 817 11" xfId="7843" xr:uid="{00000000-0005-0000-0000-000087D60000}"/>
    <cellStyle name="Style 817 12" xfId="2887" xr:uid="{00000000-0005-0000-0000-000088D60000}"/>
    <cellStyle name="Style 817 13" xfId="48291" xr:uid="{00000000-0005-0000-0000-000089D60000}"/>
    <cellStyle name="Style 817 14" xfId="53190" xr:uid="{00000000-0005-0000-0000-00008AD60000}"/>
    <cellStyle name="Style 817 15" xfId="59402" xr:uid="{00000000-0005-0000-0000-00008BD60000}"/>
    <cellStyle name="Style 817 2" xfId="39741" xr:uid="{00000000-0005-0000-0000-00008CD60000}"/>
    <cellStyle name="Style 817 2 2" xfId="25045" xr:uid="{00000000-0005-0000-0000-00008DD60000}"/>
    <cellStyle name="Style 817 2 3" xfId="20146" xr:uid="{00000000-0005-0000-0000-00008ED60000}"/>
    <cellStyle name="Style 817 2 4" xfId="15247" xr:uid="{00000000-0005-0000-0000-00008FD60000}"/>
    <cellStyle name="Style 817 2 5" xfId="10348" xr:uid="{00000000-0005-0000-0000-000090D60000}"/>
    <cellStyle name="Style 817 2 6" xfId="5392" xr:uid="{00000000-0005-0000-0000-000091D60000}"/>
    <cellStyle name="Style 817 2 7" xfId="437" xr:uid="{00000000-0005-0000-0000-000092D60000}"/>
    <cellStyle name="Style 817 2 8" xfId="50741" xr:uid="{00000000-0005-0000-0000-000093D60000}"/>
    <cellStyle name="Style 817 2 9" xfId="55640" xr:uid="{00000000-0005-0000-0000-000094D60000}"/>
    <cellStyle name="Style 817 3" xfId="37292" xr:uid="{00000000-0005-0000-0000-000095D60000}"/>
    <cellStyle name="Style 817 4" xfId="34843" xr:uid="{00000000-0005-0000-0000-000096D60000}"/>
    <cellStyle name="Style 817 5" xfId="32394" xr:uid="{00000000-0005-0000-0000-000097D60000}"/>
    <cellStyle name="Style 817 6" xfId="29945" xr:uid="{00000000-0005-0000-0000-000098D60000}"/>
    <cellStyle name="Style 817 7" xfId="27496" xr:uid="{00000000-0005-0000-0000-000099D60000}"/>
    <cellStyle name="Style 817 8" xfId="22596" xr:uid="{00000000-0005-0000-0000-00009AD60000}"/>
    <cellStyle name="Style 817 9" xfId="17697" xr:uid="{00000000-0005-0000-0000-00009BD60000}"/>
    <cellStyle name="Style 818" xfId="42512" xr:uid="{00000000-0005-0000-0000-00009CD60000}"/>
    <cellStyle name="Style 818 10" xfId="12797" xr:uid="{00000000-0005-0000-0000-00009DD60000}"/>
    <cellStyle name="Style 818 11" xfId="7842" xr:uid="{00000000-0005-0000-0000-00009ED60000}"/>
    <cellStyle name="Style 818 12" xfId="2886" xr:uid="{00000000-0005-0000-0000-00009FD60000}"/>
    <cellStyle name="Style 818 13" xfId="48292" xr:uid="{00000000-0005-0000-0000-0000A0D60000}"/>
    <cellStyle name="Style 818 14" xfId="53191" xr:uid="{00000000-0005-0000-0000-0000A1D60000}"/>
    <cellStyle name="Style 818 15" xfId="59403" xr:uid="{00000000-0005-0000-0000-0000A2D60000}"/>
    <cellStyle name="Style 818 2" xfId="39740" xr:uid="{00000000-0005-0000-0000-0000A3D60000}"/>
    <cellStyle name="Style 818 2 2" xfId="25044" xr:uid="{00000000-0005-0000-0000-0000A4D60000}"/>
    <cellStyle name="Style 818 2 3" xfId="20145" xr:uid="{00000000-0005-0000-0000-0000A5D60000}"/>
    <cellStyle name="Style 818 2 4" xfId="15246" xr:uid="{00000000-0005-0000-0000-0000A6D60000}"/>
    <cellStyle name="Style 818 2 5" xfId="10347" xr:uid="{00000000-0005-0000-0000-0000A7D60000}"/>
    <cellStyle name="Style 818 2 6" xfId="5391" xr:uid="{00000000-0005-0000-0000-0000A8D60000}"/>
    <cellStyle name="Style 818 2 7" xfId="436" xr:uid="{00000000-0005-0000-0000-0000A9D60000}"/>
    <cellStyle name="Style 818 2 8" xfId="50742" xr:uid="{00000000-0005-0000-0000-0000AAD60000}"/>
    <cellStyle name="Style 818 2 9" xfId="55641" xr:uid="{00000000-0005-0000-0000-0000ABD60000}"/>
    <cellStyle name="Style 818 3" xfId="37291" xr:uid="{00000000-0005-0000-0000-0000ACD60000}"/>
    <cellStyle name="Style 818 4" xfId="34842" xr:uid="{00000000-0005-0000-0000-0000ADD60000}"/>
    <cellStyle name="Style 818 5" xfId="32393" xr:uid="{00000000-0005-0000-0000-0000AED60000}"/>
    <cellStyle name="Style 818 6" xfId="29944" xr:uid="{00000000-0005-0000-0000-0000AFD60000}"/>
    <cellStyle name="Style 818 7" xfId="27495" xr:uid="{00000000-0005-0000-0000-0000B0D60000}"/>
    <cellStyle name="Style 818 8" xfId="22595" xr:uid="{00000000-0005-0000-0000-0000B1D60000}"/>
    <cellStyle name="Style 818 9" xfId="17696" xr:uid="{00000000-0005-0000-0000-0000B2D60000}"/>
    <cellStyle name="Style 819" xfId="42511" xr:uid="{00000000-0005-0000-0000-0000B3D60000}"/>
    <cellStyle name="Style 819 10" xfId="12796" xr:uid="{00000000-0005-0000-0000-0000B4D60000}"/>
    <cellStyle name="Style 819 11" xfId="7841" xr:uid="{00000000-0005-0000-0000-0000B5D60000}"/>
    <cellStyle name="Style 819 12" xfId="2885" xr:uid="{00000000-0005-0000-0000-0000B6D60000}"/>
    <cellStyle name="Style 819 13" xfId="48293" xr:uid="{00000000-0005-0000-0000-0000B7D60000}"/>
    <cellStyle name="Style 819 14" xfId="53192" xr:uid="{00000000-0005-0000-0000-0000B8D60000}"/>
    <cellStyle name="Style 819 15" xfId="59404" xr:uid="{00000000-0005-0000-0000-0000B9D60000}"/>
    <cellStyle name="Style 819 2" xfId="39739" xr:uid="{00000000-0005-0000-0000-0000BAD60000}"/>
    <cellStyle name="Style 819 2 2" xfId="25043" xr:uid="{00000000-0005-0000-0000-0000BBD60000}"/>
    <cellStyle name="Style 819 2 3" xfId="20144" xr:uid="{00000000-0005-0000-0000-0000BCD60000}"/>
    <cellStyle name="Style 819 2 4" xfId="15245" xr:uid="{00000000-0005-0000-0000-0000BDD60000}"/>
    <cellStyle name="Style 819 2 5" xfId="10346" xr:uid="{00000000-0005-0000-0000-0000BED60000}"/>
    <cellStyle name="Style 819 2 6" xfId="5390" xr:uid="{00000000-0005-0000-0000-0000BFD60000}"/>
    <cellStyle name="Style 819 2 7" xfId="435" xr:uid="{00000000-0005-0000-0000-0000C0D60000}"/>
    <cellStyle name="Style 819 2 8" xfId="50743" xr:uid="{00000000-0005-0000-0000-0000C1D60000}"/>
    <cellStyle name="Style 819 2 9" xfId="55642" xr:uid="{00000000-0005-0000-0000-0000C2D60000}"/>
    <cellStyle name="Style 819 3" xfId="37290" xr:uid="{00000000-0005-0000-0000-0000C3D60000}"/>
    <cellStyle name="Style 819 4" xfId="34841" xr:uid="{00000000-0005-0000-0000-0000C4D60000}"/>
    <cellStyle name="Style 819 5" xfId="32392" xr:uid="{00000000-0005-0000-0000-0000C5D60000}"/>
    <cellStyle name="Style 819 6" xfId="29943" xr:uid="{00000000-0005-0000-0000-0000C6D60000}"/>
    <cellStyle name="Style 819 7" xfId="27494" xr:uid="{00000000-0005-0000-0000-0000C7D60000}"/>
    <cellStyle name="Style 819 8" xfId="22594" xr:uid="{00000000-0005-0000-0000-0000C8D60000}"/>
    <cellStyle name="Style 819 9" xfId="17695" xr:uid="{00000000-0005-0000-0000-0000C9D60000}"/>
    <cellStyle name="Style 82" xfId="42510" xr:uid="{00000000-0005-0000-0000-0000CAD60000}"/>
    <cellStyle name="Style 82 10" xfId="12795" xr:uid="{00000000-0005-0000-0000-0000CBD60000}"/>
    <cellStyle name="Style 82 11" xfId="7840" xr:uid="{00000000-0005-0000-0000-0000CCD60000}"/>
    <cellStyle name="Style 82 12" xfId="2884" xr:uid="{00000000-0005-0000-0000-0000CDD60000}"/>
    <cellStyle name="Style 82 13" xfId="48294" xr:uid="{00000000-0005-0000-0000-0000CED60000}"/>
    <cellStyle name="Style 82 14" xfId="53193" xr:uid="{00000000-0005-0000-0000-0000CFD60000}"/>
    <cellStyle name="Style 82 15" xfId="59405" xr:uid="{00000000-0005-0000-0000-0000D0D60000}"/>
    <cellStyle name="Style 82 2" xfId="39738" xr:uid="{00000000-0005-0000-0000-0000D1D60000}"/>
    <cellStyle name="Style 82 2 2" xfId="25042" xr:uid="{00000000-0005-0000-0000-0000D2D60000}"/>
    <cellStyle name="Style 82 2 3" xfId="20143" xr:uid="{00000000-0005-0000-0000-0000D3D60000}"/>
    <cellStyle name="Style 82 2 4" xfId="15244" xr:uid="{00000000-0005-0000-0000-0000D4D60000}"/>
    <cellStyle name="Style 82 2 5" xfId="10345" xr:uid="{00000000-0005-0000-0000-0000D5D60000}"/>
    <cellStyle name="Style 82 2 6" xfId="5389" xr:uid="{00000000-0005-0000-0000-0000D6D60000}"/>
    <cellStyle name="Style 82 2 7" xfId="434" xr:uid="{00000000-0005-0000-0000-0000D7D60000}"/>
    <cellStyle name="Style 82 2 8" xfId="50744" xr:uid="{00000000-0005-0000-0000-0000D8D60000}"/>
    <cellStyle name="Style 82 2 9" xfId="55643" xr:uid="{00000000-0005-0000-0000-0000D9D60000}"/>
    <cellStyle name="Style 82 3" xfId="37289" xr:uid="{00000000-0005-0000-0000-0000DAD60000}"/>
    <cellStyle name="Style 82 4" xfId="34840" xr:uid="{00000000-0005-0000-0000-0000DBD60000}"/>
    <cellStyle name="Style 82 5" xfId="32391" xr:uid="{00000000-0005-0000-0000-0000DCD60000}"/>
    <cellStyle name="Style 82 6" xfId="29942" xr:uid="{00000000-0005-0000-0000-0000DDD60000}"/>
    <cellStyle name="Style 82 7" xfId="27493" xr:uid="{00000000-0005-0000-0000-0000DED60000}"/>
    <cellStyle name="Style 82 8" xfId="22593" xr:uid="{00000000-0005-0000-0000-0000DFD60000}"/>
    <cellStyle name="Style 82 9" xfId="17694" xr:uid="{00000000-0005-0000-0000-0000E0D60000}"/>
    <cellStyle name="Style 820" xfId="42509" xr:uid="{00000000-0005-0000-0000-0000E1D60000}"/>
    <cellStyle name="Style 820 10" xfId="12794" xr:uid="{00000000-0005-0000-0000-0000E2D60000}"/>
    <cellStyle name="Style 820 11" xfId="7839" xr:uid="{00000000-0005-0000-0000-0000E3D60000}"/>
    <cellStyle name="Style 820 12" xfId="2883" xr:uid="{00000000-0005-0000-0000-0000E4D60000}"/>
    <cellStyle name="Style 820 13" xfId="48295" xr:uid="{00000000-0005-0000-0000-0000E5D60000}"/>
    <cellStyle name="Style 820 14" xfId="53194" xr:uid="{00000000-0005-0000-0000-0000E6D60000}"/>
    <cellStyle name="Style 820 15" xfId="59406" xr:uid="{00000000-0005-0000-0000-0000E7D60000}"/>
    <cellStyle name="Style 820 2" xfId="39737" xr:uid="{00000000-0005-0000-0000-0000E8D60000}"/>
    <cellStyle name="Style 820 2 2" xfId="25041" xr:uid="{00000000-0005-0000-0000-0000E9D60000}"/>
    <cellStyle name="Style 820 2 3" xfId="20142" xr:uid="{00000000-0005-0000-0000-0000EAD60000}"/>
    <cellStyle name="Style 820 2 4" xfId="15243" xr:uid="{00000000-0005-0000-0000-0000EBD60000}"/>
    <cellStyle name="Style 820 2 5" xfId="10344" xr:uid="{00000000-0005-0000-0000-0000ECD60000}"/>
    <cellStyle name="Style 820 2 6" xfId="5388" xr:uid="{00000000-0005-0000-0000-0000EDD60000}"/>
    <cellStyle name="Style 820 2 7" xfId="433" xr:uid="{00000000-0005-0000-0000-0000EED60000}"/>
    <cellStyle name="Style 820 2 8" xfId="50745" xr:uid="{00000000-0005-0000-0000-0000EFD60000}"/>
    <cellStyle name="Style 820 2 9" xfId="55644" xr:uid="{00000000-0005-0000-0000-0000F0D60000}"/>
    <cellStyle name="Style 820 3" xfId="37288" xr:uid="{00000000-0005-0000-0000-0000F1D60000}"/>
    <cellStyle name="Style 820 4" xfId="34839" xr:uid="{00000000-0005-0000-0000-0000F2D60000}"/>
    <cellStyle name="Style 820 5" xfId="32390" xr:uid="{00000000-0005-0000-0000-0000F3D60000}"/>
    <cellStyle name="Style 820 6" xfId="29941" xr:uid="{00000000-0005-0000-0000-0000F4D60000}"/>
    <cellStyle name="Style 820 7" xfId="27492" xr:uid="{00000000-0005-0000-0000-0000F5D60000}"/>
    <cellStyle name="Style 820 8" xfId="22592" xr:uid="{00000000-0005-0000-0000-0000F6D60000}"/>
    <cellStyle name="Style 820 9" xfId="17693" xr:uid="{00000000-0005-0000-0000-0000F7D60000}"/>
    <cellStyle name="Style 821" xfId="42508" xr:uid="{00000000-0005-0000-0000-0000F8D60000}"/>
    <cellStyle name="Style 821 10" xfId="12793" xr:uid="{00000000-0005-0000-0000-0000F9D60000}"/>
    <cellStyle name="Style 821 11" xfId="7838" xr:uid="{00000000-0005-0000-0000-0000FAD60000}"/>
    <cellStyle name="Style 821 12" xfId="2882" xr:uid="{00000000-0005-0000-0000-0000FBD60000}"/>
    <cellStyle name="Style 821 13" xfId="48296" xr:uid="{00000000-0005-0000-0000-0000FCD60000}"/>
    <cellStyle name="Style 821 14" xfId="53195" xr:uid="{00000000-0005-0000-0000-0000FDD60000}"/>
    <cellStyle name="Style 821 15" xfId="59407" xr:uid="{00000000-0005-0000-0000-0000FED60000}"/>
    <cellStyle name="Style 821 2" xfId="39736" xr:uid="{00000000-0005-0000-0000-0000FFD60000}"/>
    <cellStyle name="Style 821 2 2" xfId="25040" xr:uid="{00000000-0005-0000-0000-000000D70000}"/>
    <cellStyle name="Style 821 2 3" xfId="20141" xr:uid="{00000000-0005-0000-0000-000001D70000}"/>
    <cellStyle name="Style 821 2 4" xfId="15242" xr:uid="{00000000-0005-0000-0000-000002D70000}"/>
    <cellStyle name="Style 821 2 5" xfId="10343" xr:uid="{00000000-0005-0000-0000-000003D70000}"/>
    <cellStyle name="Style 821 2 6" xfId="5387" xr:uid="{00000000-0005-0000-0000-000004D70000}"/>
    <cellStyle name="Style 821 2 7" xfId="432" xr:uid="{00000000-0005-0000-0000-000005D70000}"/>
    <cellStyle name="Style 821 2 8" xfId="50746" xr:uid="{00000000-0005-0000-0000-000006D70000}"/>
    <cellStyle name="Style 821 2 9" xfId="55645" xr:uid="{00000000-0005-0000-0000-000007D70000}"/>
    <cellStyle name="Style 821 3" xfId="37287" xr:uid="{00000000-0005-0000-0000-000008D70000}"/>
    <cellStyle name="Style 821 4" xfId="34838" xr:uid="{00000000-0005-0000-0000-000009D70000}"/>
    <cellStyle name="Style 821 5" xfId="32389" xr:uid="{00000000-0005-0000-0000-00000AD70000}"/>
    <cellStyle name="Style 821 6" xfId="29940" xr:uid="{00000000-0005-0000-0000-00000BD70000}"/>
    <cellStyle name="Style 821 7" xfId="27491" xr:uid="{00000000-0005-0000-0000-00000CD70000}"/>
    <cellStyle name="Style 821 8" xfId="22591" xr:uid="{00000000-0005-0000-0000-00000DD70000}"/>
    <cellStyle name="Style 821 9" xfId="17692" xr:uid="{00000000-0005-0000-0000-00000ED70000}"/>
    <cellStyle name="Style 822" xfId="42507" xr:uid="{00000000-0005-0000-0000-00000FD70000}"/>
    <cellStyle name="Style 822 10" xfId="12792" xr:uid="{00000000-0005-0000-0000-000010D70000}"/>
    <cellStyle name="Style 822 11" xfId="7837" xr:uid="{00000000-0005-0000-0000-000011D70000}"/>
    <cellStyle name="Style 822 12" xfId="2881" xr:uid="{00000000-0005-0000-0000-000012D70000}"/>
    <cellStyle name="Style 822 13" xfId="48297" xr:uid="{00000000-0005-0000-0000-000013D70000}"/>
    <cellStyle name="Style 822 14" xfId="53196" xr:uid="{00000000-0005-0000-0000-000014D70000}"/>
    <cellStyle name="Style 822 15" xfId="59408" xr:uid="{00000000-0005-0000-0000-000015D70000}"/>
    <cellStyle name="Style 822 2" xfId="39735" xr:uid="{00000000-0005-0000-0000-000016D70000}"/>
    <cellStyle name="Style 822 2 2" xfId="25039" xr:uid="{00000000-0005-0000-0000-000017D70000}"/>
    <cellStyle name="Style 822 2 3" xfId="20140" xr:uid="{00000000-0005-0000-0000-000018D70000}"/>
    <cellStyle name="Style 822 2 4" xfId="15241" xr:uid="{00000000-0005-0000-0000-000019D70000}"/>
    <cellStyle name="Style 822 2 5" xfId="10342" xr:uid="{00000000-0005-0000-0000-00001AD70000}"/>
    <cellStyle name="Style 822 2 6" xfId="5386" xr:uid="{00000000-0005-0000-0000-00001BD70000}"/>
    <cellStyle name="Style 822 2 7" xfId="431" xr:uid="{00000000-0005-0000-0000-00001CD70000}"/>
    <cellStyle name="Style 822 2 8" xfId="50747" xr:uid="{00000000-0005-0000-0000-00001DD70000}"/>
    <cellStyle name="Style 822 2 9" xfId="55646" xr:uid="{00000000-0005-0000-0000-00001ED70000}"/>
    <cellStyle name="Style 822 3" xfId="37286" xr:uid="{00000000-0005-0000-0000-00001FD70000}"/>
    <cellStyle name="Style 822 4" xfId="34837" xr:uid="{00000000-0005-0000-0000-000020D70000}"/>
    <cellStyle name="Style 822 5" xfId="32388" xr:uid="{00000000-0005-0000-0000-000021D70000}"/>
    <cellStyle name="Style 822 6" xfId="29939" xr:uid="{00000000-0005-0000-0000-000022D70000}"/>
    <cellStyle name="Style 822 7" xfId="27490" xr:uid="{00000000-0005-0000-0000-000023D70000}"/>
    <cellStyle name="Style 822 8" xfId="22590" xr:uid="{00000000-0005-0000-0000-000024D70000}"/>
    <cellStyle name="Style 822 9" xfId="17691" xr:uid="{00000000-0005-0000-0000-000025D70000}"/>
    <cellStyle name="Style 823" xfId="42506" xr:uid="{00000000-0005-0000-0000-000026D70000}"/>
    <cellStyle name="Style 823 10" xfId="12791" xr:uid="{00000000-0005-0000-0000-000027D70000}"/>
    <cellStyle name="Style 823 11" xfId="7836" xr:uid="{00000000-0005-0000-0000-000028D70000}"/>
    <cellStyle name="Style 823 12" xfId="2880" xr:uid="{00000000-0005-0000-0000-000029D70000}"/>
    <cellStyle name="Style 823 13" xfId="48298" xr:uid="{00000000-0005-0000-0000-00002AD70000}"/>
    <cellStyle name="Style 823 14" xfId="53197" xr:uid="{00000000-0005-0000-0000-00002BD70000}"/>
    <cellStyle name="Style 823 15" xfId="59409" xr:uid="{00000000-0005-0000-0000-00002CD70000}"/>
    <cellStyle name="Style 823 2" xfId="39734" xr:uid="{00000000-0005-0000-0000-00002DD70000}"/>
    <cellStyle name="Style 823 2 2" xfId="25038" xr:uid="{00000000-0005-0000-0000-00002ED70000}"/>
    <cellStyle name="Style 823 2 3" xfId="20139" xr:uid="{00000000-0005-0000-0000-00002FD70000}"/>
    <cellStyle name="Style 823 2 4" xfId="15240" xr:uid="{00000000-0005-0000-0000-000030D70000}"/>
    <cellStyle name="Style 823 2 5" xfId="10341" xr:uid="{00000000-0005-0000-0000-000031D70000}"/>
    <cellStyle name="Style 823 2 6" xfId="5385" xr:uid="{00000000-0005-0000-0000-000032D70000}"/>
    <cellStyle name="Style 823 2 7" xfId="430" xr:uid="{00000000-0005-0000-0000-000033D70000}"/>
    <cellStyle name="Style 823 2 8" xfId="50748" xr:uid="{00000000-0005-0000-0000-000034D70000}"/>
    <cellStyle name="Style 823 2 9" xfId="55647" xr:uid="{00000000-0005-0000-0000-000035D70000}"/>
    <cellStyle name="Style 823 3" xfId="37285" xr:uid="{00000000-0005-0000-0000-000036D70000}"/>
    <cellStyle name="Style 823 4" xfId="34836" xr:uid="{00000000-0005-0000-0000-000037D70000}"/>
    <cellStyle name="Style 823 5" xfId="32387" xr:uid="{00000000-0005-0000-0000-000038D70000}"/>
    <cellStyle name="Style 823 6" xfId="29938" xr:uid="{00000000-0005-0000-0000-000039D70000}"/>
    <cellStyle name="Style 823 7" xfId="27489" xr:uid="{00000000-0005-0000-0000-00003AD70000}"/>
    <cellStyle name="Style 823 8" xfId="22589" xr:uid="{00000000-0005-0000-0000-00003BD70000}"/>
    <cellStyle name="Style 823 9" xfId="17690" xr:uid="{00000000-0005-0000-0000-00003CD70000}"/>
    <cellStyle name="Style 824" xfId="42505" xr:uid="{00000000-0005-0000-0000-00003DD70000}"/>
    <cellStyle name="Style 824 10" xfId="12790" xr:uid="{00000000-0005-0000-0000-00003ED70000}"/>
    <cellStyle name="Style 824 11" xfId="7835" xr:uid="{00000000-0005-0000-0000-00003FD70000}"/>
    <cellStyle name="Style 824 12" xfId="2879" xr:uid="{00000000-0005-0000-0000-000040D70000}"/>
    <cellStyle name="Style 824 13" xfId="48299" xr:uid="{00000000-0005-0000-0000-000041D70000}"/>
    <cellStyle name="Style 824 14" xfId="53198" xr:uid="{00000000-0005-0000-0000-000042D70000}"/>
    <cellStyle name="Style 824 15" xfId="59410" xr:uid="{00000000-0005-0000-0000-000043D70000}"/>
    <cellStyle name="Style 824 2" xfId="39733" xr:uid="{00000000-0005-0000-0000-000044D70000}"/>
    <cellStyle name="Style 824 2 2" xfId="25037" xr:uid="{00000000-0005-0000-0000-000045D70000}"/>
    <cellStyle name="Style 824 2 3" xfId="20138" xr:uid="{00000000-0005-0000-0000-000046D70000}"/>
    <cellStyle name="Style 824 2 4" xfId="15239" xr:uid="{00000000-0005-0000-0000-000047D70000}"/>
    <cellStyle name="Style 824 2 5" xfId="10340" xr:uid="{00000000-0005-0000-0000-000048D70000}"/>
    <cellStyle name="Style 824 2 6" xfId="5384" xr:uid="{00000000-0005-0000-0000-000049D70000}"/>
    <cellStyle name="Style 824 2 7" xfId="429" xr:uid="{00000000-0005-0000-0000-00004AD70000}"/>
    <cellStyle name="Style 824 2 8" xfId="50749" xr:uid="{00000000-0005-0000-0000-00004BD70000}"/>
    <cellStyle name="Style 824 2 9" xfId="55648" xr:uid="{00000000-0005-0000-0000-00004CD70000}"/>
    <cellStyle name="Style 824 3" xfId="37284" xr:uid="{00000000-0005-0000-0000-00004DD70000}"/>
    <cellStyle name="Style 824 4" xfId="34835" xr:uid="{00000000-0005-0000-0000-00004ED70000}"/>
    <cellStyle name="Style 824 5" xfId="32386" xr:uid="{00000000-0005-0000-0000-00004FD70000}"/>
    <cellStyle name="Style 824 6" xfId="29937" xr:uid="{00000000-0005-0000-0000-000050D70000}"/>
    <cellStyle name="Style 824 7" xfId="27488" xr:uid="{00000000-0005-0000-0000-000051D70000}"/>
    <cellStyle name="Style 824 8" xfId="22588" xr:uid="{00000000-0005-0000-0000-000052D70000}"/>
    <cellStyle name="Style 824 9" xfId="17689" xr:uid="{00000000-0005-0000-0000-000053D70000}"/>
    <cellStyle name="Style 825" xfId="42504" xr:uid="{00000000-0005-0000-0000-000054D70000}"/>
    <cellStyle name="Style 825 10" xfId="12789" xr:uid="{00000000-0005-0000-0000-000055D70000}"/>
    <cellStyle name="Style 825 11" xfId="7834" xr:uid="{00000000-0005-0000-0000-000056D70000}"/>
    <cellStyle name="Style 825 12" xfId="2878" xr:uid="{00000000-0005-0000-0000-000057D70000}"/>
    <cellStyle name="Style 825 13" xfId="48300" xr:uid="{00000000-0005-0000-0000-000058D70000}"/>
    <cellStyle name="Style 825 14" xfId="53199" xr:uid="{00000000-0005-0000-0000-000059D70000}"/>
    <cellStyle name="Style 825 15" xfId="59411" xr:uid="{00000000-0005-0000-0000-00005AD70000}"/>
    <cellStyle name="Style 825 2" xfId="39732" xr:uid="{00000000-0005-0000-0000-00005BD70000}"/>
    <cellStyle name="Style 825 2 2" xfId="25036" xr:uid="{00000000-0005-0000-0000-00005CD70000}"/>
    <cellStyle name="Style 825 2 3" xfId="20137" xr:uid="{00000000-0005-0000-0000-00005DD70000}"/>
    <cellStyle name="Style 825 2 4" xfId="15238" xr:uid="{00000000-0005-0000-0000-00005ED70000}"/>
    <cellStyle name="Style 825 2 5" xfId="10339" xr:uid="{00000000-0005-0000-0000-00005FD70000}"/>
    <cellStyle name="Style 825 2 6" xfId="5383" xr:uid="{00000000-0005-0000-0000-000060D70000}"/>
    <cellStyle name="Style 825 2 7" xfId="428" xr:uid="{00000000-0005-0000-0000-000061D70000}"/>
    <cellStyle name="Style 825 2 8" xfId="50750" xr:uid="{00000000-0005-0000-0000-000062D70000}"/>
    <cellStyle name="Style 825 2 9" xfId="55649" xr:uid="{00000000-0005-0000-0000-000063D70000}"/>
    <cellStyle name="Style 825 3" xfId="37283" xr:uid="{00000000-0005-0000-0000-000064D70000}"/>
    <cellStyle name="Style 825 4" xfId="34834" xr:uid="{00000000-0005-0000-0000-000065D70000}"/>
    <cellStyle name="Style 825 5" xfId="32385" xr:uid="{00000000-0005-0000-0000-000066D70000}"/>
    <cellStyle name="Style 825 6" xfId="29936" xr:uid="{00000000-0005-0000-0000-000067D70000}"/>
    <cellStyle name="Style 825 7" xfId="27487" xr:uid="{00000000-0005-0000-0000-000068D70000}"/>
    <cellStyle name="Style 825 8" xfId="22587" xr:uid="{00000000-0005-0000-0000-000069D70000}"/>
    <cellStyle name="Style 825 9" xfId="17688" xr:uid="{00000000-0005-0000-0000-00006AD70000}"/>
    <cellStyle name="Style 826" xfId="42503" xr:uid="{00000000-0005-0000-0000-00006BD70000}"/>
    <cellStyle name="Style 826 10" xfId="12788" xr:uid="{00000000-0005-0000-0000-00006CD70000}"/>
    <cellStyle name="Style 826 11" xfId="7833" xr:uid="{00000000-0005-0000-0000-00006DD70000}"/>
    <cellStyle name="Style 826 12" xfId="2877" xr:uid="{00000000-0005-0000-0000-00006ED70000}"/>
    <cellStyle name="Style 826 13" xfId="48301" xr:uid="{00000000-0005-0000-0000-00006FD70000}"/>
    <cellStyle name="Style 826 14" xfId="53200" xr:uid="{00000000-0005-0000-0000-000070D70000}"/>
    <cellStyle name="Style 826 15" xfId="59412" xr:uid="{00000000-0005-0000-0000-000071D70000}"/>
    <cellStyle name="Style 826 2" xfId="39731" xr:uid="{00000000-0005-0000-0000-000072D70000}"/>
    <cellStyle name="Style 826 2 2" xfId="25035" xr:uid="{00000000-0005-0000-0000-000073D70000}"/>
    <cellStyle name="Style 826 2 3" xfId="20136" xr:uid="{00000000-0005-0000-0000-000074D70000}"/>
    <cellStyle name="Style 826 2 4" xfId="15237" xr:uid="{00000000-0005-0000-0000-000075D70000}"/>
    <cellStyle name="Style 826 2 5" xfId="10338" xr:uid="{00000000-0005-0000-0000-000076D70000}"/>
    <cellStyle name="Style 826 2 6" xfId="5382" xr:uid="{00000000-0005-0000-0000-000077D70000}"/>
    <cellStyle name="Style 826 2 7" xfId="427" xr:uid="{00000000-0005-0000-0000-000078D70000}"/>
    <cellStyle name="Style 826 2 8" xfId="50751" xr:uid="{00000000-0005-0000-0000-000079D70000}"/>
    <cellStyle name="Style 826 2 9" xfId="55650" xr:uid="{00000000-0005-0000-0000-00007AD70000}"/>
    <cellStyle name="Style 826 3" xfId="37282" xr:uid="{00000000-0005-0000-0000-00007BD70000}"/>
    <cellStyle name="Style 826 4" xfId="34833" xr:uid="{00000000-0005-0000-0000-00007CD70000}"/>
    <cellStyle name="Style 826 5" xfId="32384" xr:uid="{00000000-0005-0000-0000-00007DD70000}"/>
    <cellStyle name="Style 826 6" xfId="29935" xr:uid="{00000000-0005-0000-0000-00007ED70000}"/>
    <cellStyle name="Style 826 7" xfId="27486" xr:uid="{00000000-0005-0000-0000-00007FD70000}"/>
    <cellStyle name="Style 826 8" xfId="22586" xr:uid="{00000000-0005-0000-0000-000080D70000}"/>
    <cellStyle name="Style 826 9" xfId="17687" xr:uid="{00000000-0005-0000-0000-000081D70000}"/>
    <cellStyle name="Style 827" xfId="42502" xr:uid="{00000000-0005-0000-0000-000082D70000}"/>
    <cellStyle name="Style 827 10" xfId="12787" xr:uid="{00000000-0005-0000-0000-000083D70000}"/>
    <cellStyle name="Style 827 11" xfId="7832" xr:uid="{00000000-0005-0000-0000-000084D70000}"/>
    <cellStyle name="Style 827 12" xfId="2876" xr:uid="{00000000-0005-0000-0000-000085D70000}"/>
    <cellStyle name="Style 827 13" xfId="48302" xr:uid="{00000000-0005-0000-0000-000086D70000}"/>
    <cellStyle name="Style 827 14" xfId="53201" xr:uid="{00000000-0005-0000-0000-000087D70000}"/>
    <cellStyle name="Style 827 15" xfId="59413" xr:uid="{00000000-0005-0000-0000-000088D70000}"/>
    <cellStyle name="Style 827 2" xfId="39730" xr:uid="{00000000-0005-0000-0000-000089D70000}"/>
    <cellStyle name="Style 827 2 2" xfId="25034" xr:uid="{00000000-0005-0000-0000-00008AD70000}"/>
    <cellStyle name="Style 827 2 3" xfId="20135" xr:uid="{00000000-0005-0000-0000-00008BD70000}"/>
    <cellStyle name="Style 827 2 4" xfId="15236" xr:uid="{00000000-0005-0000-0000-00008CD70000}"/>
    <cellStyle name="Style 827 2 5" xfId="10337" xr:uid="{00000000-0005-0000-0000-00008DD70000}"/>
    <cellStyle name="Style 827 2 6" xfId="5381" xr:uid="{00000000-0005-0000-0000-00008ED70000}"/>
    <cellStyle name="Style 827 2 7" xfId="426" xr:uid="{00000000-0005-0000-0000-00008FD70000}"/>
    <cellStyle name="Style 827 2 8" xfId="50752" xr:uid="{00000000-0005-0000-0000-000090D70000}"/>
    <cellStyle name="Style 827 2 9" xfId="55651" xr:uid="{00000000-0005-0000-0000-000091D70000}"/>
    <cellStyle name="Style 827 3" xfId="37281" xr:uid="{00000000-0005-0000-0000-000092D70000}"/>
    <cellStyle name="Style 827 4" xfId="34832" xr:uid="{00000000-0005-0000-0000-000093D70000}"/>
    <cellStyle name="Style 827 5" xfId="32383" xr:uid="{00000000-0005-0000-0000-000094D70000}"/>
    <cellStyle name="Style 827 6" xfId="29934" xr:uid="{00000000-0005-0000-0000-000095D70000}"/>
    <cellStyle name="Style 827 7" xfId="27485" xr:uid="{00000000-0005-0000-0000-000096D70000}"/>
    <cellStyle name="Style 827 8" xfId="22585" xr:uid="{00000000-0005-0000-0000-000097D70000}"/>
    <cellStyle name="Style 827 9" xfId="17686" xr:uid="{00000000-0005-0000-0000-000098D70000}"/>
    <cellStyle name="Style 828" xfId="42501" xr:uid="{00000000-0005-0000-0000-000099D70000}"/>
    <cellStyle name="Style 828 10" xfId="12786" xr:uid="{00000000-0005-0000-0000-00009AD70000}"/>
    <cellStyle name="Style 828 11" xfId="7831" xr:uid="{00000000-0005-0000-0000-00009BD70000}"/>
    <cellStyle name="Style 828 12" xfId="2875" xr:uid="{00000000-0005-0000-0000-00009CD70000}"/>
    <cellStyle name="Style 828 13" xfId="48303" xr:uid="{00000000-0005-0000-0000-00009DD70000}"/>
    <cellStyle name="Style 828 14" xfId="53202" xr:uid="{00000000-0005-0000-0000-00009ED70000}"/>
    <cellStyle name="Style 828 15" xfId="59414" xr:uid="{00000000-0005-0000-0000-00009FD70000}"/>
    <cellStyle name="Style 828 2" xfId="39729" xr:uid="{00000000-0005-0000-0000-0000A0D70000}"/>
    <cellStyle name="Style 828 2 2" xfId="25033" xr:uid="{00000000-0005-0000-0000-0000A1D70000}"/>
    <cellStyle name="Style 828 2 3" xfId="20134" xr:uid="{00000000-0005-0000-0000-0000A2D70000}"/>
    <cellStyle name="Style 828 2 4" xfId="15235" xr:uid="{00000000-0005-0000-0000-0000A3D70000}"/>
    <cellStyle name="Style 828 2 5" xfId="10336" xr:uid="{00000000-0005-0000-0000-0000A4D70000}"/>
    <cellStyle name="Style 828 2 6" xfId="5380" xr:uid="{00000000-0005-0000-0000-0000A5D70000}"/>
    <cellStyle name="Style 828 2 7" xfId="425" xr:uid="{00000000-0005-0000-0000-0000A6D70000}"/>
    <cellStyle name="Style 828 2 8" xfId="50753" xr:uid="{00000000-0005-0000-0000-0000A7D70000}"/>
    <cellStyle name="Style 828 2 9" xfId="55652" xr:uid="{00000000-0005-0000-0000-0000A8D70000}"/>
    <cellStyle name="Style 828 3" xfId="37280" xr:uid="{00000000-0005-0000-0000-0000A9D70000}"/>
    <cellStyle name="Style 828 4" xfId="34831" xr:uid="{00000000-0005-0000-0000-0000AAD70000}"/>
    <cellStyle name="Style 828 5" xfId="32382" xr:uid="{00000000-0005-0000-0000-0000ABD70000}"/>
    <cellStyle name="Style 828 6" xfId="29933" xr:uid="{00000000-0005-0000-0000-0000ACD70000}"/>
    <cellStyle name="Style 828 7" xfId="27484" xr:uid="{00000000-0005-0000-0000-0000ADD70000}"/>
    <cellStyle name="Style 828 8" xfId="22584" xr:uid="{00000000-0005-0000-0000-0000AED70000}"/>
    <cellStyle name="Style 828 9" xfId="17685" xr:uid="{00000000-0005-0000-0000-0000AFD70000}"/>
    <cellStyle name="Style 829" xfId="42500" xr:uid="{00000000-0005-0000-0000-0000B0D70000}"/>
    <cellStyle name="Style 829 10" xfId="12785" xr:uid="{00000000-0005-0000-0000-0000B1D70000}"/>
    <cellStyle name="Style 829 11" xfId="7830" xr:uid="{00000000-0005-0000-0000-0000B2D70000}"/>
    <cellStyle name="Style 829 12" xfId="2874" xr:uid="{00000000-0005-0000-0000-0000B3D70000}"/>
    <cellStyle name="Style 829 13" xfId="48304" xr:uid="{00000000-0005-0000-0000-0000B4D70000}"/>
    <cellStyle name="Style 829 14" xfId="53203" xr:uid="{00000000-0005-0000-0000-0000B5D70000}"/>
    <cellStyle name="Style 829 15" xfId="59415" xr:uid="{00000000-0005-0000-0000-0000B6D70000}"/>
    <cellStyle name="Style 829 2" xfId="39728" xr:uid="{00000000-0005-0000-0000-0000B7D70000}"/>
    <cellStyle name="Style 829 2 2" xfId="25032" xr:uid="{00000000-0005-0000-0000-0000B8D70000}"/>
    <cellStyle name="Style 829 2 3" xfId="20133" xr:uid="{00000000-0005-0000-0000-0000B9D70000}"/>
    <cellStyle name="Style 829 2 4" xfId="15234" xr:uid="{00000000-0005-0000-0000-0000BAD70000}"/>
    <cellStyle name="Style 829 2 5" xfId="10335" xr:uid="{00000000-0005-0000-0000-0000BBD70000}"/>
    <cellStyle name="Style 829 2 6" xfId="5379" xr:uid="{00000000-0005-0000-0000-0000BCD70000}"/>
    <cellStyle name="Style 829 2 7" xfId="424" xr:uid="{00000000-0005-0000-0000-0000BDD70000}"/>
    <cellStyle name="Style 829 2 8" xfId="50754" xr:uid="{00000000-0005-0000-0000-0000BED70000}"/>
    <cellStyle name="Style 829 2 9" xfId="55653" xr:uid="{00000000-0005-0000-0000-0000BFD70000}"/>
    <cellStyle name="Style 829 3" xfId="37279" xr:uid="{00000000-0005-0000-0000-0000C0D70000}"/>
    <cellStyle name="Style 829 4" xfId="34830" xr:uid="{00000000-0005-0000-0000-0000C1D70000}"/>
    <cellStyle name="Style 829 5" xfId="32381" xr:uid="{00000000-0005-0000-0000-0000C2D70000}"/>
    <cellStyle name="Style 829 6" xfId="29932" xr:uid="{00000000-0005-0000-0000-0000C3D70000}"/>
    <cellStyle name="Style 829 7" xfId="27483" xr:uid="{00000000-0005-0000-0000-0000C4D70000}"/>
    <cellStyle name="Style 829 8" xfId="22583" xr:uid="{00000000-0005-0000-0000-0000C5D70000}"/>
    <cellStyle name="Style 829 9" xfId="17684" xr:uid="{00000000-0005-0000-0000-0000C6D70000}"/>
    <cellStyle name="Style 83" xfId="42499" xr:uid="{00000000-0005-0000-0000-0000C7D70000}"/>
    <cellStyle name="Style 83 10" xfId="12784" xr:uid="{00000000-0005-0000-0000-0000C8D70000}"/>
    <cellStyle name="Style 83 11" xfId="7829" xr:uid="{00000000-0005-0000-0000-0000C9D70000}"/>
    <cellStyle name="Style 83 12" xfId="2873" xr:uid="{00000000-0005-0000-0000-0000CAD70000}"/>
    <cellStyle name="Style 83 13" xfId="48305" xr:uid="{00000000-0005-0000-0000-0000CBD70000}"/>
    <cellStyle name="Style 83 14" xfId="53204" xr:uid="{00000000-0005-0000-0000-0000CCD70000}"/>
    <cellStyle name="Style 83 15" xfId="59416" xr:uid="{00000000-0005-0000-0000-0000CDD70000}"/>
    <cellStyle name="Style 83 2" xfId="39727" xr:uid="{00000000-0005-0000-0000-0000CED70000}"/>
    <cellStyle name="Style 83 2 2" xfId="25031" xr:uid="{00000000-0005-0000-0000-0000CFD70000}"/>
    <cellStyle name="Style 83 2 3" xfId="20132" xr:uid="{00000000-0005-0000-0000-0000D0D70000}"/>
    <cellStyle name="Style 83 2 4" xfId="15233" xr:uid="{00000000-0005-0000-0000-0000D1D70000}"/>
    <cellStyle name="Style 83 2 5" xfId="10334" xr:uid="{00000000-0005-0000-0000-0000D2D70000}"/>
    <cellStyle name="Style 83 2 6" xfId="5378" xr:uid="{00000000-0005-0000-0000-0000D3D70000}"/>
    <cellStyle name="Style 83 2 7" xfId="423" xr:uid="{00000000-0005-0000-0000-0000D4D70000}"/>
    <cellStyle name="Style 83 2 8" xfId="50755" xr:uid="{00000000-0005-0000-0000-0000D5D70000}"/>
    <cellStyle name="Style 83 2 9" xfId="55654" xr:uid="{00000000-0005-0000-0000-0000D6D70000}"/>
    <cellStyle name="Style 83 3" xfId="37278" xr:uid="{00000000-0005-0000-0000-0000D7D70000}"/>
    <cellStyle name="Style 83 4" xfId="34829" xr:uid="{00000000-0005-0000-0000-0000D8D70000}"/>
    <cellStyle name="Style 83 5" xfId="32380" xr:uid="{00000000-0005-0000-0000-0000D9D70000}"/>
    <cellStyle name="Style 83 6" xfId="29931" xr:uid="{00000000-0005-0000-0000-0000DAD70000}"/>
    <cellStyle name="Style 83 7" xfId="27482" xr:uid="{00000000-0005-0000-0000-0000DBD70000}"/>
    <cellStyle name="Style 83 8" xfId="22582" xr:uid="{00000000-0005-0000-0000-0000DCD70000}"/>
    <cellStyle name="Style 83 9" xfId="17683" xr:uid="{00000000-0005-0000-0000-0000DDD70000}"/>
    <cellStyle name="Style 830" xfId="42498" xr:uid="{00000000-0005-0000-0000-0000DED70000}"/>
    <cellStyle name="Style 830 10" xfId="12783" xr:uid="{00000000-0005-0000-0000-0000DFD70000}"/>
    <cellStyle name="Style 830 11" xfId="7828" xr:uid="{00000000-0005-0000-0000-0000E0D70000}"/>
    <cellStyle name="Style 830 12" xfId="2872" xr:uid="{00000000-0005-0000-0000-0000E1D70000}"/>
    <cellStyle name="Style 830 13" xfId="48306" xr:uid="{00000000-0005-0000-0000-0000E2D70000}"/>
    <cellStyle name="Style 830 14" xfId="53205" xr:uid="{00000000-0005-0000-0000-0000E3D70000}"/>
    <cellStyle name="Style 830 15" xfId="59417" xr:uid="{00000000-0005-0000-0000-0000E4D70000}"/>
    <cellStyle name="Style 830 2" xfId="39726" xr:uid="{00000000-0005-0000-0000-0000E5D70000}"/>
    <cellStyle name="Style 830 2 2" xfId="25030" xr:uid="{00000000-0005-0000-0000-0000E6D70000}"/>
    <cellStyle name="Style 830 2 3" xfId="20131" xr:uid="{00000000-0005-0000-0000-0000E7D70000}"/>
    <cellStyle name="Style 830 2 4" xfId="15232" xr:uid="{00000000-0005-0000-0000-0000E8D70000}"/>
    <cellStyle name="Style 830 2 5" xfId="10333" xr:uid="{00000000-0005-0000-0000-0000E9D70000}"/>
    <cellStyle name="Style 830 2 6" xfId="5377" xr:uid="{00000000-0005-0000-0000-0000EAD70000}"/>
    <cellStyle name="Style 830 2 7" xfId="422" xr:uid="{00000000-0005-0000-0000-0000EBD70000}"/>
    <cellStyle name="Style 830 2 8" xfId="50756" xr:uid="{00000000-0005-0000-0000-0000ECD70000}"/>
    <cellStyle name="Style 830 2 9" xfId="55655" xr:uid="{00000000-0005-0000-0000-0000EDD70000}"/>
    <cellStyle name="Style 830 3" xfId="37277" xr:uid="{00000000-0005-0000-0000-0000EED70000}"/>
    <cellStyle name="Style 830 4" xfId="34828" xr:uid="{00000000-0005-0000-0000-0000EFD70000}"/>
    <cellStyle name="Style 830 5" xfId="32379" xr:uid="{00000000-0005-0000-0000-0000F0D70000}"/>
    <cellStyle name="Style 830 6" xfId="29930" xr:uid="{00000000-0005-0000-0000-0000F1D70000}"/>
    <cellStyle name="Style 830 7" xfId="27481" xr:uid="{00000000-0005-0000-0000-0000F2D70000}"/>
    <cellStyle name="Style 830 8" xfId="22581" xr:uid="{00000000-0005-0000-0000-0000F3D70000}"/>
    <cellStyle name="Style 830 9" xfId="17682" xr:uid="{00000000-0005-0000-0000-0000F4D70000}"/>
    <cellStyle name="Style 831" xfId="42497" xr:uid="{00000000-0005-0000-0000-0000F5D70000}"/>
    <cellStyle name="Style 831 10" xfId="12782" xr:uid="{00000000-0005-0000-0000-0000F6D70000}"/>
    <cellStyle name="Style 831 11" xfId="7827" xr:uid="{00000000-0005-0000-0000-0000F7D70000}"/>
    <cellStyle name="Style 831 12" xfId="2871" xr:uid="{00000000-0005-0000-0000-0000F8D70000}"/>
    <cellStyle name="Style 831 13" xfId="48307" xr:uid="{00000000-0005-0000-0000-0000F9D70000}"/>
    <cellStyle name="Style 831 14" xfId="53206" xr:uid="{00000000-0005-0000-0000-0000FAD70000}"/>
    <cellStyle name="Style 831 15" xfId="59418" xr:uid="{00000000-0005-0000-0000-0000FBD70000}"/>
    <cellStyle name="Style 831 2" xfId="39725" xr:uid="{00000000-0005-0000-0000-0000FCD70000}"/>
    <cellStyle name="Style 831 2 2" xfId="25029" xr:uid="{00000000-0005-0000-0000-0000FDD70000}"/>
    <cellStyle name="Style 831 2 3" xfId="20130" xr:uid="{00000000-0005-0000-0000-0000FED70000}"/>
    <cellStyle name="Style 831 2 4" xfId="15231" xr:uid="{00000000-0005-0000-0000-0000FFD70000}"/>
    <cellStyle name="Style 831 2 5" xfId="10332" xr:uid="{00000000-0005-0000-0000-000000D80000}"/>
    <cellStyle name="Style 831 2 6" xfId="5376" xr:uid="{00000000-0005-0000-0000-000001D80000}"/>
    <cellStyle name="Style 831 2 7" xfId="421" xr:uid="{00000000-0005-0000-0000-000002D80000}"/>
    <cellStyle name="Style 831 2 8" xfId="50757" xr:uid="{00000000-0005-0000-0000-000003D80000}"/>
    <cellStyle name="Style 831 2 9" xfId="55656" xr:uid="{00000000-0005-0000-0000-000004D80000}"/>
    <cellStyle name="Style 831 3" xfId="37276" xr:uid="{00000000-0005-0000-0000-000005D80000}"/>
    <cellStyle name="Style 831 4" xfId="34827" xr:uid="{00000000-0005-0000-0000-000006D80000}"/>
    <cellStyle name="Style 831 5" xfId="32378" xr:uid="{00000000-0005-0000-0000-000007D80000}"/>
    <cellStyle name="Style 831 6" xfId="29929" xr:uid="{00000000-0005-0000-0000-000008D80000}"/>
    <cellStyle name="Style 831 7" xfId="27480" xr:uid="{00000000-0005-0000-0000-000009D80000}"/>
    <cellStyle name="Style 831 8" xfId="22580" xr:uid="{00000000-0005-0000-0000-00000AD80000}"/>
    <cellStyle name="Style 831 9" xfId="17681" xr:uid="{00000000-0005-0000-0000-00000BD80000}"/>
    <cellStyle name="Style 832" xfId="42496" xr:uid="{00000000-0005-0000-0000-00000CD80000}"/>
    <cellStyle name="Style 832 10" xfId="12781" xr:uid="{00000000-0005-0000-0000-00000DD80000}"/>
    <cellStyle name="Style 832 11" xfId="7826" xr:uid="{00000000-0005-0000-0000-00000ED80000}"/>
    <cellStyle name="Style 832 12" xfId="2870" xr:uid="{00000000-0005-0000-0000-00000FD80000}"/>
    <cellStyle name="Style 832 13" xfId="48308" xr:uid="{00000000-0005-0000-0000-000010D80000}"/>
    <cellStyle name="Style 832 14" xfId="53207" xr:uid="{00000000-0005-0000-0000-000011D80000}"/>
    <cellStyle name="Style 832 15" xfId="59419" xr:uid="{00000000-0005-0000-0000-000012D80000}"/>
    <cellStyle name="Style 832 2" xfId="39724" xr:uid="{00000000-0005-0000-0000-000013D80000}"/>
    <cellStyle name="Style 832 2 2" xfId="25028" xr:uid="{00000000-0005-0000-0000-000014D80000}"/>
    <cellStyle name="Style 832 2 3" xfId="20129" xr:uid="{00000000-0005-0000-0000-000015D80000}"/>
    <cellStyle name="Style 832 2 4" xfId="15230" xr:uid="{00000000-0005-0000-0000-000016D80000}"/>
    <cellStyle name="Style 832 2 5" xfId="10331" xr:uid="{00000000-0005-0000-0000-000017D80000}"/>
    <cellStyle name="Style 832 2 6" xfId="5375" xr:uid="{00000000-0005-0000-0000-000018D80000}"/>
    <cellStyle name="Style 832 2 7" xfId="420" xr:uid="{00000000-0005-0000-0000-000019D80000}"/>
    <cellStyle name="Style 832 2 8" xfId="50758" xr:uid="{00000000-0005-0000-0000-00001AD80000}"/>
    <cellStyle name="Style 832 2 9" xfId="55657" xr:uid="{00000000-0005-0000-0000-00001BD80000}"/>
    <cellStyle name="Style 832 3" xfId="37275" xr:uid="{00000000-0005-0000-0000-00001CD80000}"/>
    <cellStyle name="Style 832 4" xfId="34826" xr:uid="{00000000-0005-0000-0000-00001DD80000}"/>
    <cellStyle name="Style 832 5" xfId="32377" xr:uid="{00000000-0005-0000-0000-00001ED80000}"/>
    <cellStyle name="Style 832 6" xfId="29928" xr:uid="{00000000-0005-0000-0000-00001FD80000}"/>
    <cellStyle name="Style 832 7" xfId="27479" xr:uid="{00000000-0005-0000-0000-000020D80000}"/>
    <cellStyle name="Style 832 8" xfId="22579" xr:uid="{00000000-0005-0000-0000-000021D80000}"/>
    <cellStyle name="Style 832 9" xfId="17680" xr:uid="{00000000-0005-0000-0000-000022D80000}"/>
    <cellStyle name="Style 833" xfId="42495" xr:uid="{00000000-0005-0000-0000-000023D80000}"/>
    <cellStyle name="Style 833 10" xfId="12780" xr:uid="{00000000-0005-0000-0000-000024D80000}"/>
    <cellStyle name="Style 833 11" xfId="7825" xr:uid="{00000000-0005-0000-0000-000025D80000}"/>
    <cellStyle name="Style 833 12" xfId="2869" xr:uid="{00000000-0005-0000-0000-000026D80000}"/>
    <cellStyle name="Style 833 13" xfId="48309" xr:uid="{00000000-0005-0000-0000-000027D80000}"/>
    <cellStyle name="Style 833 14" xfId="53208" xr:uid="{00000000-0005-0000-0000-000028D80000}"/>
    <cellStyle name="Style 833 15" xfId="59420" xr:uid="{00000000-0005-0000-0000-000029D80000}"/>
    <cellStyle name="Style 833 2" xfId="39723" xr:uid="{00000000-0005-0000-0000-00002AD80000}"/>
    <cellStyle name="Style 833 2 2" xfId="25027" xr:uid="{00000000-0005-0000-0000-00002BD80000}"/>
    <cellStyle name="Style 833 2 3" xfId="20128" xr:uid="{00000000-0005-0000-0000-00002CD80000}"/>
    <cellStyle name="Style 833 2 4" xfId="15229" xr:uid="{00000000-0005-0000-0000-00002DD80000}"/>
    <cellStyle name="Style 833 2 5" xfId="10330" xr:uid="{00000000-0005-0000-0000-00002ED80000}"/>
    <cellStyle name="Style 833 2 6" xfId="5374" xr:uid="{00000000-0005-0000-0000-00002FD80000}"/>
    <cellStyle name="Style 833 2 7" xfId="419" xr:uid="{00000000-0005-0000-0000-000030D80000}"/>
    <cellStyle name="Style 833 2 8" xfId="50759" xr:uid="{00000000-0005-0000-0000-000031D80000}"/>
    <cellStyle name="Style 833 2 9" xfId="55658" xr:uid="{00000000-0005-0000-0000-000032D80000}"/>
    <cellStyle name="Style 833 3" xfId="37274" xr:uid="{00000000-0005-0000-0000-000033D80000}"/>
    <cellStyle name="Style 833 4" xfId="34825" xr:uid="{00000000-0005-0000-0000-000034D80000}"/>
    <cellStyle name="Style 833 5" xfId="32376" xr:uid="{00000000-0005-0000-0000-000035D80000}"/>
    <cellStyle name="Style 833 6" xfId="29927" xr:uid="{00000000-0005-0000-0000-000036D80000}"/>
    <cellStyle name="Style 833 7" xfId="27478" xr:uid="{00000000-0005-0000-0000-000037D80000}"/>
    <cellStyle name="Style 833 8" xfId="22578" xr:uid="{00000000-0005-0000-0000-000038D80000}"/>
    <cellStyle name="Style 833 9" xfId="17679" xr:uid="{00000000-0005-0000-0000-000039D80000}"/>
    <cellStyle name="Style 834" xfId="42494" xr:uid="{00000000-0005-0000-0000-00003AD80000}"/>
    <cellStyle name="Style 834 10" xfId="12779" xr:uid="{00000000-0005-0000-0000-00003BD80000}"/>
    <cellStyle name="Style 834 11" xfId="7824" xr:uid="{00000000-0005-0000-0000-00003CD80000}"/>
    <cellStyle name="Style 834 12" xfId="2868" xr:uid="{00000000-0005-0000-0000-00003DD80000}"/>
    <cellStyle name="Style 834 13" xfId="48310" xr:uid="{00000000-0005-0000-0000-00003ED80000}"/>
    <cellStyle name="Style 834 14" xfId="53209" xr:uid="{00000000-0005-0000-0000-00003FD80000}"/>
    <cellStyle name="Style 834 15" xfId="59421" xr:uid="{00000000-0005-0000-0000-000040D80000}"/>
    <cellStyle name="Style 834 2" xfId="39722" xr:uid="{00000000-0005-0000-0000-000041D80000}"/>
    <cellStyle name="Style 834 2 2" xfId="25026" xr:uid="{00000000-0005-0000-0000-000042D80000}"/>
    <cellStyle name="Style 834 2 3" xfId="20127" xr:uid="{00000000-0005-0000-0000-000043D80000}"/>
    <cellStyle name="Style 834 2 4" xfId="15228" xr:uid="{00000000-0005-0000-0000-000044D80000}"/>
    <cellStyle name="Style 834 2 5" xfId="10329" xr:uid="{00000000-0005-0000-0000-000045D80000}"/>
    <cellStyle name="Style 834 2 6" xfId="5373" xr:uid="{00000000-0005-0000-0000-000046D80000}"/>
    <cellStyle name="Style 834 2 7" xfId="418" xr:uid="{00000000-0005-0000-0000-000047D80000}"/>
    <cellStyle name="Style 834 2 8" xfId="50760" xr:uid="{00000000-0005-0000-0000-000048D80000}"/>
    <cellStyle name="Style 834 2 9" xfId="55659" xr:uid="{00000000-0005-0000-0000-000049D80000}"/>
    <cellStyle name="Style 834 3" xfId="37273" xr:uid="{00000000-0005-0000-0000-00004AD80000}"/>
    <cellStyle name="Style 834 4" xfId="34824" xr:uid="{00000000-0005-0000-0000-00004BD80000}"/>
    <cellStyle name="Style 834 5" xfId="32375" xr:uid="{00000000-0005-0000-0000-00004CD80000}"/>
    <cellStyle name="Style 834 6" xfId="29926" xr:uid="{00000000-0005-0000-0000-00004DD80000}"/>
    <cellStyle name="Style 834 7" xfId="27477" xr:uid="{00000000-0005-0000-0000-00004ED80000}"/>
    <cellStyle name="Style 834 8" xfId="22577" xr:uid="{00000000-0005-0000-0000-00004FD80000}"/>
    <cellStyle name="Style 834 9" xfId="17678" xr:uid="{00000000-0005-0000-0000-000050D80000}"/>
    <cellStyle name="Style 835" xfId="42493" xr:uid="{00000000-0005-0000-0000-000051D80000}"/>
    <cellStyle name="Style 835 10" xfId="12778" xr:uid="{00000000-0005-0000-0000-000052D80000}"/>
    <cellStyle name="Style 835 11" xfId="7823" xr:uid="{00000000-0005-0000-0000-000053D80000}"/>
    <cellStyle name="Style 835 12" xfId="2867" xr:uid="{00000000-0005-0000-0000-000054D80000}"/>
    <cellStyle name="Style 835 13" xfId="48311" xr:uid="{00000000-0005-0000-0000-000055D80000}"/>
    <cellStyle name="Style 835 14" xfId="53210" xr:uid="{00000000-0005-0000-0000-000056D80000}"/>
    <cellStyle name="Style 835 15" xfId="59422" xr:uid="{00000000-0005-0000-0000-000057D80000}"/>
    <cellStyle name="Style 835 2" xfId="39721" xr:uid="{00000000-0005-0000-0000-000058D80000}"/>
    <cellStyle name="Style 835 2 2" xfId="25025" xr:uid="{00000000-0005-0000-0000-000059D80000}"/>
    <cellStyle name="Style 835 2 3" xfId="20126" xr:uid="{00000000-0005-0000-0000-00005AD80000}"/>
    <cellStyle name="Style 835 2 4" xfId="15227" xr:uid="{00000000-0005-0000-0000-00005BD80000}"/>
    <cellStyle name="Style 835 2 5" xfId="10328" xr:uid="{00000000-0005-0000-0000-00005CD80000}"/>
    <cellStyle name="Style 835 2 6" xfId="5372" xr:uid="{00000000-0005-0000-0000-00005DD80000}"/>
    <cellStyle name="Style 835 2 7" xfId="417" xr:uid="{00000000-0005-0000-0000-00005ED80000}"/>
    <cellStyle name="Style 835 2 8" xfId="50761" xr:uid="{00000000-0005-0000-0000-00005FD80000}"/>
    <cellStyle name="Style 835 2 9" xfId="55660" xr:uid="{00000000-0005-0000-0000-000060D80000}"/>
    <cellStyle name="Style 835 3" xfId="37272" xr:uid="{00000000-0005-0000-0000-000061D80000}"/>
    <cellStyle name="Style 835 4" xfId="34823" xr:uid="{00000000-0005-0000-0000-000062D80000}"/>
    <cellStyle name="Style 835 5" xfId="32374" xr:uid="{00000000-0005-0000-0000-000063D80000}"/>
    <cellStyle name="Style 835 6" xfId="29925" xr:uid="{00000000-0005-0000-0000-000064D80000}"/>
    <cellStyle name="Style 835 7" xfId="27476" xr:uid="{00000000-0005-0000-0000-000065D80000}"/>
    <cellStyle name="Style 835 8" xfId="22576" xr:uid="{00000000-0005-0000-0000-000066D80000}"/>
    <cellStyle name="Style 835 9" xfId="17677" xr:uid="{00000000-0005-0000-0000-000067D80000}"/>
    <cellStyle name="Style 836" xfId="42492" xr:uid="{00000000-0005-0000-0000-000068D80000}"/>
    <cellStyle name="Style 836 10" xfId="12777" xr:uid="{00000000-0005-0000-0000-000069D80000}"/>
    <cellStyle name="Style 836 11" xfId="7822" xr:uid="{00000000-0005-0000-0000-00006AD80000}"/>
    <cellStyle name="Style 836 12" xfId="2866" xr:uid="{00000000-0005-0000-0000-00006BD80000}"/>
    <cellStyle name="Style 836 13" xfId="48312" xr:uid="{00000000-0005-0000-0000-00006CD80000}"/>
    <cellStyle name="Style 836 14" xfId="53211" xr:uid="{00000000-0005-0000-0000-00006DD80000}"/>
    <cellStyle name="Style 836 15" xfId="59423" xr:uid="{00000000-0005-0000-0000-00006ED80000}"/>
    <cellStyle name="Style 836 2" xfId="39720" xr:uid="{00000000-0005-0000-0000-00006FD80000}"/>
    <cellStyle name="Style 836 2 2" xfId="25024" xr:uid="{00000000-0005-0000-0000-000070D80000}"/>
    <cellStyle name="Style 836 2 3" xfId="20125" xr:uid="{00000000-0005-0000-0000-000071D80000}"/>
    <cellStyle name="Style 836 2 4" xfId="15226" xr:uid="{00000000-0005-0000-0000-000072D80000}"/>
    <cellStyle name="Style 836 2 5" xfId="10327" xr:uid="{00000000-0005-0000-0000-000073D80000}"/>
    <cellStyle name="Style 836 2 6" xfId="5371" xr:uid="{00000000-0005-0000-0000-000074D80000}"/>
    <cellStyle name="Style 836 2 7" xfId="416" xr:uid="{00000000-0005-0000-0000-000075D80000}"/>
    <cellStyle name="Style 836 2 8" xfId="50762" xr:uid="{00000000-0005-0000-0000-000076D80000}"/>
    <cellStyle name="Style 836 2 9" xfId="55661" xr:uid="{00000000-0005-0000-0000-000077D80000}"/>
    <cellStyle name="Style 836 3" xfId="37271" xr:uid="{00000000-0005-0000-0000-000078D80000}"/>
    <cellStyle name="Style 836 4" xfId="34822" xr:uid="{00000000-0005-0000-0000-000079D80000}"/>
    <cellStyle name="Style 836 5" xfId="32373" xr:uid="{00000000-0005-0000-0000-00007AD80000}"/>
    <cellStyle name="Style 836 6" xfId="29924" xr:uid="{00000000-0005-0000-0000-00007BD80000}"/>
    <cellStyle name="Style 836 7" xfId="27475" xr:uid="{00000000-0005-0000-0000-00007CD80000}"/>
    <cellStyle name="Style 836 8" xfId="22575" xr:uid="{00000000-0005-0000-0000-00007DD80000}"/>
    <cellStyle name="Style 836 9" xfId="17676" xr:uid="{00000000-0005-0000-0000-00007ED80000}"/>
    <cellStyle name="Style 837" xfId="42491" xr:uid="{00000000-0005-0000-0000-00007FD80000}"/>
    <cellStyle name="Style 837 10" xfId="12776" xr:uid="{00000000-0005-0000-0000-000080D80000}"/>
    <cellStyle name="Style 837 11" xfId="7821" xr:uid="{00000000-0005-0000-0000-000081D80000}"/>
    <cellStyle name="Style 837 12" xfId="2865" xr:uid="{00000000-0005-0000-0000-000082D80000}"/>
    <cellStyle name="Style 837 13" xfId="48313" xr:uid="{00000000-0005-0000-0000-000083D80000}"/>
    <cellStyle name="Style 837 14" xfId="53212" xr:uid="{00000000-0005-0000-0000-000084D80000}"/>
    <cellStyle name="Style 837 15" xfId="59424" xr:uid="{00000000-0005-0000-0000-000085D80000}"/>
    <cellStyle name="Style 837 2" xfId="39719" xr:uid="{00000000-0005-0000-0000-000086D80000}"/>
    <cellStyle name="Style 837 2 2" xfId="25023" xr:uid="{00000000-0005-0000-0000-000087D80000}"/>
    <cellStyle name="Style 837 2 3" xfId="20124" xr:uid="{00000000-0005-0000-0000-000088D80000}"/>
    <cellStyle name="Style 837 2 4" xfId="15225" xr:uid="{00000000-0005-0000-0000-000089D80000}"/>
    <cellStyle name="Style 837 2 5" xfId="10326" xr:uid="{00000000-0005-0000-0000-00008AD80000}"/>
    <cellStyle name="Style 837 2 6" xfId="5370" xr:uid="{00000000-0005-0000-0000-00008BD80000}"/>
    <cellStyle name="Style 837 2 7" xfId="415" xr:uid="{00000000-0005-0000-0000-00008CD80000}"/>
    <cellStyle name="Style 837 2 8" xfId="50763" xr:uid="{00000000-0005-0000-0000-00008DD80000}"/>
    <cellStyle name="Style 837 2 9" xfId="55662" xr:uid="{00000000-0005-0000-0000-00008ED80000}"/>
    <cellStyle name="Style 837 3" xfId="37270" xr:uid="{00000000-0005-0000-0000-00008FD80000}"/>
    <cellStyle name="Style 837 4" xfId="34821" xr:uid="{00000000-0005-0000-0000-000090D80000}"/>
    <cellStyle name="Style 837 5" xfId="32372" xr:uid="{00000000-0005-0000-0000-000091D80000}"/>
    <cellStyle name="Style 837 6" xfId="29923" xr:uid="{00000000-0005-0000-0000-000092D80000}"/>
    <cellStyle name="Style 837 7" xfId="27474" xr:uid="{00000000-0005-0000-0000-000093D80000}"/>
    <cellStyle name="Style 837 8" xfId="22574" xr:uid="{00000000-0005-0000-0000-000094D80000}"/>
    <cellStyle name="Style 837 9" xfId="17675" xr:uid="{00000000-0005-0000-0000-000095D80000}"/>
    <cellStyle name="Style 838" xfId="42490" xr:uid="{00000000-0005-0000-0000-000096D80000}"/>
    <cellStyle name="Style 838 10" xfId="12775" xr:uid="{00000000-0005-0000-0000-000097D80000}"/>
    <cellStyle name="Style 838 11" xfId="7820" xr:uid="{00000000-0005-0000-0000-000098D80000}"/>
    <cellStyle name="Style 838 12" xfId="2864" xr:uid="{00000000-0005-0000-0000-000099D80000}"/>
    <cellStyle name="Style 838 13" xfId="48314" xr:uid="{00000000-0005-0000-0000-00009AD80000}"/>
    <cellStyle name="Style 838 14" xfId="53213" xr:uid="{00000000-0005-0000-0000-00009BD80000}"/>
    <cellStyle name="Style 838 15" xfId="59425" xr:uid="{00000000-0005-0000-0000-00009CD80000}"/>
    <cellStyle name="Style 838 2" xfId="39718" xr:uid="{00000000-0005-0000-0000-00009DD80000}"/>
    <cellStyle name="Style 838 2 2" xfId="25022" xr:uid="{00000000-0005-0000-0000-00009ED80000}"/>
    <cellStyle name="Style 838 2 3" xfId="20123" xr:uid="{00000000-0005-0000-0000-00009FD80000}"/>
    <cellStyle name="Style 838 2 4" xfId="15224" xr:uid="{00000000-0005-0000-0000-0000A0D80000}"/>
    <cellStyle name="Style 838 2 5" xfId="10325" xr:uid="{00000000-0005-0000-0000-0000A1D80000}"/>
    <cellStyle name="Style 838 2 6" xfId="5369" xr:uid="{00000000-0005-0000-0000-0000A2D80000}"/>
    <cellStyle name="Style 838 2 7" xfId="414" xr:uid="{00000000-0005-0000-0000-0000A3D80000}"/>
    <cellStyle name="Style 838 2 8" xfId="50764" xr:uid="{00000000-0005-0000-0000-0000A4D80000}"/>
    <cellStyle name="Style 838 2 9" xfId="55663" xr:uid="{00000000-0005-0000-0000-0000A5D80000}"/>
    <cellStyle name="Style 838 3" xfId="37269" xr:uid="{00000000-0005-0000-0000-0000A6D80000}"/>
    <cellStyle name="Style 838 4" xfId="34820" xr:uid="{00000000-0005-0000-0000-0000A7D80000}"/>
    <cellStyle name="Style 838 5" xfId="32371" xr:uid="{00000000-0005-0000-0000-0000A8D80000}"/>
    <cellStyle name="Style 838 6" xfId="29922" xr:uid="{00000000-0005-0000-0000-0000A9D80000}"/>
    <cellStyle name="Style 838 7" xfId="27473" xr:uid="{00000000-0005-0000-0000-0000AAD80000}"/>
    <cellStyle name="Style 838 8" xfId="22573" xr:uid="{00000000-0005-0000-0000-0000ABD80000}"/>
    <cellStyle name="Style 838 9" xfId="17674" xr:uid="{00000000-0005-0000-0000-0000ACD80000}"/>
    <cellStyle name="Style 839" xfId="42489" xr:uid="{00000000-0005-0000-0000-0000ADD80000}"/>
    <cellStyle name="Style 839 10" xfId="12774" xr:uid="{00000000-0005-0000-0000-0000AED80000}"/>
    <cellStyle name="Style 839 11" xfId="7819" xr:uid="{00000000-0005-0000-0000-0000AFD80000}"/>
    <cellStyle name="Style 839 12" xfId="2863" xr:uid="{00000000-0005-0000-0000-0000B0D80000}"/>
    <cellStyle name="Style 839 13" xfId="48315" xr:uid="{00000000-0005-0000-0000-0000B1D80000}"/>
    <cellStyle name="Style 839 14" xfId="53214" xr:uid="{00000000-0005-0000-0000-0000B2D80000}"/>
    <cellStyle name="Style 839 15" xfId="59426" xr:uid="{00000000-0005-0000-0000-0000B3D80000}"/>
    <cellStyle name="Style 839 2" xfId="39717" xr:uid="{00000000-0005-0000-0000-0000B4D80000}"/>
    <cellStyle name="Style 839 2 2" xfId="25021" xr:uid="{00000000-0005-0000-0000-0000B5D80000}"/>
    <cellStyle name="Style 839 2 3" xfId="20122" xr:uid="{00000000-0005-0000-0000-0000B6D80000}"/>
    <cellStyle name="Style 839 2 4" xfId="15223" xr:uid="{00000000-0005-0000-0000-0000B7D80000}"/>
    <cellStyle name="Style 839 2 5" xfId="10324" xr:uid="{00000000-0005-0000-0000-0000B8D80000}"/>
    <cellStyle name="Style 839 2 6" xfId="5368" xr:uid="{00000000-0005-0000-0000-0000B9D80000}"/>
    <cellStyle name="Style 839 2 7" xfId="413" xr:uid="{00000000-0005-0000-0000-0000BAD80000}"/>
    <cellStyle name="Style 839 2 8" xfId="50765" xr:uid="{00000000-0005-0000-0000-0000BBD80000}"/>
    <cellStyle name="Style 839 2 9" xfId="55664" xr:uid="{00000000-0005-0000-0000-0000BCD80000}"/>
    <cellStyle name="Style 839 3" xfId="37268" xr:uid="{00000000-0005-0000-0000-0000BDD80000}"/>
    <cellStyle name="Style 839 4" xfId="34819" xr:uid="{00000000-0005-0000-0000-0000BED80000}"/>
    <cellStyle name="Style 839 5" xfId="32370" xr:uid="{00000000-0005-0000-0000-0000BFD80000}"/>
    <cellStyle name="Style 839 6" xfId="29921" xr:uid="{00000000-0005-0000-0000-0000C0D80000}"/>
    <cellStyle name="Style 839 7" xfId="27472" xr:uid="{00000000-0005-0000-0000-0000C1D80000}"/>
    <cellStyle name="Style 839 8" xfId="22572" xr:uid="{00000000-0005-0000-0000-0000C2D80000}"/>
    <cellStyle name="Style 839 9" xfId="17673" xr:uid="{00000000-0005-0000-0000-0000C3D80000}"/>
    <cellStyle name="Style 84" xfId="42488" xr:uid="{00000000-0005-0000-0000-0000C4D80000}"/>
    <cellStyle name="Style 84 10" xfId="12773" xr:uid="{00000000-0005-0000-0000-0000C5D80000}"/>
    <cellStyle name="Style 84 11" xfId="7818" xr:uid="{00000000-0005-0000-0000-0000C6D80000}"/>
    <cellStyle name="Style 84 12" xfId="2862" xr:uid="{00000000-0005-0000-0000-0000C7D80000}"/>
    <cellStyle name="Style 84 13" xfId="48316" xr:uid="{00000000-0005-0000-0000-0000C8D80000}"/>
    <cellStyle name="Style 84 14" xfId="53215" xr:uid="{00000000-0005-0000-0000-0000C9D80000}"/>
    <cellStyle name="Style 84 15" xfId="59427" xr:uid="{00000000-0005-0000-0000-0000CAD80000}"/>
    <cellStyle name="Style 84 2" xfId="39716" xr:uid="{00000000-0005-0000-0000-0000CBD80000}"/>
    <cellStyle name="Style 84 2 2" xfId="25020" xr:uid="{00000000-0005-0000-0000-0000CCD80000}"/>
    <cellStyle name="Style 84 2 3" xfId="20121" xr:uid="{00000000-0005-0000-0000-0000CDD80000}"/>
    <cellStyle name="Style 84 2 4" xfId="15222" xr:uid="{00000000-0005-0000-0000-0000CED80000}"/>
    <cellStyle name="Style 84 2 5" xfId="10323" xr:uid="{00000000-0005-0000-0000-0000CFD80000}"/>
    <cellStyle name="Style 84 2 6" xfId="5367" xr:uid="{00000000-0005-0000-0000-0000D0D80000}"/>
    <cellStyle name="Style 84 2 7" xfId="412" xr:uid="{00000000-0005-0000-0000-0000D1D80000}"/>
    <cellStyle name="Style 84 2 8" xfId="50766" xr:uid="{00000000-0005-0000-0000-0000D2D80000}"/>
    <cellStyle name="Style 84 2 9" xfId="55665" xr:uid="{00000000-0005-0000-0000-0000D3D80000}"/>
    <cellStyle name="Style 84 3" xfId="37267" xr:uid="{00000000-0005-0000-0000-0000D4D80000}"/>
    <cellStyle name="Style 84 4" xfId="34818" xr:uid="{00000000-0005-0000-0000-0000D5D80000}"/>
    <cellStyle name="Style 84 5" xfId="32369" xr:uid="{00000000-0005-0000-0000-0000D6D80000}"/>
    <cellStyle name="Style 84 6" xfId="29920" xr:uid="{00000000-0005-0000-0000-0000D7D80000}"/>
    <cellStyle name="Style 84 7" xfId="27471" xr:uid="{00000000-0005-0000-0000-0000D8D80000}"/>
    <cellStyle name="Style 84 8" xfId="22571" xr:uid="{00000000-0005-0000-0000-0000D9D80000}"/>
    <cellStyle name="Style 84 9" xfId="17672" xr:uid="{00000000-0005-0000-0000-0000DAD80000}"/>
    <cellStyle name="Style 840" xfId="42487" xr:uid="{00000000-0005-0000-0000-0000DBD80000}"/>
    <cellStyle name="Style 840 10" xfId="12772" xr:uid="{00000000-0005-0000-0000-0000DCD80000}"/>
    <cellStyle name="Style 840 11" xfId="7817" xr:uid="{00000000-0005-0000-0000-0000DDD80000}"/>
    <cellStyle name="Style 840 12" xfId="2861" xr:uid="{00000000-0005-0000-0000-0000DED80000}"/>
    <cellStyle name="Style 840 13" xfId="48317" xr:uid="{00000000-0005-0000-0000-0000DFD80000}"/>
    <cellStyle name="Style 840 14" xfId="53216" xr:uid="{00000000-0005-0000-0000-0000E0D80000}"/>
    <cellStyle name="Style 840 15" xfId="59428" xr:uid="{00000000-0005-0000-0000-0000E1D80000}"/>
    <cellStyle name="Style 840 2" xfId="39715" xr:uid="{00000000-0005-0000-0000-0000E2D80000}"/>
    <cellStyle name="Style 840 2 2" xfId="25019" xr:uid="{00000000-0005-0000-0000-0000E3D80000}"/>
    <cellStyle name="Style 840 2 3" xfId="20120" xr:uid="{00000000-0005-0000-0000-0000E4D80000}"/>
    <cellStyle name="Style 840 2 4" xfId="15221" xr:uid="{00000000-0005-0000-0000-0000E5D80000}"/>
    <cellStyle name="Style 840 2 5" xfId="10322" xr:uid="{00000000-0005-0000-0000-0000E6D80000}"/>
    <cellStyle name="Style 840 2 6" xfId="5366" xr:uid="{00000000-0005-0000-0000-0000E7D80000}"/>
    <cellStyle name="Style 840 2 7" xfId="411" xr:uid="{00000000-0005-0000-0000-0000E8D80000}"/>
    <cellStyle name="Style 840 2 8" xfId="50767" xr:uid="{00000000-0005-0000-0000-0000E9D80000}"/>
    <cellStyle name="Style 840 2 9" xfId="55666" xr:uid="{00000000-0005-0000-0000-0000EAD80000}"/>
    <cellStyle name="Style 840 3" xfId="37266" xr:uid="{00000000-0005-0000-0000-0000EBD80000}"/>
    <cellStyle name="Style 840 4" xfId="34817" xr:uid="{00000000-0005-0000-0000-0000ECD80000}"/>
    <cellStyle name="Style 840 5" xfId="32368" xr:uid="{00000000-0005-0000-0000-0000EDD80000}"/>
    <cellStyle name="Style 840 6" xfId="29919" xr:uid="{00000000-0005-0000-0000-0000EED80000}"/>
    <cellStyle name="Style 840 7" xfId="27470" xr:uid="{00000000-0005-0000-0000-0000EFD80000}"/>
    <cellStyle name="Style 840 8" xfId="22570" xr:uid="{00000000-0005-0000-0000-0000F0D80000}"/>
    <cellStyle name="Style 840 9" xfId="17671" xr:uid="{00000000-0005-0000-0000-0000F1D80000}"/>
    <cellStyle name="Style 841" xfId="42486" xr:uid="{00000000-0005-0000-0000-0000F2D80000}"/>
    <cellStyle name="Style 841 10" xfId="12771" xr:uid="{00000000-0005-0000-0000-0000F3D80000}"/>
    <cellStyle name="Style 841 11" xfId="7816" xr:uid="{00000000-0005-0000-0000-0000F4D80000}"/>
    <cellStyle name="Style 841 12" xfId="2860" xr:uid="{00000000-0005-0000-0000-0000F5D80000}"/>
    <cellStyle name="Style 841 13" xfId="48318" xr:uid="{00000000-0005-0000-0000-0000F6D80000}"/>
    <cellStyle name="Style 841 14" xfId="53217" xr:uid="{00000000-0005-0000-0000-0000F7D80000}"/>
    <cellStyle name="Style 841 15" xfId="59429" xr:uid="{00000000-0005-0000-0000-0000F8D80000}"/>
    <cellStyle name="Style 841 2" xfId="39714" xr:uid="{00000000-0005-0000-0000-0000F9D80000}"/>
    <cellStyle name="Style 841 2 2" xfId="25018" xr:uid="{00000000-0005-0000-0000-0000FAD80000}"/>
    <cellStyle name="Style 841 2 3" xfId="20119" xr:uid="{00000000-0005-0000-0000-0000FBD80000}"/>
    <cellStyle name="Style 841 2 4" xfId="15220" xr:uid="{00000000-0005-0000-0000-0000FCD80000}"/>
    <cellStyle name="Style 841 2 5" xfId="10321" xr:uid="{00000000-0005-0000-0000-0000FDD80000}"/>
    <cellStyle name="Style 841 2 6" xfId="5365" xr:uid="{00000000-0005-0000-0000-0000FED80000}"/>
    <cellStyle name="Style 841 2 7" xfId="410" xr:uid="{00000000-0005-0000-0000-0000FFD80000}"/>
    <cellStyle name="Style 841 2 8" xfId="50768" xr:uid="{00000000-0005-0000-0000-000000D90000}"/>
    <cellStyle name="Style 841 2 9" xfId="55667" xr:uid="{00000000-0005-0000-0000-000001D90000}"/>
    <cellStyle name="Style 841 3" xfId="37265" xr:uid="{00000000-0005-0000-0000-000002D90000}"/>
    <cellStyle name="Style 841 4" xfId="34816" xr:uid="{00000000-0005-0000-0000-000003D90000}"/>
    <cellStyle name="Style 841 5" xfId="32367" xr:uid="{00000000-0005-0000-0000-000004D90000}"/>
    <cellStyle name="Style 841 6" xfId="29918" xr:uid="{00000000-0005-0000-0000-000005D90000}"/>
    <cellStyle name="Style 841 7" xfId="27469" xr:uid="{00000000-0005-0000-0000-000006D90000}"/>
    <cellStyle name="Style 841 8" xfId="22569" xr:uid="{00000000-0005-0000-0000-000007D90000}"/>
    <cellStyle name="Style 841 9" xfId="17670" xr:uid="{00000000-0005-0000-0000-000008D90000}"/>
    <cellStyle name="Style 842" xfId="42485" xr:uid="{00000000-0005-0000-0000-000009D90000}"/>
    <cellStyle name="Style 842 10" xfId="12770" xr:uid="{00000000-0005-0000-0000-00000AD90000}"/>
    <cellStyle name="Style 842 11" xfId="7815" xr:uid="{00000000-0005-0000-0000-00000BD90000}"/>
    <cellStyle name="Style 842 12" xfId="2859" xr:uid="{00000000-0005-0000-0000-00000CD90000}"/>
    <cellStyle name="Style 842 13" xfId="48319" xr:uid="{00000000-0005-0000-0000-00000DD90000}"/>
    <cellStyle name="Style 842 14" xfId="53218" xr:uid="{00000000-0005-0000-0000-00000ED90000}"/>
    <cellStyle name="Style 842 15" xfId="59430" xr:uid="{00000000-0005-0000-0000-00000FD90000}"/>
    <cellStyle name="Style 842 2" xfId="39713" xr:uid="{00000000-0005-0000-0000-000010D90000}"/>
    <cellStyle name="Style 842 2 2" xfId="25017" xr:uid="{00000000-0005-0000-0000-000011D90000}"/>
    <cellStyle name="Style 842 2 3" xfId="20118" xr:uid="{00000000-0005-0000-0000-000012D90000}"/>
    <cellStyle name="Style 842 2 4" xfId="15219" xr:uid="{00000000-0005-0000-0000-000013D90000}"/>
    <cellStyle name="Style 842 2 5" xfId="10320" xr:uid="{00000000-0005-0000-0000-000014D90000}"/>
    <cellStyle name="Style 842 2 6" xfId="5364" xr:uid="{00000000-0005-0000-0000-000015D90000}"/>
    <cellStyle name="Style 842 2 7" xfId="409" xr:uid="{00000000-0005-0000-0000-000016D90000}"/>
    <cellStyle name="Style 842 2 8" xfId="50769" xr:uid="{00000000-0005-0000-0000-000017D90000}"/>
    <cellStyle name="Style 842 2 9" xfId="55668" xr:uid="{00000000-0005-0000-0000-000018D90000}"/>
    <cellStyle name="Style 842 3" xfId="37264" xr:uid="{00000000-0005-0000-0000-000019D90000}"/>
    <cellStyle name="Style 842 4" xfId="34815" xr:uid="{00000000-0005-0000-0000-00001AD90000}"/>
    <cellStyle name="Style 842 5" xfId="32366" xr:uid="{00000000-0005-0000-0000-00001BD90000}"/>
    <cellStyle name="Style 842 6" xfId="29917" xr:uid="{00000000-0005-0000-0000-00001CD90000}"/>
    <cellStyle name="Style 842 7" xfId="27468" xr:uid="{00000000-0005-0000-0000-00001DD90000}"/>
    <cellStyle name="Style 842 8" xfId="22568" xr:uid="{00000000-0005-0000-0000-00001ED90000}"/>
    <cellStyle name="Style 842 9" xfId="17669" xr:uid="{00000000-0005-0000-0000-00001FD90000}"/>
    <cellStyle name="Style 843" xfId="42484" xr:uid="{00000000-0005-0000-0000-000020D90000}"/>
    <cellStyle name="Style 843 10" xfId="12769" xr:uid="{00000000-0005-0000-0000-000021D90000}"/>
    <cellStyle name="Style 843 11" xfId="7814" xr:uid="{00000000-0005-0000-0000-000022D90000}"/>
    <cellStyle name="Style 843 12" xfId="2858" xr:uid="{00000000-0005-0000-0000-000023D90000}"/>
    <cellStyle name="Style 843 13" xfId="48320" xr:uid="{00000000-0005-0000-0000-000024D90000}"/>
    <cellStyle name="Style 843 14" xfId="53219" xr:uid="{00000000-0005-0000-0000-000025D90000}"/>
    <cellStyle name="Style 843 15" xfId="59431" xr:uid="{00000000-0005-0000-0000-000026D90000}"/>
    <cellStyle name="Style 843 2" xfId="39712" xr:uid="{00000000-0005-0000-0000-000027D90000}"/>
    <cellStyle name="Style 843 2 2" xfId="25016" xr:uid="{00000000-0005-0000-0000-000028D90000}"/>
    <cellStyle name="Style 843 2 3" xfId="20117" xr:uid="{00000000-0005-0000-0000-000029D90000}"/>
    <cellStyle name="Style 843 2 4" xfId="15218" xr:uid="{00000000-0005-0000-0000-00002AD90000}"/>
    <cellStyle name="Style 843 2 5" xfId="10319" xr:uid="{00000000-0005-0000-0000-00002BD90000}"/>
    <cellStyle name="Style 843 2 6" xfId="5363" xr:uid="{00000000-0005-0000-0000-00002CD90000}"/>
    <cellStyle name="Style 843 2 7" xfId="408" xr:uid="{00000000-0005-0000-0000-00002DD90000}"/>
    <cellStyle name="Style 843 2 8" xfId="50770" xr:uid="{00000000-0005-0000-0000-00002ED90000}"/>
    <cellStyle name="Style 843 2 9" xfId="55669" xr:uid="{00000000-0005-0000-0000-00002FD90000}"/>
    <cellStyle name="Style 843 3" xfId="37263" xr:uid="{00000000-0005-0000-0000-000030D90000}"/>
    <cellStyle name="Style 843 4" xfId="34814" xr:uid="{00000000-0005-0000-0000-000031D90000}"/>
    <cellStyle name="Style 843 5" xfId="32365" xr:uid="{00000000-0005-0000-0000-000032D90000}"/>
    <cellStyle name="Style 843 6" xfId="29916" xr:uid="{00000000-0005-0000-0000-000033D90000}"/>
    <cellStyle name="Style 843 7" xfId="27467" xr:uid="{00000000-0005-0000-0000-000034D90000}"/>
    <cellStyle name="Style 843 8" xfId="22567" xr:uid="{00000000-0005-0000-0000-000035D90000}"/>
    <cellStyle name="Style 843 9" xfId="17668" xr:uid="{00000000-0005-0000-0000-000036D90000}"/>
    <cellStyle name="Style 844" xfId="42483" xr:uid="{00000000-0005-0000-0000-000037D90000}"/>
    <cellStyle name="Style 844 10" xfId="12768" xr:uid="{00000000-0005-0000-0000-000038D90000}"/>
    <cellStyle name="Style 844 11" xfId="7813" xr:uid="{00000000-0005-0000-0000-000039D90000}"/>
    <cellStyle name="Style 844 12" xfId="2857" xr:uid="{00000000-0005-0000-0000-00003AD90000}"/>
    <cellStyle name="Style 844 13" xfId="48321" xr:uid="{00000000-0005-0000-0000-00003BD90000}"/>
    <cellStyle name="Style 844 14" xfId="53220" xr:uid="{00000000-0005-0000-0000-00003CD90000}"/>
    <cellStyle name="Style 844 15" xfId="59432" xr:uid="{00000000-0005-0000-0000-00003DD90000}"/>
    <cellStyle name="Style 844 2" xfId="39711" xr:uid="{00000000-0005-0000-0000-00003ED90000}"/>
    <cellStyle name="Style 844 2 2" xfId="25015" xr:uid="{00000000-0005-0000-0000-00003FD90000}"/>
    <cellStyle name="Style 844 2 3" xfId="20116" xr:uid="{00000000-0005-0000-0000-000040D90000}"/>
    <cellStyle name="Style 844 2 4" xfId="15217" xr:uid="{00000000-0005-0000-0000-000041D90000}"/>
    <cellStyle name="Style 844 2 5" xfId="10318" xr:uid="{00000000-0005-0000-0000-000042D90000}"/>
    <cellStyle name="Style 844 2 6" xfId="5362" xr:uid="{00000000-0005-0000-0000-000043D90000}"/>
    <cellStyle name="Style 844 2 7" xfId="407" xr:uid="{00000000-0005-0000-0000-000044D90000}"/>
    <cellStyle name="Style 844 2 8" xfId="50771" xr:uid="{00000000-0005-0000-0000-000045D90000}"/>
    <cellStyle name="Style 844 2 9" xfId="55670" xr:uid="{00000000-0005-0000-0000-000046D90000}"/>
    <cellStyle name="Style 844 3" xfId="37262" xr:uid="{00000000-0005-0000-0000-000047D90000}"/>
    <cellStyle name="Style 844 4" xfId="34813" xr:uid="{00000000-0005-0000-0000-000048D90000}"/>
    <cellStyle name="Style 844 5" xfId="32364" xr:uid="{00000000-0005-0000-0000-000049D90000}"/>
    <cellStyle name="Style 844 6" xfId="29915" xr:uid="{00000000-0005-0000-0000-00004AD90000}"/>
    <cellStyle name="Style 844 7" xfId="27466" xr:uid="{00000000-0005-0000-0000-00004BD90000}"/>
    <cellStyle name="Style 844 8" xfId="22566" xr:uid="{00000000-0005-0000-0000-00004CD90000}"/>
    <cellStyle name="Style 844 9" xfId="17667" xr:uid="{00000000-0005-0000-0000-00004DD90000}"/>
    <cellStyle name="Style 845" xfId="42482" xr:uid="{00000000-0005-0000-0000-00004ED90000}"/>
    <cellStyle name="Style 845 10" xfId="12767" xr:uid="{00000000-0005-0000-0000-00004FD90000}"/>
    <cellStyle name="Style 845 11" xfId="7812" xr:uid="{00000000-0005-0000-0000-000050D90000}"/>
    <cellStyle name="Style 845 12" xfId="2856" xr:uid="{00000000-0005-0000-0000-000051D90000}"/>
    <cellStyle name="Style 845 13" xfId="48322" xr:uid="{00000000-0005-0000-0000-000052D90000}"/>
    <cellStyle name="Style 845 14" xfId="53221" xr:uid="{00000000-0005-0000-0000-000053D90000}"/>
    <cellStyle name="Style 845 15" xfId="59433" xr:uid="{00000000-0005-0000-0000-000054D90000}"/>
    <cellStyle name="Style 845 2" xfId="39710" xr:uid="{00000000-0005-0000-0000-000055D90000}"/>
    <cellStyle name="Style 845 2 2" xfId="25014" xr:uid="{00000000-0005-0000-0000-000056D90000}"/>
    <cellStyle name="Style 845 2 3" xfId="20115" xr:uid="{00000000-0005-0000-0000-000057D90000}"/>
    <cellStyle name="Style 845 2 4" xfId="15216" xr:uid="{00000000-0005-0000-0000-000058D90000}"/>
    <cellStyle name="Style 845 2 5" xfId="10317" xr:uid="{00000000-0005-0000-0000-000059D90000}"/>
    <cellStyle name="Style 845 2 6" xfId="5361" xr:uid="{00000000-0005-0000-0000-00005AD90000}"/>
    <cellStyle name="Style 845 2 7" xfId="406" xr:uid="{00000000-0005-0000-0000-00005BD90000}"/>
    <cellStyle name="Style 845 2 8" xfId="50772" xr:uid="{00000000-0005-0000-0000-00005CD90000}"/>
    <cellStyle name="Style 845 2 9" xfId="55671" xr:uid="{00000000-0005-0000-0000-00005DD90000}"/>
    <cellStyle name="Style 845 3" xfId="37261" xr:uid="{00000000-0005-0000-0000-00005ED90000}"/>
    <cellStyle name="Style 845 4" xfId="34812" xr:uid="{00000000-0005-0000-0000-00005FD90000}"/>
    <cellStyle name="Style 845 5" xfId="32363" xr:uid="{00000000-0005-0000-0000-000060D90000}"/>
    <cellStyle name="Style 845 6" xfId="29914" xr:uid="{00000000-0005-0000-0000-000061D90000}"/>
    <cellStyle name="Style 845 7" xfId="27465" xr:uid="{00000000-0005-0000-0000-000062D90000}"/>
    <cellStyle name="Style 845 8" xfId="22565" xr:uid="{00000000-0005-0000-0000-000063D90000}"/>
    <cellStyle name="Style 845 9" xfId="17666" xr:uid="{00000000-0005-0000-0000-000064D90000}"/>
    <cellStyle name="Style 846" xfId="42481" xr:uid="{00000000-0005-0000-0000-000065D90000}"/>
    <cellStyle name="Style 846 10" xfId="12766" xr:uid="{00000000-0005-0000-0000-000066D90000}"/>
    <cellStyle name="Style 846 11" xfId="7811" xr:uid="{00000000-0005-0000-0000-000067D90000}"/>
    <cellStyle name="Style 846 12" xfId="2855" xr:uid="{00000000-0005-0000-0000-000068D90000}"/>
    <cellStyle name="Style 846 13" xfId="48323" xr:uid="{00000000-0005-0000-0000-000069D90000}"/>
    <cellStyle name="Style 846 14" xfId="53222" xr:uid="{00000000-0005-0000-0000-00006AD90000}"/>
    <cellStyle name="Style 846 15" xfId="59434" xr:uid="{00000000-0005-0000-0000-00006BD90000}"/>
    <cellStyle name="Style 846 2" xfId="39709" xr:uid="{00000000-0005-0000-0000-00006CD90000}"/>
    <cellStyle name="Style 846 2 2" xfId="25013" xr:uid="{00000000-0005-0000-0000-00006DD90000}"/>
    <cellStyle name="Style 846 2 3" xfId="20114" xr:uid="{00000000-0005-0000-0000-00006ED90000}"/>
    <cellStyle name="Style 846 2 4" xfId="15215" xr:uid="{00000000-0005-0000-0000-00006FD90000}"/>
    <cellStyle name="Style 846 2 5" xfId="10316" xr:uid="{00000000-0005-0000-0000-000070D90000}"/>
    <cellStyle name="Style 846 2 6" xfId="5360" xr:uid="{00000000-0005-0000-0000-000071D90000}"/>
    <cellStyle name="Style 846 2 7" xfId="405" xr:uid="{00000000-0005-0000-0000-000072D90000}"/>
    <cellStyle name="Style 846 2 8" xfId="50773" xr:uid="{00000000-0005-0000-0000-000073D90000}"/>
    <cellStyle name="Style 846 2 9" xfId="55672" xr:uid="{00000000-0005-0000-0000-000074D90000}"/>
    <cellStyle name="Style 846 3" xfId="37260" xr:uid="{00000000-0005-0000-0000-000075D90000}"/>
    <cellStyle name="Style 846 4" xfId="34811" xr:uid="{00000000-0005-0000-0000-000076D90000}"/>
    <cellStyle name="Style 846 5" xfId="32362" xr:uid="{00000000-0005-0000-0000-000077D90000}"/>
    <cellStyle name="Style 846 6" xfId="29913" xr:uid="{00000000-0005-0000-0000-000078D90000}"/>
    <cellStyle name="Style 846 7" xfId="27464" xr:uid="{00000000-0005-0000-0000-000079D90000}"/>
    <cellStyle name="Style 846 8" xfId="22564" xr:uid="{00000000-0005-0000-0000-00007AD90000}"/>
    <cellStyle name="Style 846 9" xfId="17665" xr:uid="{00000000-0005-0000-0000-00007BD90000}"/>
    <cellStyle name="Style 847" xfId="42480" xr:uid="{00000000-0005-0000-0000-00007CD90000}"/>
    <cellStyle name="Style 847 10" xfId="12765" xr:uid="{00000000-0005-0000-0000-00007DD90000}"/>
    <cellStyle name="Style 847 11" xfId="7810" xr:uid="{00000000-0005-0000-0000-00007ED90000}"/>
    <cellStyle name="Style 847 12" xfId="2854" xr:uid="{00000000-0005-0000-0000-00007FD90000}"/>
    <cellStyle name="Style 847 13" xfId="48324" xr:uid="{00000000-0005-0000-0000-000080D90000}"/>
    <cellStyle name="Style 847 14" xfId="53223" xr:uid="{00000000-0005-0000-0000-000081D90000}"/>
    <cellStyle name="Style 847 15" xfId="59435" xr:uid="{00000000-0005-0000-0000-000082D90000}"/>
    <cellStyle name="Style 847 2" xfId="39708" xr:uid="{00000000-0005-0000-0000-000083D90000}"/>
    <cellStyle name="Style 847 2 2" xfId="25012" xr:uid="{00000000-0005-0000-0000-000084D90000}"/>
    <cellStyle name="Style 847 2 3" xfId="20113" xr:uid="{00000000-0005-0000-0000-000085D90000}"/>
    <cellStyle name="Style 847 2 4" xfId="15214" xr:uid="{00000000-0005-0000-0000-000086D90000}"/>
    <cellStyle name="Style 847 2 5" xfId="10315" xr:uid="{00000000-0005-0000-0000-000087D90000}"/>
    <cellStyle name="Style 847 2 6" xfId="5359" xr:uid="{00000000-0005-0000-0000-000088D90000}"/>
    <cellStyle name="Style 847 2 7" xfId="404" xr:uid="{00000000-0005-0000-0000-000089D90000}"/>
    <cellStyle name="Style 847 2 8" xfId="50774" xr:uid="{00000000-0005-0000-0000-00008AD90000}"/>
    <cellStyle name="Style 847 2 9" xfId="55673" xr:uid="{00000000-0005-0000-0000-00008BD90000}"/>
    <cellStyle name="Style 847 3" xfId="37259" xr:uid="{00000000-0005-0000-0000-00008CD90000}"/>
    <cellStyle name="Style 847 4" xfId="34810" xr:uid="{00000000-0005-0000-0000-00008DD90000}"/>
    <cellStyle name="Style 847 5" xfId="32361" xr:uid="{00000000-0005-0000-0000-00008ED90000}"/>
    <cellStyle name="Style 847 6" xfId="29912" xr:uid="{00000000-0005-0000-0000-00008FD90000}"/>
    <cellStyle name="Style 847 7" xfId="27463" xr:uid="{00000000-0005-0000-0000-000090D90000}"/>
    <cellStyle name="Style 847 8" xfId="22563" xr:uid="{00000000-0005-0000-0000-000091D90000}"/>
    <cellStyle name="Style 847 9" xfId="17664" xr:uid="{00000000-0005-0000-0000-000092D90000}"/>
    <cellStyle name="Style 848" xfId="42479" xr:uid="{00000000-0005-0000-0000-000093D90000}"/>
    <cellStyle name="Style 848 10" xfId="12764" xr:uid="{00000000-0005-0000-0000-000094D90000}"/>
    <cellStyle name="Style 848 11" xfId="7809" xr:uid="{00000000-0005-0000-0000-000095D90000}"/>
    <cellStyle name="Style 848 12" xfId="2853" xr:uid="{00000000-0005-0000-0000-000096D90000}"/>
    <cellStyle name="Style 848 13" xfId="48325" xr:uid="{00000000-0005-0000-0000-000097D90000}"/>
    <cellStyle name="Style 848 14" xfId="53224" xr:uid="{00000000-0005-0000-0000-000098D90000}"/>
    <cellStyle name="Style 848 15" xfId="59436" xr:uid="{00000000-0005-0000-0000-000099D90000}"/>
    <cellStyle name="Style 848 2" xfId="39707" xr:uid="{00000000-0005-0000-0000-00009AD90000}"/>
    <cellStyle name="Style 848 2 2" xfId="25011" xr:uid="{00000000-0005-0000-0000-00009BD90000}"/>
    <cellStyle name="Style 848 2 3" xfId="20112" xr:uid="{00000000-0005-0000-0000-00009CD90000}"/>
    <cellStyle name="Style 848 2 4" xfId="15213" xr:uid="{00000000-0005-0000-0000-00009DD90000}"/>
    <cellStyle name="Style 848 2 5" xfId="10314" xr:uid="{00000000-0005-0000-0000-00009ED90000}"/>
    <cellStyle name="Style 848 2 6" xfId="5358" xr:uid="{00000000-0005-0000-0000-00009FD90000}"/>
    <cellStyle name="Style 848 2 7" xfId="403" xr:uid="{00000000-0005-0000-0000-0000A0D90000}"/>
    <cellStyle name="Style 848 2 8" xfId="50775" xr:uid="{00000000-0005-0000-0000-0000A1D90000}"/>
    <cellStyle name="Style 848 2 9" xfId="55674" xr:uid="{00000000-0005-0000-0000-0000A2D90000}"/>
    <cellStyle name="Style 848 3" xfId="37258" xr:uid="{00000000-0005-0000-0000-0000A3D90000}"/>
    <cellStyle name="Style 848 4" xfId="34809" xr:uid="{00000000-0005-0000-0000-0000A4D90000}"/>
    <cellStyle name="Style 848 5" xfId="32360" xr:uid="{00000000-0005-0000-0000-0000A5D90000}"/>
    <cellStyle name="Style 848 6" xfId="29911" xr:uid="{00000000-0005-0000-0000-0000A6D90000}"/>
    <cellStyle name="Style 848 7" xfId="27462" xr:uid="{00000000-0005-0000-0000-0000A7D90000}"/>
    <cellStyle name="Style 848 8" xfId="22562" xr:uid="{00000000-0005-0000-0000-0000A8D90000}"/>
    <cellStyle name="Style 848 9" xfId="17663" xr:uid="{00000000-0005-0000-0000-0000A9D90000}"/>
    <cellStyle name="Style 849" xfId="42478" xr:uid="{00000000-0005-0000-0000-0000AAD90000}"/>
    <cellStyle name="Style 849 10" xfId="12763" xr:uid="{00000000-0005-0000-0000-0000ABD90000}"/>
    <cellStyle name="Style 849 11" xfId="7808" xr:uid="{00000000-0005-0000-0000-0000ACD90000}"/>
    <cellStyle name="Style 849 12" xfId="2852" xr:uid="{00000000-0005-0000-0000-0000ADD90000}"/>
    <cellStyle name="Style 849 13" xfId="48326" xr:uid="{00000000-0005-0000-0000-0000AED90000}"/>
    <cellStyle name="Style 849 14" xfId="53225" xr:uid="{00000000-0005-0000-0000-0000AFD90000}"/>
    <cellStyle name="Style 849 15" xfId="59437" xr:uid="{00000000-0005-0000-0000-0000B0D90000}"/>
    <cellStyle name="Style 849 2" xfId="39706" xr:uid="{00000000-0005-0000-0000-0000B1D90000}"/>
    <cellStyle name="Style 849 2 2" xfId="25010" xr:uid="{00000000-0005-0000-0000-0000B2D90000}"/>
    <cellStyle name="Style 849 2 3" xfId="20111" xr:uid="{00000000-0005-0000-0000-0000B3D90000}"/>
    <cellStyle name="Style 849 2 4" xfId="15212" xr:uid="{00000000-0005-0000-0000-0000B4D90000}"/>
    <cellStyle name="Style 849 2 5" xfId="10313" xr:uid="{00000000-0005-0000-0000-0000B5D90000}"/>
    <cellStyle name="Style 849 2 6" xfId="5357" xr:uid="{00000000-0005-0000-0000-0000B6D90000}"/>
    <cellStyle name="Style 849 2 7" xfId="402" xr:uid="{00000000-0005-0000-0000-0000B7D90000}"/>
    <cellStyle name="Style 849 2 8" xfId="50776" xr:uid="{00000000-0005-0000-0000-0000B8D90000}"/>
    <cellStyle name="Style 849 2 9" xfId="55675" xr:uid="{00000000-0005-0000-0000-0000B9D90000}"/>
    <cellStyle name="Style 849 3" xfId="37257" xr:uid="{00000000-0005-0000-0000-0000BAD90000}"/>
    <cellStyle name="Style 849 4" xfId="34808" xr:uid="{00000000-0005-0000-0000-0000BBD90000}"/>
    <cellStyle name="Style 849 5" xfId="32359" xr:uid="{00000000-0005-0000-0000-0000BCD90000}"/>
    <cellStyle name="Style 849 6" xfId="29910" xr:uid="{00000000-0005-0000-0000-0000BDD90000}"/>
    <cellStyle name="Style 849 7" xfId="27461" xr:uid="{00000000-0005-0000-0000-0000BED90000}"/>
    <cellStyle name="Style 849 8" xfId="22561" xr:uid="{00000000-0005-0000-0000-0000BFD90000}"/>
    <cellStyle name="Style 849 9" xfId="17662" xr:uid="{00000000-0005-0000-0000-0000C0D90000}"/>
    <cellStyle name="Style 85" xfId="42477" xr:uid="{00000000-0005-0000-0000-0000C1D90000}"/>
    <cellStyle name="Style 85 10" xfId="12762" xr:uid="{00000000-0005-0000-0000-0000C2D90000}"/>
    <cellStyle name="Style 85 11" xfId="7807" xr:uid="{00000000-0005-0000-0000-0000C3D90000}"/>
    <cellStyle name="Style 85 12" xfId="2851" xr:uid="{00000000-0005-0000-0000-0000C4D90000}"/>
    <cellStyle name="Style 85 13" xfId="48327" xr:uid="{00000000-0005-0000-0000-0000C5D90000}"/>
    <cellStyle name="Style 85 14" xfId="53226" xr:uid="{00000000-0005-0000-0000-0000C6D90000}"/>
    <cellStyle name="Style 85 15" xfId="59438" xr:uid="{00000000-0005-0000-0000-0000C7D90000}"/>
    <cellStyle name="Style 85 2" xfId="39705" xr:uid="{00000000-0005-0000-0000-0000C8D90000}"/>
    <cellStyle name="Style 85 2 2" xfId="25009" xr:uid="{00000000-0005-0000-0000-0000C9D90000}"/>
    <cellStyle name="Style 85 2 3" xfId="20110" xr:uid="{00000000-0005-0000-0000-0000CAD90000}"/>
    <cellStyle name="Style 85 2 4" xfId="15211" xr:uid="{00000000-0005-0000-0000-0000CBD90000}"/>
    <cellStyle name="Style 85 2 5" xfId="10312" xr:uid="{00000000-0005-0000-0000-0000CCD90000}"/>
    <cellStyle name="Style 85 2 6" xfId="5356" xr:uid="{00000000-0005-0000-0000-0000CDD90000}"/>
    <cellStyle name="Style 85 2 7" xfId="401" xr:uid="{00000000-0005-0000-0000-0000CED90000}"/>
    <cellStyle name="Style 85 2 8" xfId="50777" xr:uid="{00000000-0005-0000-0000-0000CFD90000}"/>
    <cellStyle name="Style 85 2 9" xfId="55676" xr:uid="{00000000-0005-0000-0000-0000D0D90000}"/>
    <cellStyle name="Style 85 3" xfId="37256" xr:uid="{00000000-0005-0000-0000-0000D1D90000}"/>
    <cellStyle name="Style 85 4" xfId="34807" xr:uid="{00000000-0005-0000-0000-0000D2D90000}"/>
    <cellStyle name="Style 85 5" xfId="32358" xr:uid="{00000000-0005-0000-0000-0000D3D90000}"/>
    <cellStyle name="Style 85 6" xfId="29909" xr:uid="{00000000-0005-0000-0000-0000D4D90000}"/>
    <cellStyle name="Style 85 7" xfId="27460" xr:uid="{00000000-0005-0000-0000-0000D5D90000}"/>
    <cellStyle name="Style 85 8" xfId="22560" xr:uid="{00000000-0005-0000-0000-0000D6D90000}"/>
    <cellStyle name="Style 85 9" xfId="17661" xr:uid="{00000000-0005-0000-0000-0000D7D90000}"/>
    <cellStyle name="Style 850" xfId="42476" xr:uid="{00000000-0005-0000-0000-0000D8D90000}"/>
    <cellStyle name="Style 850 10" xfId="12761" xr:uid="{00000000-0005-0000-0000-0000D9D90000}"/>
    <cellStyle name="Style 850 11" xfId="7806" xr:uid="{00000000-0005-0000-0000-0000DAD90000}"/>
    <cellStyle name="Style 850 12" xfId="2850" xr:uid="{00000000-0005-0000-0000-0000DBD90000}"/>
    <cellStyle name="Style 850 13" xfId="48328" xr:uid="{00000000-0005-0000-0000-0000DCD90000}"/>
    <cellStyle name="Style 850 14" xfId="53227" xr:uid="{00000000-0005-0000-0000-0000DDD90000}"/>
    <cellStyle name="Style 850 15" xfId="59439" xr:uid="{00000000-0005-0000-0000-0000DED90000}"/>
    <cellStyle name="Style 850 2" xfId="39704" xr:uid="{00000000-0005-0000-0000-0000DFD90000}"/>
    <cellStyle name="Style 850 2 2" xfId="25008" xr:uid="{00000000-0005-0000-0000-0000E0D90000}"/>
    <cellStyle name="Style 850 2 3" xfId="20109" xr:uid="{00000000-0005-0000-0000-0000E1D90000}"/>
    <cellStyle name="Style 850 2 4" xfId="15210" xr:uid="{00000000-0005-0000-0000-0000E2D90000}"/>
    <cellStyle name="Style 850 2 5" xfId="10311" xr:uid="{00000000-0005-0000-0000-0000E3D90000}"/>
    <cellStyle name="Style 850 2 6" xfId="5355" xr:uid="{00000000-0005-0000-0000-0000E4D90000}"/>
    <cellStyle name="Style 850 2 7" xfId="400" xr:uid="{00000000-0005-0000-0000-0000E5D90000}"/>
    <cellStyle name="Style 850 2 8" xfId="50778" xr:uid="{00000000-0005-0000-0000-0000E6D90000}"/>
    <cellStyle name="Style 850 2 9" xfId="55677" xr:uid="{00000000-0005-0000-0000-0000E7D90000}"/>
    <cellStyle name="Style 850 3" xfId="37255" xr:uid="{00000000-0005-0000-0000-0000E8D90000}"/>
    <cellStyle name="Style 850 4" xfId="34806" xr:uid="{00000000-0005-0000-0000-0000E9D90000}"/>
    <cellStyle name="Style 850 5" xfId="32357" xr:uid="{00000000-0005-0000-0000-0000EAD90000}"/>
    <cellStyle name="Style 850 6" xfId="29908" xr:uid="{00000000-0005-0000-0000-0000EBD90000}"/>
    <cellStyle name="Style 850 7" xfId="27459" xr:uid="{00000000-0005-0000-0000-0000ECD90000}"/>
    <cellStyle name="Style 850 8" xfId="22559" xr:uid="{00000000-0005-0000-0000-0000EDD90000}"/>
    <cellStyle name="Style 850 9" xfId="17660" xr:uid="{00000000-0005-0000-0000-0000EED90000}"/>
    <cellStyle name="Style 851" xfId="42475" xr:uid="{00000000-0005-0000-0000-0000EFD90000}"/>
    <cellStyle name="Style 851 10" xfId="12760" xr:uid="{00000000-0005-0000-0000-0000F0D90000}"/>
    <cellStyle name="Style 851 11" xfId="7805" xr:uid="{00000000-0005-0000-0000-0000F1D90000}"/>
    <cellStyle name="Style 851 12" xfId="2849" xr:uid="{00000000-0005-0000-0000-0000F2D90000}"/>
    <cellStyle name="Style 851 13" xfId="48329" xr:uid="{00000000-0005-0000-0000-0000F3D90000}"/>
    <cellStyle name="Style 851 14" xfId="53228" xr:uid="{00000000-0005-0000-0000-0000F4D90000}"/>
    <cellStyle name="Style 851 15" xfId="59440" xr:uid="{00000000-0005-0000-0000-0000F5D90000}"/>
    <cellStyle name="Style 851 2" xfId="39703" xr:uid="{00000000-0005-0000-0000-0000F6D90000}"/>
    <cellStyle name="Style 851 2 2" xfId="25007" xr:uid="{00000000-0005-0000-0000-0000F7D90000}"/>
    <cellStyle name="Style 851 2 3" xfId="20108" xr:uid="{00000000-0005-0000-0000-0000F8D90000}"/>
    <cellStyle name="Style 851 2 4" xfId="15209" xr:uid="{00000000-0005-0000-0000-0000F9D90000}"/>
    <cellStyle name="Style 851 2 5" xfId="10310" xr:uid="{00000000-0005-0000-0000-0000FAD90000}"/>
    <cellStyle name="Style 851 2 6" xfId="5354" xr:uid="{00000000-0005-0000-0000-0000FBD90000}"/>
    <cellStyle name="Style 851 2 7" xfId="399" xr:uid="{00000000-0005-0000-0000-0000FCD90000}"/>
    <cellStyle name="Style 851 2 8" xfId="50779" xr:uid="{00000000-0005-0000-0000-0000FDD90000}"/>
    <cellStyle name="Style 851 2 9" xfId="55678" xr:uid="{00000000-0005-0000-0000-0000FED90000}"/>
    <cellStyle name="Style 851 3" xfId="37254" xr:uid="{00000000-0005-0000-0000-0000FFD90000}"/>
    <cellStyle name="Style 851 4" xfId="34805" xr:uid="{00000000-0005-0000-0000-000000DA0000}"/>
    <cellStyle name="Style 851 5" xfId="32356" xr:uid="{00000000-0005-0000-0000-000001DA0000}"/>
    <cellStyle name="Style 851 6" xfId="29907" xr:uid="{00000000-0005-0000-0000-000002DA0000}"/>
    <cellStyle name="Style 851 7" xfId="27458" xr:uid="{00000000-0005-0000-0000-000003DA0000}"/>
    <cellStyle name="Style 851 8" xfId="22558" xr:uid="{00000000-0005-0000-0000-000004DA0000}"/>
    <cellStyle name="Style 851 9" xfId="17659" xr:uid="{00000000-0005-0000-0000-000005DA0000}"/>
    <cellStyle name="Style 852" xfId="42474" xr:uid="{00000000-0005-0000-0000-000006DA0000}"/>
    <cellStyle name="Style 852 10" xfId="12759" xr:uid="{00000000-0005-0000-0000-000007DA0000}"/>
    <cellStyle name="Style 852 11" xfId="7804" xr:uid="{00000000-0005-0000-0000-000008DA0000}"/>
    <cellStyle name="Style 852 12" xfId="2848" xr:uid="{00000000-0005-0000-0000-000009DA0000}"/>
    <cellStyle name="Style 852 13" xfId="48330" xr:uid="{00000000-0005-0000-0000-00000ADA0000}"/>
    <cellStyle name="Style 852 14" xfId="53229" xr:uid="{00000000-0005-0000-0000-00000BDA0000}"/>
    <cellStyle name="Style 852 15" xfId="59441" xr:uid="{00000000-0005-0000-0000-00000CDA0000}"/>
    <cellStyle name="Style 852 2" xfId="39702" xr:uid="{00000000-0005-0000-0000-00000DDA0000}"/>
    <cellStyle name="Style 852 2 2" xfId="25006" xr:uid="{00000000-0005-0000-0000-00000EDA0000}"/>
    <cellStyle name="Style 852 2 3" xfId="20107" xr:uid="{00000000-0005-0000-0000-00000FDA0000}"/>
    <cellStyle name="Style 852 2 4" xfId="15208" xr:uid="{00000000-0005-0000-0000-000010DA0000}"/>
    <cellStyle name="Style 852 2 5" xfId="10309" xr:uid="{00000000-0005-0000-0000-000011DA0000}"/>
    <cellStyle name="Style 852 2 6" xfId="5353" xr:uid="{00000000-0005-0000-0000-000012DA0000}"/>
    <cellStyle name="Style 852 2 7" xfId="398" xr:uid="{00000000-0005-0000-0000-000013DA0000}"/>
    <cellStyle name="Style 852 2 8" xfId="50780" xr:uid="{00000000-0005-0000-0000-000014DA0000}"/>
    <cellStyle name="Style 852 2 9" xfId="55679" xr:uid="{00000000-0005-0000-0000-000015DA0000}"/>
    <cellStyle name="Style 852 3" xfId="37253" xr:uid="{00000000-0005-0000-0000-000016DA0000}"/>
    <cellStyle name="Style 852 4" xfId="34804" xr:uid="{00000000-0005-0000-0000-000017DA0000}"/>
    <cellStyle name="Style 852 5" xfId="32355" xr:uid="{00000000-0005-0000-0000-000018DA0000}"/>
    <cellStyle name="Style 852 6" xfId="29906" xr:uid="{00000000-0005-0000-0000-000019DA0000}"/>
    <cellStyle name="Style 852 7" xfId="27457" xr:uid="{00000000-0005-0000-0000-00001ADA0000}"/>
    <cellStyle name="Style 852 8" xfId="22557" xr:uid="{00000000-0005-0000-0000-00001BDA0000}"/>
    <cellStyle name="Style 852 9" xfId="17658" xr:uid="{00000000-0005-0000-0000-00001CDA0000}"/>
    <cellStyle name="Style 853" xfId="42473" xr:uid="{00000000-0005-0000-0000-00001DDA0000}"/>
    <cellStyle name="Style 853 10" xfId="12758" xr:uid="{00000000-0005-0000-0000-00001EDA0000}"/>
    <cellStyle name="Style 853 11" xfId="7803" xr:uid="{00000000-0005-0000-0000-00001FDA0000}"/>
    <cellStyle name="Style 853 12" xfId="2847" xr:uid="{00000000-0005-0000-0000-000020DA0000}"/>
    <cellStyle name="Style 853 13" xfId="48331" xr:uid="{00000000-0005-0000-0000-000021DA0000}"/>
    <cellStyle name="Style 853 14" xfId="53230" xr:uid="{00000000-0005-0000-0000-000022DA0000}"/>
    <cellStyle name="Style 853 15" xfId="59442" xr:uid="{00000000-0005-0000-0000-000023DA0000}"/>
    <cellStyle name="Style 853 2" xfId="39701" xr:uid="{00000000-0005-0000-0000-000024DA0000}"/>
    <cellStyle name="Style 853 2 2" xfId="25005" xr:uid="{00000000-0005-0000-0000-000025DA0000}"/>
    <cellStyle name="Style 853 2 3" xfId="20106" xr:uid="{00000000-0005-0000-0000-000026DA0000}"/>
    <cellStyle name="Style 853 2 4" xfId="15207" xr:uid="{00000000-0005-0000-0000-000027DA0000}"/>
    <cellStyle name="Style 853 2 5" xfId="10308" xr:uid="{00000000-0005-0000-0000-000028DA0000}"/>
    <cellStyle name="Style 853 2 6" xfId="5352" xr:uid="{00000000-0005-0000-0000-000029DA0000}"/>
    <cellStyle name="Style 853 2 7" xfId="397" xr:uid="{00000000-0005-0000-0000-00002ADA0000}"/>
    <cellStyle name="Style 853 2 8" xfId="50781" xr:uid="{00000000-0005-0000-0000-00002BDA0000}"/>
    <cellStyle name="Style 853 2 9" xfId="55680" xr:uid="{00000000-0005-0000-0000-00002CDA0000}"/>
    <cellStyle name="Style 853 3" xfId="37252" xr:uid="{00000000-0005-0000-0000-00002DDA0000}"/>
    <cellStyle name="Style 853 4" xfId="34803" xr:uid="{00000000-0005-0000-0000-00002EDA0000}"/>
    <cellStyle name="Style 853 5" xfId="32354" xr:uid="{00000000-0005-0000-0000-00002FDA0000}"/>
    <cellStyle name="Style 853 6" xfId="29905" xr:uid="{00000000-0005-0000-0000-000030DA0000}"/>
    <cellStyle name="Style 853 7" xfId="27456" xr:uid="{00000000-0005-0000-0000-000031DA0000}"/>
    <cellStyle name="Style 853 8" xfId="22556" xr:uid="{00000000-0005-0000-0000-000032DA0000}"/>
    <cellStyle name="Style 853 9" xfId="17657" xr:uid="{00000000-0005-0000-0000-000033DA0000}"/>
    <cellStyle name="Style 854" xfId="42472" xr:uid="{00000000-0005-0000-0000-000034DA0000}"/>
    <cellStyle name="Style 854 10" xfId="12757" xr:uid="{00000000-0005-0000-0000-000035DA0000}"/>
    <cellStyle name="Style 854 11" xfId="7802" xr:uid="{00000000-0005-0000-0000-000036DA0000}"/>
    <cellStyle name="Style 854 12" xfId="2846" xr:uid="{00000000-0005-0000-0000-000037DA0000}"/>
    <cellStyle name="Style 854 13" xfId="48332" xr:uid="{00000000-0005-0000-0000-000038DA0000}"/>
    <cellStyle name="Style 854 14" xfId="53231" xr:uid="{00000000-0005-0000-0000-000039DA0000}"/>
    <cellStyle name="Style 854 15" xfId="59443" xr:uid="{00000000-0005-0000-0000-00003ADA0000}"/>
    <cellStyle name="Style 854 2" xfId="39700" xr:uid="{00000000-0005-0000-0000-00003BDA0000}"/>
    <cellStyle name="Style 854 2 2" xfId="25004" xr:uid="{00000000-0005-0000-0000-00003CDA0000}"/>
    <cellStyle name="Style 854 2 3" xfId="20105" xr:uid="{00000000-0005-0000-0000-00003DDA0000}"/>
    <cellStyle name="Style 854 2 4" xfId="15206" xr:uid="{00000000-0005-0000-0000-00003EDA0000}"/>
    <cellStyle name="Style 854 2 5" xfId="10307" xr:uid="{00000000-0005-0000-0000-00003FDA0000}"/>
    <cellStyle name="Style 854 2 6" xfId="5351" xr:uid="{00000000-0005-0000-0000-000040DA0000}"/>
    <cellStyle name="Style 854 2 7" xfId="396" xr:uid="{00000000-0005-0000-0000-000041DA0000}"/>
    <cellStyle name="Style 854 2 8" xfId="50782" xr:uid="{00000000-0005-0000-0000-000042DA0000}"/>
    <cellStyle name="Style 854 2 9" xfId="55681" xr:uid="{00000000-0005-0000-0000-000043DA0000}"/>
    <cellStyle name="Style 854 3" xfId="37251" xr:uid="{00000000-0005-0000-0000-000044DA0000}"/>
    <cellStyle name="Style 854 4" xfId="34802" xr:uid="{00000000-0005-0000-0000-000045DA0000}"/>
    <cellStyle name="Style 854 5" xfId="32353" xr:uid="{00000000-0005-0000-0000-000046DA0000}"/>
    <cellStyle name="Style 854 6" xfId="29904" xr:uid="{00000000-0005-0000-0000-000047DA0000}"/>
    <cellStyle name="Style 854 7" xfId="27455" xr:uid="{00000000-0005-0000-0000-000048DA0000}"/>
    <cellStyle name="Style 854 8" xfId="22555" xr:uid="{00000000-0005-0000-0000-000049DA0000}"/>
    <cellStyle name="Style 854 9" xfId="17656" xr:uid="{00000000-0005-0000-0000-00004ADA0000}"/>
    <cellStyle name="Style 855" xfId="42471" xr:uid="{00000000-0005-0000-0000-00004BDA0000}"/>
    <cellStyle name="Style 855 10" xfId="12756" xr:uid="{00000000-0005-0000-0000-00004CDA0000}"/>
    <cellStyle name="Style 855 11" xfId="7801" xr:uid="{00000000-0005-0000-0000-00004DDA0000}"/>
    <cellStyle name="Style 855 12" xfId="2845" xr:uid="{00000000-0005-0000-0000-00004EDA0000}"/>
    <cellStyle name="Style 855 13" xfId="48333" xr:uid="{00000000-0005-0000-0000-00004FDA0000}"/>
    <cellStyle name="Style 855 14" xfId="53232" xr:uid="{00000000-0005-0000-0000-000050DA0000}"/>
    <cellStyle name="Style 855 15" xfId="59444" xr:uid="{00000000-0005-0000-0000-000051DA0000}"/>
    <cellStyle name="Style 855 2" xfId="39699" xr:uid="{00000000-0005-0000-0000-000052DA0000}"/>
    <cellStyle name="Style 855 2 2" xfId="25003" xr:uid="{00000000-0005-0000-0000-000053DA0000}"/>
    <cellStyle name="Style 855 2 3" xfId="20104" xr:uid="{00000000-0005-0000-0000-000054DA0000}"/>
    <cellStyle name="Style 855 2 4" xfId="15205" xr:uid="{00000000-0005-0000-0000-000055DA0000}"/>
    <cellStyle name="Style 855 2 5" xfId="10306" xr:uid="{00000000-0005-0000-0000-000056DA0000}"/>
    <cellStyle name="Style 855 2 6" xfId="5350" xr:uid="{00000000-0005-0000-0000-000057DA0000}"/>
    <cellStyle name="Style 855 2 7" xfId="395" xr:uid="{00000000-0005-0000-0000-000058DA0000}"/>
    <cellStyle name="Style 855 2 8" xfId="50783" xr:uid="{00000000-0005-0000-0000-000059DA0000}"/>
    <cellStyle name="Style 855 2 9" xfId="55682" xr:uid="{00000000-0005-0000-0000-00005ADA0000}"/>
    <cellStyle name="Style 855 3" xfId="37250" xr:uid="{00000000-0005-0000-0000-00005BDA0000}"/>
    <cellStyle name="Style 855 4" xfId="34801" xr:uid="{00000000-0005-0000-0000-00005CDA0000}"/>
    <cellStyle name="Style 855 5" xfId="32352" xr:uid="{00000000-0005-0000-0000-00005DDA0000}"/>
    <cellStyle name="Style 855 6" xfId="29903" xr:uid="{00000000-0005-0000-0000-00005EDA0000}"/>
    <cellStyle name="Style 855 7" xfId="27454" xr:uid="{00000000-0005-0000-0000-00005FDA0000}"/>
    <cellStyle name="Style 855 8" xfId="22554" xr:uid="{00000000-0005-0000-0000-000060DA0000}"/>
    <cellStyle name="Style 855 9" xfId="17655" xr:uid="{00000000-0005-0000-0000-000061DA0000}"/>
    <cellStyle name="Style 856" xfId="42470" xr:uid="{00000000-0005-0000-0000-000062DA0000}"/>
    <cellStyle name="Style 856 10" xfId="12755" xr:uid="{00000000-0005-0000-0000-000063DA0000}"/>
    <cellStyle name="Style 856 11" xfId="7800" xr:uid="{00000000-0005-0000-0000-000064DA0000}"/>
    <cellStyle name="Style 856 12" xfId="2844" xr:uid="{00000000-0005-0000-0000-000065DA0000}"/>
    <cellStyle name="Style 856 13" xfId="48334" xr:uid="{00000000-0005-0000-0000-000066DA0000}"/>
    <cellStyle name="Style 856 14" xfId="53233" xr:uid="{00000000-0005-0000-0000-000067DA0000}"/>
    <cellStyle name="Style 856 15" xfId="59445" xr:uid="{00000000-0005-0000-0000-000068DA0000}"/>
    <cellStyle name="Style 856 2" xfId="39698" xr:uid="{00000000-0005-0000-0000-000069DA0000}"/>
    <cellStyle name="Style 856 2 2" xfId="25002" xr:uid="{00000000-0005-0000-0000-00006ADA0000}"/>
    <cellStyle name="Style 856 2 3" xfId="20103" xr:uid="{00000000-0005-0000-0000-00006BDA0000}"/>
    <cellStyle name="Style 856 2 4" xfId="15204" xr:uid="{00000000-0005-0000-0000-00006CDA0000}"/>
    <cellStyle name="Style 856 2 5" xfId="10305" xr:uid="{00000000-0005-0000-0000-00006DDA0000}"/>
    <cellStyle name="Style 856 2 6" xfId="5349" xr:uid="{00000000-0005-0000-0000-00006EDA0000}"/>
    <cellStyle name="Style 856 2 7" xfId="394" xr:uid="{00000000-0005-0000-0000-00006FDA0000}"/>
    <cellStyle name="Style 856 2 8" xfId="50784" xr:uid="{00000000-0005-0000-0000-000070DA0000}"/>
    <cellStyle name="Style 856 2 9" xfId="55683" xr:uid="{00000000-0005-0000-0000-000071DA0000}"/>
    <cellStyle name="Style 856 3" xfId="37249" xr:uid="{00000000-0005-0000-0000-000072DA0000}"/>
    <cellStyle name="Style 856 4" xfId="34800" xr:uid="{00000000-0005-0000-0000-000073DA0000}"/>
    <cellStyle name="Style 856 5" xfId="32351" xr:uid="{00000000-0005-0000-0000-000074DA0000}"/>
    <cellStyle name="Style 856 6" xfId="29902" xr:uid="{00000000-0005-0000-0000-000075DA0000}"/>
    <cellStyle name="Style 856 7" xfId="27453" xr:uid="{00000000-0005-0000-0000-000076DA0000}"/>
    <cellStyle name="Style 856 8" xfId="22553" xr:uid="{00000000-0005-0000-0000-000077DA0000}"/>
    <cellStyle name="Style 856 9" xfId="17654" xr:uid="{00000000-0005-0000-0000-000078DA0000}"/>
    <cellStyle name="Style 857" xfId="42469" xr:uid="{00000000-0005-0000-0000-000079DA0000}"/>
    <cellStyle name="Style 857 10" xfId="12754" xr:uid="{00000000-0005-0000-0000-00007ADA0000}"/>
    <cellStyle name="Style 857 11" xfId="7799" xr:uid="{00000000-0005-0000-0000-00007BDA0000}"/>
    <cellStyle name="Style 857 12" xfId="2843" xr:uid="{00000000-0005-0000-0000-00007CDA0000}"/>
    <cellStyle name="Style 857 13" xfId="48335" xr:uid="{00000000-0005-0000-0000-00007DDA0000}"/>
    <cellStyle name="Style 857 14" xfId="53234" xr:uid="{00000000-0005-0000-0000-00007EDA0000}"/>
    <cellStyle name="Style 857 15" xfId="59446" xr:uid="{00000000-0005-0000-0000-00007FDA0000}"/>
    <cellStyle name="Style 857 2" xfId="39697" xr:uid="{00000000-0005-0000-0000-000080DA0000}"/>
    <cellStyle name="Style 857 2 2" xfId="25001" xr:uid="{00000000-0005-0000-0000-000081DA0000}"/>
    <cellStyle name="Style 857 2 3" xfId="20102" xr:uid="{00000000-0005-0000-0000-000082DA0000}"/>
    <cellStyle name="Style 857 2 4" xfId="15203" xr:uid="{00000000-0005-0000-0000-000083DA0000}"/>
    <cellStyle name="Style 857 2 5" xfId="10304" xr:uid="{00000000-0005-0000-0000-000084DA0000}"/>
    <cellStyle name="Style 857 2 6" xfId="5348" xr:uid="{00000000-0005-0000-0000-000085DA0000}"/>
    <cellStyle name="Style 857 2 7" xfId="393" xr:uid="{00000000-0005-0000-0000-000086DA0000}"/>
    <cellStyle name="Style 857 2 8" xfId="50785" xr:uid="{00000000-0005-0000-0000-000087DA0000}"/>
    <cellStyle name="Style 857 2 9" xfId="55684" xr:uid="{00000000-0005-0000-0000-000088DA0000}"/>
    <cellStyle name="Style 857 3" xfId="37248" xr:uid="{00000000-0005-0000-0000-000089DA0000}"/>
    <cellStyle name="Style 857 4" xfId="34799" xr:uid="{00000000-0005-0000-0000-00008ADA0000}"/>
    <cellStyle name="Style 857 5" xfId="32350" xr:uid="{00000000-0005-0000-0000-00008BDA0000}"/>
    <cellStyle name="Style 857 6" xfId="29901" xr:uid="{00000000-0005-0000-0000-00008CDA0000}"/>
    <cellStyle name="Style 857 7" xfId="27452" xr:uid="{00000000-0005-0000-0000-00008DDA0000}"/>
    <cellStyle name="Style 857 8" xfId="22552" xr:uid="{00000000-0005-0000-0000-00008EDA0000}"/>
    <cellStyle name="Style 857 9" xfId="17653" xr:uid="{00000000-0005-0000-0000-00008FDA0000}"/>
    <cellStyle name="Style 858" xfId="42468" xr:uid="{00000000-0005-0000-0000-000090DA0000}"/>
    <cellStyle name="Style 858 10" xfId="12753" xr:uid="{00000000-0005-0000-0000-000091DA0000}"/>
    <cellStyle name="Style 858 11" xfId="7798" xr:uid="{00000000-0005-0000-0000-000092DA0000}"/>
    <cellStyle name="Style 858 12" xfId="2842" xr:uid="{00000000-0005-0000-0000-000093DA0000}"/>
    <cellStyle name="Style 858 13" xfId="48336" xr:uid="{00000000-0005-0000-0000-000094DA0000}"/>
    <cellStyle name="Style 858 14" xfId="53235" xr:uid="{00000000-0005-0000-0000-000095DA0000}"/>
    <cellStyle name="Style 858 15" xfId="59447" xr:uid="{00000000-0005-0000-0000-000096DA0000}"/>
    <cellStyle name="Style 858 2" xfId="39696" xr:uid="{00000000-0005-0000-0000-000097DA0000}"/>
    <cellStyle name="Style 858 2 2" xfId="25000" xr:uid="{00000000-0005-0000-0000-000098DA0000}"/>
    <cellStyle name="Style 858 2 3" xfId="20101" xr:uid="{00000000-0005-0000-0000-000099DA0000}"/>
    <cellStyle name="Style 858 2 4" xfId="15202" xr:uid="{00000000-0005-0000-0000-00009ADA0000}"/>
    <cellStyle name="Style 858 2 5" xfId="10303" xr:uid="{00000000-0005-0000-0000-00009BDA0000}"/>
    <cellStyle name="Style 858 2 6" xfId="5347" xr:uid="{00000000-0005-0000-0000-00009CDA0000}"/>
    <cellStyle name="Style 858 2 7" xfId="392" xr:uid="{00000000-0005-0000-0000-00009DDA0000}"/>
    <cellStyle name="Style 858 2 8" xfId="50786" xr:uid="{00000000-0005-0000-0000-00009EDA0000}"/>
    <cellStyle name="Style 858 2 9" xfId="55685" xr:uid="{00000000-0005-0000-0000-00009FDA0000}"/>
    <cellStyle name="Style 858 3" xfId="37247" xr:uid="{00000000-0005-0000-0000-0000A0DA0000}"/>
    <cellStyle name="Style 858 4" xfId="34798" xr:uid="{00000000-0005-0000-0000-0000A1DA0000}"/>
    <cellStyle name="Style 858 5" xfId="32349" xr:uid="{00000000-0005-0000-0000-0000A2DA0000}"/>
    <cellStyle name="Style 858 6" xfId="29900" xr:uid="{00000000-0005-0000-0000-0000A3DA0000}"/>
    <cellStyle name="Style 858 7" xfId="27451" xr:uid="{00000000-0005-0000-0000-0000A4DA0000}"/>
    <cellStyle name="Style 858 8" xfId="22551" xr:uid="{00000000-0005-0000-0000-0000A5DA0000}"/>
    <cellStyle name="Style 858 9" xfId="17652" xr:uid="{00000000-0005-0000-0000-0000A6DA0000}"/>
    <cellStyle name="Style 859" xfId="42467" xr:uid="{00000000-0005-0000-0000-0000A7DA0000}"/>
    <cellStyle name="Style 859 10" xfId="12752" xr:uid="{00000000-0005-0000-0000-0000A8DA0000}"/>
    <cellStyle name="Style 859 11" xfId="7797" xr:uid="{00000000-0005-0000-0000-0000A9DA0000}"/>
    <cellStyle name="Style 859 12" xfId="2841" xr:uid="{00000000-0005-0000-0000-0000AADA0000}"/>
    <cellStyle name="Style 859 13" xfId="48337" xr:uid="{00000000-0005-0000-0000-0000ABDA0000}"/>
    <cellStyle name="Style 859 14" xfId="53236" xr:uid="{00000000-0005-0000-0000-0000ACDA0000}"/>
    <cellStyle name="Style 859 15" xfId="59448" xr:uid="{00000000-0005-0000-0000-0000ADDA0000}"/>
    <cellStyle name="Style 859 2" xfId="39695" xr:uid="{00000000-0005-0000-0000-0000AEDA0000}"/>
    <cellStyle name="Style 859 2 2" xfId="24999" xr:uid="{00000000-0005-0000-0000-0000AFDA0000}"/>
    <cellStyle name="Style 859 2 3" xfId="20100" xr:uid="{00000000-0005-0000-0000-0000B0DA0000}"/>
    <cellStyle name="Style 859 2 4" xfId="15201" xr:uid="{00000000-0005-0000-0000-0000B1DA0000}"/>
    <cellStyle name="Style 859 2 5" xfId="10302" xr:uid="{00000000-0005-0000-0000-0000B2DA0000}"/>
    <cellStyle name="Style 859 2 6" xfId="5346" xr:uid="{00000000-0005-0000-0000-0000B3DA0000}"/>
    <cellStyle name="Style 859 2 7" xfId="391" xr:uid="{00000000-0005-0000-0000-0000B4DA0000}"/>
    <cellStyle name="Style 859 2 8" xfId="50787" xr:uid="{00000000-0005-0000-0000-0000B5DA0000}"/>
    <cellStyle name="Style 859 2 9" xfId="55686" xr:uid="{00000000-0005-0000-0000-0000B6DA0000}"/>
    <cellStyle name="Style 859 3" xfId="37246" xr:uid="{00000000-0005-0000-0000-0000B7DA0000}"/>
    <cellStyle name="Style 859 4" xfId="34797" xr:uid="{00000000-0005-0000-0000-0000B8DA0000}"/>
    <cellStyle name="Style 859 5" xfId="32348" xr:uid="{00000000-0005-0000-0000-0000B9DA0000}"/>
    <cellStyle name="Style 859 6" xfId="29899" xr:uid="{00000000-0005-0000-0000-0000BADA0000}"/>
    <cellStyle name="Style 859 7" xfId="27450" xr:uid="{00000000-0005-0000-0000-0000BBDA0000}"/>
    <cellStyle name="Style 859 8" xfId="22550" xr:uid="{00000000-0005-0000-0000-0000BCDA0000}"/>
    <cellStyle name="Style 859 9" xfId="17651" xr:uid="{00000000-0005-0000-0000-0000BDDA0000}"/>
    <cellStyle name="Style 86" xfId="42466" xr:uid="{00000000-0005-0000-0000-0000BEDA0000}"/>
    <cellStyle name="Style 86 10" xfId="12751" xr:uid="{00000000-0005-0000-0000-0000BFDA0000}"/>
    <cellStyle name="Style 86 11" xfId="7796" xr:uid="{00000000-0005-0000-0000-0000C0DA0000}"/>
    <cellStyle name="Style 86 12" xfId="2840" xr:uid="{00000000-0005-0000-0000-0000C1DA0000}"/>
    <cellStyle name="Style 86 13" xfId="48338" xr:uid="{00000000-0005-0000-0000-0000C2DA0000}"/>
    <cellStyle name="Style 86 14" xfId="53237" xr:uid="{00000000-0005-0000-0000-0000C3DA0000}"/>
    <cellStyle name="Style 86 15" xfId="59449" xr:uid="{00000000-0005-0000-0000-0000C4DA0000}"/>
    <cellStyle name="Style 86 2" xfId="39694" xr:uid="{00000000-0005-0000-0000-0000C5DA0000}"/>
    <cellStyle name="Style 86 2 2" xfId="24998" xr:uid="{00000000-0005-0000-0000-0000C6DA0000}"/>
    <cellStyle name="Style 86 2 3" xfId="20099" xr:uid="{00000000-0005-0000-0000-0000C7DA0000}"/>
    <cellStyle name="Style 86 2 4" xfId="15200" xr:uid="{00000000-0005-0000-0000-0000C8DA0000}"/>
    <cellStyle name="Style 86 2 5" xfId="10301" xr:uid="{00000000-0005-0000-0000-0000C9DA0000}"/>
    <cellStyle name="Style 86 2 6" xfId="5345" xr:uid="{00000000-0005-0000-0000-0000CADA0000}"/>
    <cellStyle name="Style 86 2 7" xfId="390" xr:uid="{00000000-0005-0000-0000-0000CBDA0000}"/>
    <cellStyle name="Style 86 2 8" xfId="50788" xr:uid="{00000000-0005-0000-0000-0000CCDA0000}"/>
    <cellStyle name="Style 86 2 9" xfId="55687" xr:uid="{00000000-0005-0000-0000-0000CDDA0000}"/>
    <cellStyle name="Style 86 3" xfId="37245" xr:uid="{00000000-0005-0000-0000-0000CEDA0000}"/>
    <cellStyle name="Style 86 4" xfId="34796" xr:uid="{00000000-0005-0000-0000-0000CFDA0000}"/>
    <cellStyle name="Style 86 5" xfId="32347" xr:uid="{00000000-0005-0000-0000-0000D0DA0000}"/>
    <cellStyle name="Style 86 6" xfId="29898" xr:uid="{00000000-0005-0000-0000-0000D1DA0000}"/>
    <cellStyle name="Style 86 7" xfId="27449" xr:uid="{00000000-0005-0000-0000-0000D2DA0000}"/>
    <cellStyle name="Style 86 8" xfId="22549" xr:uid="{00000000-0005-0000-0000-0000D3DA0000}"/>
    <cellStyle name="Style 86 9" xfId="17650" xr:uid="{00000000-0005-0000-0000-0000D4DA0000}"/>
    <cellStyle name="Style 860" xfId="42465" xr:uid="{00000000-0005-0000-0000-0000D5DA0000}"/>
    <cellStyle name="Style 860 10" xfId="12750" xr:uid="{00000000-0005-0000-0000-0000D6DA0000}"/>
    <cellStyle name="Style 860 11" xfId="7795" xr:uid="{00000000-0005-0000-0000-0000D7DA0000}"/>
    <cellStyle name="Style 860 12" xfId="2839" xr:uid="{00000000-0005-0000-0000-0000D8DA0000}"/>
    <cellStyle name="Style 860 13" xfId="48339" xr:uid="{00000000-0005-0000-0000-0000D9DA0000}"/>
    <cellStyle name="Style 860 14" xfId="53238" xr:uid="{00000000-0005-0000-0000-0000DADA0000}"/>
    <cellStyle name="Style 860 15" xfId="59450" xr:uid="{00000000-0005-0000-0000-0000DBDA0000}"/>
    <cellStyle name="Style 860 2" xfId="39693" xr:uid="{00000000-0005-0000-0000-0000DCDA0000}"/>
    <cellStyle name="Style 860 2 2" xfId="24997" xr:uid="{00000000-0005-0000-0000-0000DDDA0000}"/>
    <cellStyle name="Style 860 2 3" xfId="20098" xr:uid="{00000000-0005-0000-0000-0000DEDA0000}"/>
    <cellStyle name="Style 860 2 4" xfId="15199" xr:uid="{00000000-0005-0000-0000-0000DFDA0000}"/>
    <cellStyle name="Style 860 2 5" xfId="10300" xr:uid="{00000000-0005-0000-0000-0000E0DA0000}"/>
    <cellStyle name="Style 860 2 6" xfId="5344" xr:uid="{00000000-0005-0000-0000-0000E1DA0000}"/>
    <cellStyle name="Style 860 2 7" xfId="389" xr:uid="{00000000-0005-0000-0000-0000E2DA0000}"/>
    <cellStyle name="Style 860 2 8" xfId="50789" xr:uid="{00000000-0005-0000-0000-0000E3DA0000}"/>
    <cellStyle name="Style 860 2 9" xfId="55688" xr:uid="{00000000-0005-0000-0000-0000E4DA0000}"/>
    <cellStyle name="Style 860 3" xfId="37244" xr:uid="{00000000-0005-0000-0000-0000E5DA0000}"/>
    <cellStyle name="Style 860 4" xfId="34795" xr:uid="{00000000-0005-0000-0000-0000E6DA0000}"/>
    <cellStyle name="Style 860 5" xfId="32346" xr:uid="{00000000-0005-0000-0000-0000E7DA0000}"/>
    <cellStyle name="Style 860 6" xfId="29897" xr:uid="{00000000-0005-0000-0000-0000E8DA0000}"/>
    <cellStyle name="Style 860 7" xfId="27448" xr:uid="{00000000-0005-0000-0000-0000E9DA0000}"/>
    <cellStyle name="Style 860 8" xfId="22548" xr:uid="{00000000-0005-0000-0000-0000EADA0000}"/>
    <cellStyle name="Style 860 9" xfId="17649" xr:uid="{00000000-0005-0000-0000-0000EBDA0000}"/>
    <cellStyle name="Style 861" xfId="42464" xr:uid="{00000000-0005-0000-0000-0000ECDA0000}"/>
    <cellStyle name="Style 861 10" xfId="12749" xr:uid="{00000000-0005-0000-0000-0000EDDA0000}"/>
    <cellStyle name="Style 861 11" xfId="7794" xr:uid="{00000000-0005-0000-0000-0000EEDA0000}"/>
    <cellStyle name="Style 861 12" xfId="2838" xr:uid="{00000000-0005-0000-0000-0000EFDA0000}"/>
    <cellStyle name="Style 861 13" xfId="48340" xr:uid="{00000000-0005-0000-0000-0000F0DA0000}"/>
    <cellStyle name="Style 861 14" xfId="53239" xr:uid="{00000000-0005-0000-0000-0000F1DA0000}"/>
    <cellStyle name="Style 861 15" xfId="59451" xr:uid="{00000000-0005-0000-0000-0000F2DA0000}"/>
    <cellStyle name="Style 861 2" xfId="39692" xr:uid="{00000000-0005-0000-0000-0000F3DA0000}"/>
    <cellStyle name="Style 861 2 2" xfId="24996" xr:uid="{00000000-0005-0000-0000-0000F4DA0000}"/>
    <cellStyle name="Style 861 2 3" xfId="20097" xr:uid="{00000000-0005-0000-0000-0000F5DA0000}"/>
    <cellStyle name="Style 861 2 4" xfId="15198" xr:uid="{00000000-0005-0000-0000-0000F6DA0000}"/>
    <cellStyle name="Style 861 2 5" xfId="10299" xr:uid="{00000000-0005-0000-0000-0000F7DA0000}"/>
    <cellStyle name="Style 861 2 6" xfId="5343" xr:uid="{00000000-0005-0000-0000-0000F8DA0000}"/>
    <cellStyle name="Style 861 2 7" xfId="388" xr:uid="{00000000-0005-0000-0000-0000F9DA0000}"/>
    <cellStyle name="Style 861 2 8" xfId="50790" xr:uid="{00000000-0005-0000-0000-0000FADA0000}"/>
    <cellStyle name="Style 861 2 9" xfId="55689" xr:uid="{00000000-0005-0000-0000-0000FBDA0000}"/>
    <cellStyle name="Style 861 3" xfId="37243" xr:uid="{00000000-0005-0000-0000-0000FCDA0000}"/>
    <cellStyle name="Style 861 4" xfId="34794" xr:uid="{00000000-0005-0000-0000-0000FDDA0000}"/>
    <cellStyle name="Style 861 5" xfId="32345" xr:uid="{00000000-0005-0000-0000-0000FEDA0000}"/>
    <cellStyle name="Style 861 6" xfId="29896" xr:uid="{00000000-0005-0000-0000-0000FFDA0000}"/>
    <cellStyle name="Style 861 7" xfId="27447" xr:uid="{00000000-0005-0000-0000-000000DB0000}"/>
    <cellStyle name="Style 861 8" xfId="22547" xr:uid="{00000000-0005-0000-0000-000001DB0000}"/>
    <cellStyle name="Style 861 9" xfId="17648" xr:uid="{00000000-0005-0000-0000-000002DB0000}"/>
    <cellStyle name="Style 862" xfId="42463" xr:uid="{00000000-0005-0000-0000-000003DB0000}"/>
    <cellStyle name="Style 862 10" xfId="12748" xr:uid="{00000000-0005-0000-0000-000004DB0000}"/>
    <cellStyle name="Style 862 11" xfId="7793" xr:uid="{00000000-0005-0000-0000-000005DB0000}"/>
    <cellStyle name="Style 862 12" xfId="2837" xr:uid="{00000000-0005-0000-0000-000006DB0000}"/>
    <cellStyle name="Style 862 13" xfId="48341" xr:uid="{00000000-0005-0000-0000-000007DB0000}"/>
    <cellStyle name="Style 862 14" xfId="53240" xr:uid="{00000000-0005-0000-0000-000008DB0000}"/>
    <cellStyle name="Style 862 15" xfId="59452" xr:uid="{00000000-0005-0000-0000-000009DB0000}"/>
    <cellStyle name="Style 862 2" xfId="39691" xr:uid="{00000000-0005-0000-0000-00000ADB0000}"/>
    <cellStyle name="Style 862 2 2" xfId="24995" xr:uid="{00000000-0005-0000-0000-00000BDB0000}"/>
    <cellStyle name="Style 862 2 3" xfId="20096" xr:uid="{00000000-0005-0000-0000-00000CDB0000}"/>
    <cellStyle name="Style 862 2 4" xfId="15197" xr:uid="{00000000-0005-0000-0000-00000DDB0000}"/>
    <cellStyle name="Style 862 2 5" xfId="10298" xr:uid="{00000000-0005-0000-0000-00000EDB0000}"/>
    <cellStyle name="Style 862 2 6" xfId="5342" xr:uid="{00000000-0005-0000-0000-00000FDB0000}"/>
    <cellStyle name="Style 862 2 7" xfId="387" xr:uid="{00000000-0005-0000-0000-000010DB0000}"/>
    <cellStyle name="Style 862 2 8" xfId="50791" xr:uid="{00000000-0005-0000-0000-000011DB0000}"/>
    <cellStyle name="Style 862 2 9" xfId="55690" xr:uid="{00000000-0005-0000-0000-000012DB0000}"/>
    <cellStyle name="Style 862 3" xfId="37242" xr:uid="{00000000-0005-0000-0000-000013DB0000}"/>
    <cellStyle name="Style 862 4" xfId="34793" xr:uid="{00000000-0005-0000-0000-000014DB0000}"/>
    <cellStyle name="Style 862 5" xfId="32344" xr:uid="{00000000-0005-0000-0000-000015DB0000}"/>
    <cellStyle name="Style 862 6" xfId="29895" xr:uid="{00000000-0005-0000-0000-000016DB0000}"/>
    <cellStyle name="Style 862 7" xfId="27446" xr:uid="{00000000-0005-0000-0000-000017DB0000}"/>
    <cellStyle name="Style 862 8" xfId="22546" xr:uid="{00000000-0005-0000-0000-000018DB0000}"/>
    <cellStyle name="Style 862 9" xfId="17647" xr:uid="{00000000-0005-0000-0000-000019DB0000}"/>
    <cellStyle name="Style 863" xfId="42462" xr:uid="{00000000-0005-0000-0000-00001ADB0000}"/>
    <cellStyle name="Style 863 10" xfId="12747" xr:uid="{00000000-0005-0000-0000-00001BDB0000}"/>
    <cellStyle name="Style 863 11" xfId="7792" xr:uid="{00000000-0005-0000-0000-00001CDB0000}"/>
    <cellStyle name="Style 863 12" xfId="2836" xr:uid="{00000000-0005-0000-0000-00001DDB0000}"/>
    <cellStyle name="Style 863 13" xfId="48342" xr:uid="{00000000-0005-0000-0000-00001EDB0000}"/>
    <cellStyle name="Style 863 14" xfId="53241" xr:uid="{00000000-0005-0000-0000-00001FDB0000}"/>
    <cellStyle name="Style 863 15" xfId="59453" xr:uid="{00000000-0005-0000-0000-000020DB0000}"/>
    <cellStyle name="Style 863 2" xfId="39690" xr:uid="{00000000-0005-0000-0000-000021DB0000}"/>
    <cellStyle name="Style 863 2 2" xfId="24994" xr:uid="{00000000-0005-0000-0000-000022DB0000}"/>
    <cellStyle name="Style 863 2 3" xfId="20095" xr:uid="{00000000-0005-0000-0000-000023DB0000}"/>
    <cellStyle name="Style 863 2 4" xfId="15196" xr:uid="{00000000-0005-0000-0000-000024DB0000}"/>
    <cellStyle name="Style 863 2 5" xfId="10297" xr:uid="{00000000-0005-0000-0000-000025DB0000}"/>
    <cellStyle name="Style 863 2 6" xfId="5341" xr:uid="{00000000-0005-0000-0000-000026DB0000}"/>
    <cellStyle name="Style 863 2 7" xfId="386" xr:uid="{00000000-0005-0000-0000-000027DB0000}"/>
    <cellStyle name="Style 863 2 8" xfId="50792" xr:uid="{00000000-0005-0000-0000-000028DB0000}"/>
    <cellStyle name="Style 863 2 9" xfId="55691" xr:uid="{00000000-0005-0000-0000-000029DB0000}"/>
    <cellStyle name="Style 863 3" xfId="37241" xr:uid="{00000000-0005-0000-0000-00002ADB0000}"/>
    <cellStyle name="Style 863 4" xfId="34792" xr:uid="{00000000-0005-0000-0000-00002BDB0000}"/>
    <cellStyle name="Style 863 5" xfId="32343" xr:uid="{00000000-0005-0000-0000-00002CDB0000}"/>
    <cellStyle name="Style 863 6" xfId="29894" xr:uid="{00000000-0005-0000-0000-00002DDB0000}"/>
    <cellStyle name="Style 863 7" xfId="27445" xr:uid="{00000000-0005-0000-0000-00002EDB0000}"/>
    <cellStyle name="Style 863 8" xfId="22545" xr:uid="{00000000-0005-0000-0000-00002FDB0000}"/>
    <cellStyle name="Style 863 9" xfId="17646" xr:uid="{00000000-0005-0000-0000-000030DB0000}"/>
    <cellStyle name="Style 864" xfId="42461" xr:uid="{00000000-0005-0000-0000-000031DB0000}"/>
    <cellStyle name="Style 864 10" xfId="12746" xr:uid="{00000000-0005-0000-0000-000032DB0000}"/>
    <cellStyle name="Style 864 11" xfId="7791" xr:uid="{00000000-0005-0000-0000-000033DB0000}"/>
    <cellStyle name="Style 864 12" xfId="2835" xr:uid="{00000000-0005-0000-0000-000034DB0000}"/>
    <cellStyle name="Style 864 13" xfId="48343" xr:uid="{00000000-0005-0000-0000-000035DB0000}"/>
    <cellStyle name="Style 864 14" xfId="53242" xr:uid="{00000000-0005-0000-0000-000036DB0000}"/>
    <cellStyle name="Style 864 15" xfId="59454" xr:uid="{00000000-0005-0000-0000-000037DB0000}"/>
    <cellStyle name="Style 864 2" xfId="39689" xr:uid="{00000000-0005-0000-0000-000038DB0000}"/>
    <cellStyle name="Style 864 2 2" xfId="24993" xr:uid="{00000000-0005-0000-0000-000039DB0000}"/>
    <cellStyle name="Style 864 2 3" xfId="20094" xr:uid="{00000000-0005-0000-0000-00003ADB0000}"/>
    <cellStyle name="Style 864 2 4" xfId="15195" xr:uid="{00000000-0005-0000-0000-00003BDB0000}"/>
    <cellStyle name="Style 864 2 5" xfId="10296" xr:uid="{00000000-0005-0000-0000-00003CDB0000}"/>
    <cellStyle name="Style 864 2 6" xfId="5340" xr:uid="{00000000-0005-0000-0000-00003DDB0000}"/>
    <cellStyle name="Style 864 2 7" xfId="385" xr:uid="{00000000-0005-0000-0000-00003EDB0000}"/>
    <cellStyle name="Style 864 2 8" xfId="50793" xr:uid="{00000000-0005-0000-0000-00003FDB0000}"/>
    <cellStyle name="Style 864 2 9" xfId="55692" xr:uid="{00000000-0005-0000-0000-000040DB0000}"/>
    <cellStyle name="Style 864 3" xfId="37240" xr:uid="{00000000-0005-0000-0000-000041DB0000}"/>
    <cellStyle name="Style 864 4" xfId="34791" xr:uid="{00000000-0005-0000-0000-000042DB0000}"/>
    <cellStyle name="Style 864 5" xfId="32342" xr:uid="{00000000-0005-0000-0000-000043DB0000}"/>
    <cellStyle name="Style 864 6" xfId="29893" xr:uid="{00000000-0005-0000-0000-000044DB0000}"/>
    <cellStyle name="Style 864 7" xfId="27444" xr:uid="{00000000-0005-0000-0000-000045DB0000}"/>
    <cellStyle name="Style 864 8" xfId="22544" xr:uid="{00000000-0005-0000-0000-000046DB0000}"/>
    <cellStyle name="Style 864 9" xfId="17645" xr:uid="{00000000-0005-0000-0000-000047DB0000}"/>
    <cellStyle name="Style 865" xfId="42460" xr:uid="{00000000-0005-0000-0000-000048DB0000}"/>
    <cellStyle name="Style 865 10" xfId="12745" xr:uid="{00000000-0005-0000-0000-000049DB0000}"/>
    <cellStyle name="Style 865 11" xfId="7790" xr:uid="{00000000-0005-0000-0000-00004ADB0000}"/>
    <cellStyle name="Style 865 12" xfId="2834" xr:uid="{00000000-0005-0000-0000-00004BDB0000}"/>
    <cellStyle name="Style 865 13" xfId="48344" xr:uid="{00000000-0005-0000-0000-00004CDB0000}"/>
    <cellStyle name="Style 865 14" xfId="53243" xr:uid="{00000000-0005-0000-0000-00004DDB0000}"/>
    <cellStyle name="Style 865 15" xfId="59455" xr:uid="{00000000-0005-0000-0000-00004EDB0000}"/>
    <cellStyle name="Style 865 2" xfId="39688" xr:uid="{00000000-0005-0000-0000-00004FDB0000}"/>
    <cellStyle name="Style 865 2 2" xfId="24992" xr:uid="{00000000-0005-0000-0000-000050DB0000}"/>
    <cellStyle name="Style 865 2 3" xfId="20093" xr:uid="{00000000-0005-0000-0000-000051DB0000}"/>
    <cellStyle name="Style 865 2 4" xfId="15194" xr:uid="{00000000-0005-0000-0000-000052DB0000}"/>
    <cellStyle name="Style 865 2 5" xfId="10295" xr:uid="{00000000-0005-0000-0000-000053DB0000}"/>
    <cellStyle name="Style 865 2 6" xfId="5339" xr:uid="{00000000-0005-0000-0000-000054DB0000}"/>
    <cellStyle name="Style 865 2 7" xfId="384" xr:uid="{00000000-0005-0000-0000-000055DB0000}"/>
    <cellStyle name="Style 865 2 8" xfId="50794" xr:uid="{00000000-0005-0000-0000-000056DB0000}"/>
    <cellStyle name="Style 865 2 9" xfId="55693" xr:uid="{00000000-0005-0000-0000-000057DB0000}"/>
    <cellStyle name="Style 865 3" xfId="37239" xr:uid="{00000000-0005-0000-0000-000058DB0000}"/>
    <cellStyle name="Style 865 4" xfId="34790" xr:uid="{00000000-0005-0000-0000-000059DB0000}"/>
    <cellStyle name="Style 865 5" xfId="32341" xr:uid="{00000000-0005-0000-0000-00005ADB0000}"/>
    <cellStyle name="Style 865 6" xfId="29892" xr:uid="{00000000-0005-0000-0000-00005BDB0000}"/>
    <cellStyle name="Style 865 7" xfId="27443" xr:uid="{00000000-0005-0000-0000-00005CDB0000}"/>
    <cellStyle name="Style 865 8" xfId="22543" xr:uid="{00000000-0005-0000-0000-00005DDB0000}"/>
    <cellStyle name="Style 865 9" xfId="17644" xr:uid="{00000000-0005-0000-0000-00005EDB0000}"/>
    <cellStyle name="Style 866" xfId="42459" xr:uid="{00000000-0005-0000-0000-00005FDB0000}"/>
    <cellStyle name="Style 866 10" xfId="12744" xr:uid="{00000000-0005-0000-0000-000060DB0000}"/>
    <cellStyle name="Style 866 11" xfId="7789" xr:uid="{00000000-0005-0000-0000-000061DB0000}"/>
    <cellStyle name="Style 866 12" xfId="2833" xr:uid="{00000000-0005-0000-0000-000062DB0000}"/>
    <cellStyle name="Style 866 13" xfId="48345" xr:uid="{00000000-0005-0000-0000-000063DB0000}"/>
    <cellStyle name="Style 866 14" xfId="53244" xr:uid="{00000000-0005-0000-0000-000064DB0000}"/>
    <cellStyle name="Style 866 15" xfId="59456" xr:uid="{00000000-0005-0000-0000-000065DB0000}"/>
    <cellStyle name="Style 866 2" xfId="39687" xr:uid="{00000000-0005-0000-0000-000066DB0000}"/>
    <cellStyle name="Style 866 2 2" xfId="24991" xr:uid="{00000000-0005-0000-0000-000067DB0000}"/>
    <cellStyle name="Style 866 2 3" xfId="20092" xr:uid="{00000000-0005-0000-0000-000068DB0000}"/>
    <cellStyle name="Style 866 2 4" xfId="15193" xr:uid="{00000000-0005-0000-0000-000069DB0000}"/>
    <cellStyle name="Style 866 2 5" xfId="10294" xr:uid="{00000000-0005-0000-0000-00006ADB0000}"/>
    <cellStyle name="Style 866 2 6" xfId="5338" xr:uid="{00000000-0005-0000-0000-00006BDB0000}"/>
    <cellStyle name="Style 866 2 7" xfId="383" xr:uid="{00000000-0005-0000-0000-00006CDB0000}"/>
    <cellStyle name="Style 866 2 8" xfId="50795" xr:uid="{00000000-0005-0000-0000-00006DDB0000}"/>
    <cellStyle name="Style 866 2 9" xfId="55694" xr:uid="{00000000-0005-0000-0000-00006EDB0000}"/>
    <cellStyle name="Style 866 3" xfId="37238" xr:uid="{00000000-0005-0000-0000-00006FDB0000}"/>
    <cellStyle name="Style 866 4" xfId="34789" xr:uid="{00000000-0005-0000-0000-000070DB0000}"/>
    <cellStyle name="Style 866 5" xfId="32340" xr:uid="{00000000-0005-0000-0000-000071DB0000}"/>
    <cellStyle name="Style 866 6" xfId="29891" xr:uid="{00000000-0005-0000-0000-000072DB0000}"/>
    <cellStyle name="Style 866 7" xfId="27442" xr:uid="{00000000-0005-0000-0000-000073DB0000}"/>
    <cellStyle name="Style 866 8" xfId="22542" xr:uid="{00000000-0005-0000-0000-000074DB0000}"/>
    <cellStyle name="Style 866 9" xfId="17643" xr:uid="{00000000-0005-0000-0000-000075DB0000}"/>
    <cellStyle name="Style 867" xfId="42458" xr:uid="{00000000-0005-0000-0000-000076DB0000}"/>
    <cellStyle name="Style 867 10" xfId="12743" xr:uid="{00000000-0005-0000-0000-000077DB0000}"/>
    <cellStyle name="Style 867 11" xfId="7788" xr:uid="{00000000-0005-0000-0000-000078DB0000}"/>
    <cellStyle name="Style 867 12" xfId="2832" xr:uid="{00000000-0005-0000-0000-000079DB0000}"/>
    <cellStyle name="Style 867 13" xfId="48346" xr:uid="{00000000-0005-0000-0000-00007ADB0000}"/>
    <cellStyle name="Style 867 14" xfId="53245" xr:uid="{00000000-0005-0000-0000-00007BDB0000}"/>
    <cellStyle name="Style 867 15" xfId="59457" xr:uid="{00000000-0005-0000-0000-00007CDB0000}"/>
    <cellStyle name="Style 867 2" xfId="39686" xr:uid="{00000000-0005-0000-0000-00007DDB0000}"/>
    <cellStyle name="Style 867 2 2" xfId="24990" xr:uid="{00000000-0005-0000-0000-00007EDB0000}"/>
    <cellStyle name="Style 867 2 3" xfId="20091" xr:uid="{00000000-0005-0000-0000-00007FDB0000}"/>
    <cellStyle name="Style 867 2 4" xfId="15192" xr:uid="{00000000-0005-0000-0000-000080DB0000}"/>
    <cellStyle name="Style 867 2 5" xfId="10293" xr:uid="{00000000-0005-0000-0000-000081DB0000}"/>
    <cellStyle name="Style 867 2 6" xfId="5337" xr:uid="{00000000-0005-0000-0000-000082DB0000}"/>
    <cellStyle name="Style 867 2 7" xfId="382" xr:uid="{00000000-0005-0000-0000-000083DB0000}"/>
    <cellStyle name="Style 867 2 8" xfId="50796" xr:uid="{00000000-0005-0000-0000-000084DB0000}"/>
    <cellStyle name="Style 867 2 9" xfId="55695" xr:uid="{00000000-0005-0000-0000-000085DB0000}"/>
    <cellStyle name="Style 867 3" xfId="37237" xr:uid="{00000000-0005-0000-0000-000086DB0000}"/>
    <cellStyle name="Style 867 4" xfId="34788" xr:uid="{00000000-0005-0000-0000-000087DB0000}"/>
    <cellStyle name="Style 867 5" xfId="32339" xr:uid="{00000000-0005-0000-0000-000088DB0000}"/>
    <cellStyle name="Style 867 6" xfId="29890" xr:uid="{00000000-0005-0000-0000-000089DB0000}"/>
    <cellStyle name="Style 867 7" xfId="27441" xr:uid="{00000000-0005-0000-0000-00008ADB0000}"/>
    <cellStyle name="Style 867 8" xfId="22541" xr:uid="{00000000-0005-0000-0000-00008BDB0000}"/>
    <cellStyle name="Style 867 9" xfId="17642" xr:uid="{00000000-0005-0000-0000-00008CDB0000}"/>
    <cellStyle name="Style 868" xfId="42457" xr:uid="{00000000-0005-0000-0000-00008DDB0000}"/>
    <cellStyle name="Style 868 10" xfId="12742" xr:uid="{00000000-0005-0000-0000-00008EDB0000}"/>
    <cellStyle name="Style 868 11" xfId="7787" xr:uid="{00000000-0005-0000-0000-00008FDB0000}"/>
    <cellStyle name="Style 868 12" xfId="2831" xr:uid="{00000000-0005-0000-0000-000090DB0000}"/>
    <cellStyle name="Style 868 13" xfId="48347" xr:uid="{00000000-0005-0000-0000-000091DB0000}"/>
    <cellStyle name="Style 868 14" xfId="53246" xr:uid="{00000000-0005-0000-0000-000092DB0000}"/>
    <cellStyle name="Style 868 15" xfId="59458" xr:uid="{00000000-0005-0000-0000-000093DB0000}"/>
    <cellStyle name="Style 868 2" xfId="39685" xr:uid="{00000000-0005-0000-0000-000094DB0000}"/>
    <cellStyle name="Style 868 2 2" xfId="24989" xr:uid="{00000000-0005-0000-0000-000095DB0000}"/>
    <cellStyle name="Style 868 2 3" xfId="20090" xr:uid="{00000000-0005-0000-0000-000096DB0000}"/>
    <cellStyle name="Style 868 2 4" xfId="15191" xr:uid="{00000000-0005-0000-0000-000097DB0000}"/>
    <cellStyle name="Style 868 2 5" xfId="10292" xr:uid="{00000000-0005-0000-0000-000098DB0000}"/>
    <cellStyle name="Style 868 2 6" xfId="5336" xr:uid="{00000000-0005-0000-0000-000099DB0000}"/>
    <cellStyle name="Style 868 2 7" xfId="381" xr:uid="{00000000-0005-0000-0000-00009ADB0000}"/>
    <cellStyle name="Style 868 2 8" xfId="50797" xr:uid="{00000000-0005-0000-0000-00009BDB0000}"/>
    <cellStyle name="Style 868 2 9" xfId="55696" xr:uid="{00000000-0005-0000-0000-00009CDB0000}"/>
    <cellStyle name="Style 868 3" xfId="37236" xr:uid="{00000000-0005-0000-0000-00009DDB0000}"/>
    <cellStyle name="Style 868 4" xfId="34787" xr:uid="{00000000-0005-0000-0000-00009EDB0000}"/>
    <cellStyle name="Style 868 5" xfId="32338" xr:uid="{00000000-0005-0000-0000-00009FDB0000}"/>
    <cellStyle name="Style 868 6" xfId="29889" xr:uid="{00000000-0005-0000-0000-0000A0DB0000}"/>
    <cellStyle name="Style 868 7" xfId="27440" xr:uid="{00000000-0005-0000-0000-0000A1DB0000}"/>
    <cellStyle name="Style 868 8" xfId="22540" xr:uid="{00000000-0005-0000-0000-0000A2DB0000}"/>
    <cellStyle name="Style 868 9" xfId="17641" xr:uid="{00000000-0005-0000-0000-0000A3DB0000}"/>
    <cellStyle name="Style 869" xfId="42456" xr:uid="{00000000-0005-0000-0000-0000A4DB0000}"/>
    <cellStyle name="Style 869 10" xfId="12741" xr:uid="{00000000-0005-0000-0000-0000A5DB0000}"/>
    <cellStyle name="Style 869 11" xfId="7786" xr:uid="{00000000-0005-0000-0000-0000A6DB0000}"/>
    <cellStyle name="Style 869 12" xfId="2830" xr:uid="{00000000-0005-0000-0000-0000A7DB0000}"/>
    <cellStyle name="Style 869 13" xfId="48348" xr:uid="{00000000-0005-0000-0000-0000A8DB0000}"/>
    <cellStyle name="Style 869 14" xfId="53247" xr:uid="{00000000-0005-0000-0000-0000A9DB0000}"/>
    <cellStyle name="Style 869 15" xfId="59459" xr:uid="{00000000-0005-0000-0000-0000AADB0000}"/>
    <cellStyle name="Style 869 2" xfId="39684" xr:uid="{00000000-0005-0000-0000-0000ABDB0000}"/>
    <cellStyle name="Style 869 2 2" xfId="24988" xr:uid="{00000000-0005-0000-0000-0000ACDB0000}"/>
    <cellStyle name="Style 869 2 3" xfId="20089" xr:uid="{00000000-0005-0000-0000-0000ADDB0000}"/>
    <cellStyle name="Style 869 2 4" xfId="15190" xr:uid="{00000000-0005-0000-0000-0000AEDB0000}"/>
    <cellStyle name="Style 869 2 5" xfId="10291" xr:uid="{00000000-0005-0000-0000-0000AFDB0000}"/>
    <cellStyle name="Style 869 2 6" xfId="5335" xr:uid="{00000000-0005-0000-0000-0000B0DB0000}"/>
    <cellStyle name="Style 869 2 7" xfId="380" xr:uid="{00000000-0005-0000-0000-0000B1DB0000}"/>
    <cellStyle name="Style 869 2 8" xfId="50798" xr:uid="{00000000-0005-0000-0000-0000B2DB0000}"/>
    <cellStyle name="Style 869 2 9" xfId="55697" xr:uid="{00000000-0005-0000-0000-0000B3DB0000}"/>
    <cellStyle name="Style 869 3" xfId="37235" xr:uid="{00000000-0005-0000-0000-0000B4DB0000}"/>
    <cellStyle name="Style 869 4" xfId="34786" xr:uid="{00000000-0005-0000-0000-0000B5DB0000}"/>
    <cellStyle name="Style 869 5" xfId="32337" xr:uid="{00000000-0005-0000-0000-0000B6DB0000}"/>
    <cellStyle name="Style 869 6" xfId="29888" xr:uid="{00000000-0005-0000-0000-0000B7DB0000}"/>
    <cellStyle name="Style 869 7" xfId="27439" xr:uid="{00000000-0005-0000-0000-0000B8DB0000}"/>
    <cellStyle name="Style 869 8" xfId="22539" xr:uid="{00000000-0005-0000-0000-0000B9DB0000}"/>
    <cellStyle name="Style 869 9" xfId="17640" xr:uid="{00000000-0005-0000-0000-0000BADB0000}"/>
    <cellStyle name="Style 87" xfId="42455" xr:uid="{00000000-0005-0000-0000-0000BBDB0000}"/>
    <cellStyle name="Style 87 10" xfId="12740" xr:uid="{00000000-0005-0000-0000-0000BCDB0000}"/>
    <cellStyle name="Style 87 11" xfId="7785" xr:uid="{00000000-0005-0000-0000-0000BDDB0000}"/>
    <cellStyle name="Style 87 12" xfId="2829" xr:uid="{00000000-0005-0000-0000-0000BEDB0000}"/>
    <cellStyle name="Style 87 13" xfId="48349" xr:uid="{00000000-0005-0000-0000-0000BFDB0000}"/>
    <cellStyle name="Style 87 14" xfId="53248" xr:uid="{00000000-0005-0000-0000-0000C0DB0000}"/>
    <cellStyle name="Style 87 15" xfId="59460" xr:uid="{00000000-0005-0000-0000-0000C1DB0000}"/>
    <cellStyle name="Style 87 2" xfId="39683" xr:uid="{00000000-0005-0000-0000-0000C2DB0000}"/>
    <cellStyle name="Style 87 2 2" xfId="24987" xr:uid="{00000000-0005-0000-0000-0000C3DB0000}"/>
    <cellStyle name="Style 87 2 3" xfId="20088" xr:uid="{00000000-0005-0000-0000-0000C4DB0000}"/>
    <cellStyle name="Style 87 2 4" xfId="15189" xr:uid="{00000000-0005-0000-0000-0000C5DB0000}"/>
    <cellStyle name="Style 87 2 5" xfId="10290" xr:uid="{00000000-0005-0000-0000-0000C6DB0000}"/>
    <cellStyle name="Style 87 2 6" xfId="5334" xr:uid="{00000000-0005-0000-0000-0000C7DB0000}"/>
    <cellStyle name="Style 87 2 7" xfId="379" xr:uid="{00000000-0005-0000-0000-0000C8DB0000}"/>
    <cellStyle name="Style 87 2 8" xfId="50799" xr:uid="{00000000-0005-0000-0000-0000C9DB0000}"/>
    <cellStyle name="Style 87 2 9" xfId="55698" xr:uid="{00000000-0005-0000-0000-0000CADB0000}"/>
    <cellStyle name="Style 87 3" xfId="37234" xr:uid="{00000000-0005-0000-0000-0000CBDB0000}"/>
    <cellStyle name="Style 87 4" xfId="34785" xr:uid="{00000000-0005-0000-0000-0000CCDB0000}"/>
    <cellStyle name="Style 87 5" xfId="32336" xr:uid="{00000000-0005-0000-0000-0000CDDB0000}"/>
    <cellStyle name="Style 87 6" xfId="29887" xr:uid="{00000000-0005-0000-0000-0000CEDB0000}"/>
    <cellStyle name="Style 87 7" xfId="27438" xr:uid="{00000000-0005-0000-0000-0000CFDB0000}"/>
    <cellStyle name="Style 87 8" xfId="22538" xr:uid="{00000000-0005-0000-0000-0000D0DB0000}"/>
    <cellStyle name="Style 87 9" xfId="17639" xr:uid="{00000000-0005-0000-0000-0000D1DB0000}"/>
    <cellStyle name="Style 870" xfId="42454" xr:uid="{00000000-0005-0000-0000-0000D2DB0000}"/>
    <cellStyle name="Style 870 10" xfId="12739" xr:uid="{00000000-0005-0000-0000-0000D3DB0000}"/>
    <cellStyle name="Style 870 11" xfId="7784" xr:uid="{00000000-0005-0000-0000-0000D4DB0000}"/>
    <cellStyle name="Style 870 12" xfId="2828" xr:uid="{00000000-0005-0000-0000-0000D5DB0000}"/>
    <cellStyle name="Style 870 13" xfId="48350" xr:uid="{00000000-0005-0000-0000-0000D6DB0000}"/>
    <cellStyle name="Style 870 14" xfId="53249" xr:uid="{00000000-0005-0000-0000-0000D7DB0000}"/>
    <cellStyle name="Style 870 15" xfId="59461" xr:uid="{00000000-0005-0000-0000-0000D8DB0000}"/>
    <cellStyle name="Style 870 2" xfId="39682" xr:uid="{00000000-0005-0000-0000-0000D9DB0000}"/>
    <cellStyle name="Style 870 2 2" xfId="24986" xr:uid="{00000000-0005-0000-0000-0000DADB0000}"/>
    <cellStyle name="Style 870 2 3" xfId="20087" xr:uid="{00000000-0005-0000-0000-0000DBDB0000}"/>
    <cellStyle name="Style 870 2 4" xfId="15188" xr:uid="{00000000-0005-0000-0000-0000DCDB0000}"/>
    <cellStyle name="Style 870 2 5" xfId="10289" xr:uid="{00000000-0005-0000-0000-0000DDDB0000}"/>
    <cellStyle name="Style 870 2 6" xfId="5333" xr:uid="{00000000-0005-0000-0000-0000DEDB0000}"/>
    <cellStyle name="Style 870 2 7" xfId="378" xr:uid="{00000000-0005-0000-0000-0000DFDB0000}"/>
    <cellStyle name="Style 870 2 8" xfId="50800" xr:uid="{00000000-0005-0000-0000-0000E0DB0000}"/>
    <cellStyle name="Style 870 2 9" xfId="55699" xr:uid="{00000000-0005-0000-0000-0000E1DB0000}"/>
    <cellStyle name="Style 870 3" xfId="37233" xr:uid="{00000000-0005-0000-0000-0000E2DB0000}"/>
    <cellStyle name="Style 870 4" xfId="34784" xr:uid="{00000000-0005-0000-0000-0000E3DB0000}"/>
    <cellStyle name="Style 870 5" xfId="32335" xr:uid="{00000000-0005-0000-0000-0000E4DB0000}"/>
    <cellStyle name="Style 870 6" xfId="29886" xr:uid="{00000000-0005-0000-0000-0000E5DB0000}"/>
    <cellStyle name="Style 870 7" xfId="27437" xr:uid="{00000000-0005-0000-0000-0000E6DB0000}"/>
    <cellStyle name="Style 870 8" xfId="22537" xr:uid="{00000000-0005-0000-0000-0000E7DB0000}"/>
    <cellStyle name="Style 870 9" xfId="17638" xr:uid="{00000000-0005-0000-0000-0000E8DB0000}"/>
    <cellStyle name="Style 871" xfId="42453" xr:uid="{00000000-0005-0000-0000-0000E9DB0000}"/>
    <cellStyle name="Style 871 10" xfId="12738" xr:uid="{00000000-0005-0000-0000-0000EADB0000}"/>
    <cellStyle name="Style 871 11" xfId="7783" xr:uid="{00000000-0005-0000-0000-0000EBDB0000}"/>
    <cellStyle name="Style 871 12" xfId="2827" xr:uid="{00000000-0005-0000-0000-0000ECDB0000}"/>
    <cellStyle name="Style 871 13" xfId="48351" xr:uid="{00000000-0005-0000-0000-0000EDDB0000}"/>
    <cellStyle name="Style 871 14" xfId="53250" xr:uid="{00000000-0005-0000-0000-0000EEDB0000}"/>
    <cellStyle name="Style 871 15" xfId="59462" xr:uid="{00000000-0005-0000-0000-0000EFDB0000}"/>
    <cellStyle name="Style 871 2" xfId="39681" xr:uid="{00000000-0005-0000-0000-0000F0DB0000}"/>
    <cellStyle name="Style 871 2 2" xfId="24985" xr:uid="{00000000-0005-0000-0000-0000F1DB0000}"/>
    <cellStyle name="Style 871 2 3" xfId="20086" xr:uid="{00000000-0005-0000-0000-0000F2DB0000}"/>
    <cellStyle name="Style 871 2 4" xfId="15187" xr:uid="{00000000-0005-0000-0000-0000F3DB0000}"/>
    <cellStyle name="Style 871 2 5" xfId="10288" xr:uid="{00000000-0005-0000-0000-0000F4DB0000}"/>
    <cellStyle name="Style 871 2 6" xfId="5332" xr:uid="{00000000-0005-0000-0000-0000F5DB0000}"/>
    <cellStyle name="Style 871 2 7" xfId="377" xr:uid="{00000000-0005-0000-0000-0000F6DB0000}"/>
    <cellStyle name="Style 871 2 8" xfId="50801" xr:uid="{00000000-0005-0000-0000-0000F7DB0000}"/>
    <cellStyle name="Style 871 2 9" xfId="55700" xr:uid="{00000000-0005-0000-0000-0000F8DB0000}"/>
    <cellStyle name="Style 871 3" xfId="37232" xr:uid="{00000000-0005-0000-0000-0000F9DB0000}"/>
    <cellStyle name="Style 871 4" xfId="34783" xr:uid="{00000000-0005-0000-0000-0000FADB0000}"/>
    <cellStyle name="Style 871 5" xfId="32334" xr:uid="{00000000-0005-0000-0000-0000FBDB0000}"/>
    <cellStyle name="Style 871 6" xfId="29885" xr:uid="{00000000-0005-0000-0000-0000FCDB0000}"/>
    <cellStyle name="Style 871 7" xfId="27436" xr:uid="{00000000-0005-0000-0000-0000FDDB0000}"/>
    <cellStyle name="Style 871 8" xfId="22536" xr:uid="{00000000-0005-0000-0000-0000FEDB0000}"/>
    <cellStyle name="Style 871 9" xfId="17637" xr:uid="{00000000-0005-0000-0000-0000FFDB0000}"/>
    <cellStyle name="Style 872" xfId="42452" xr:uid="{00000000-0005-0000-0000-000000DC0000}"/>
    <cellStyle name="Style 872 10" xfId="12737" xr:uid="{00000000-0005-0000-0000-000001DC0000}"/>
    <cellStyle name="Style 872 11" xfId="7782" xr:uid="{00000000-0005-0000-0000-000002DC0000}"/>
    <cellStyle name="Style 872 12" xfId="2826" xr:uid="{00000000-0005-0000-0000-000003DC0000}"/>
    <cellStyle name="Style 872 13" xfId="48352" xr:uid="{00000000-0005-0000-0000-000004DC0000}"/>
    <cellStyle name="Style 872 14" xfId="53251" xr:uid="{00000000-0005-0000-0000-000005DC0000}"/>
    <cellStyle name="Style 872 15" xfId="59463" xr:uid="{00000000-0005-0000-0000-000006DC0000}"/>
    <cellStyle name="Style 872 2" xfId="39680" xr:uid="{00000000-0005-0000-0000-000007DC0000}"/>
    <cellStyle name="Style 872 2 2" xfId="24984" xr:uid="{00000000-0005-0000-0000-000008DC0000}"/>
    <cellStyle name="Style 872 2 3" xfId="20085" xr:uid="{00000000-0005-0000-0000-000009DC0000}"/>
    <cellStyle name="Style 872 2 4" xfId="15186" xr:uid="{00000000-0005-0000-0000-00000ADC0000}"/>
    <cellStyle name="Style 872 2 5" xfId="10287" xr:uid="{00000000-0005-0000-0000-00000BDC0000}"/>
    <cellStyle name="Style 872 2 6" xfId="5331" xr:uid="{00000000-0005-0000-0000-00000CDC0000}"/>
    <cellStyle name="Style 872 2 7" xfId="376" xr:uid="{00000000-0005-0000-0000-00000DDC0000}"/>
    <cellStyle name="Style 872 2 8" xfId="50802" xr:uid="{00000000-0005-0000-0000-00000EDC0000}"/>
    <cellStyle name="Style 872 2 9" xfId="55701" xr:uid="{00000000-0005-0000-0000-00000FDC0000}"/>
    <cellStyle name="Style 872 3" xfId="37231" xr:uid="{00000000-0005-0000-0000-000010DC0000}"/>
    <cellStyle name="Style 872 4" xfId="34782" xr:uid="{00000000-0005-0000-0000-000011DC0000}"/>
    <cellStyle name="Style 872 5" xfId="32333" xr:uid="{00000000-0005-0000-0000-000012DC0000}"/>
    <cellStyle name="Style 872 6" xfId="29884" xr:uid="{00000000-0005-0000-0000-000013DC0000}"/>
    <cellStyle name="Style 872 7" xfId="27435" xr:uid="{00000000-0005-0000-0000-000014DC0000}"/>
    <cellStyle name="Style 872 8" xfId="22535" xr:uid="{00000000-0005-0000-0000-000015DC0000}"/>
    <cellStyle name="Style 872 9" xfId="17636" xr:uid="{00000000-0005-0000-0000-000016DC0000}"/>
    <cellStyle name="Style 873" xfId="42451" xr:uid="{00000000-0005-0000-0000-000017DC0000}"/>
    <cellStyle name="Style 873 10" xfId="12736" xr:uid="{00000000-0005-0000-0000-000018DC0000}"/>
    <cellStyle name="Style 873 11" xfId="7781" xr:uid="{00000000-0005-0000-0000-000019DC0000}"/>
    <cellStyle name="Style 873 12" xfId="2825" xr:uid="{00000000-0005-0000-0000-00001ADC0000}"/>
    <cellStyle name="Style 873 13" xfId="48353" xr:uid="{00000000-0005-0000-0000-00001BDC0000}"/>
    <cellStyle name="Style 873 14" xfId="53252" xr:uid="{00000000-0005-0000-0000-00001CDC0000}"/>
    <cellStyle name="Style 873 15" xfId="59464" xr:uid="{00000000-0005-0000-0000-00001DDC0000}"/>
    <cellStyle name="Style 873 2" xfId="39679" xr:uid="{00000000-0005-0000-0000-00001EDC0000}"/>
    <cellStyle name="Style 873 2 2" xfId="24983" xr:uid="{00000000-0005-0000-0000-00001FDC0000}"/>
    <cellStyle name="Style 873 2 3" xfId="20084" xr:uid="{00000000-0005-0000-0000-000020DC0000}"/>
    <cellStyle name="Style 873 2 4" xfId="15185" xr:uid="{00000000-0005-0000-0000-000021DC0000}"/>
    <cellStyle name="Style 873 2 5" xfId="10286" xr:uid="{00000000-0005-0000-0000-000022DC0000}"/>
    <cellStyle name="Style 873 2 6" xfId="5330" xr:uid="{00000000-0005-0000-0000-000023DC0000}"/>
    <cellStyle name="Style 873 2 7" xfId="375" xr:uid="{00000000-0005-0000-0000-000024DC0000}"/>
    <cellStyle name="Style 873 2 8" xfId="50803" xr:uid="{00000000-0005-0000-0000-000025DC0000}"/>
    <cellStyle name="Style 873 2 9" xfId="55702" xr:uid="{00000000-0005-0000-0000-000026DC0000}"/>
    <cellStyle name="Style 873 3" xfId="37230" xr:uid="{00000000-0005-0000-0000-000027DC0000}"/>
    <cellStyle name="Style 873 4" xfId="34781" xr:uid="{00000000-0005-0000-0000-000028DC0000}"/>
    <cellStyle name="Style 873 5" xfId="32332" xr:uid="{00000000-0005-0000-0000-000029DC0000}"/>
    <cellStyle name="Style 873 6" xfId="29883" xr:uid="{00000000-0005-0000-0000-00002ADC0000}"/>
    <cellStyle name="Style 873 7" xfId="27434" xr:uid="{00000000-0005-0000-0000-00002BDC0000}"/>
    <cellStyle name="Style 873 8" xfId="22534" xr:uid="{00000000-0005-0000-0000-00002CDC0000}"/>
    <cellStyle name="Style 873 9" xfId="17635" xr:uid="{00000000-0005-0000-0000-00002DDC0000}"/>
    <cellStyle name="Style 874" xfId="42450" xr:uid="{00000000-0005-0000-0000-00002EDC0000}"/>
    <cellStyle name="Style 874 10" xfId="12735" xr:uid="{00000000-0005-0000-0000-00002FDC0000}"/>
    <cellStyle name="Style 874 11" xfId="7780" xr:uid="{00000000-0005-0000-0000-000030DC0000}"/>
    <cellStyle name="Style 874 12" xfId="2824" xr:uid="{00000000-0005-0000-0000-000031DC0000}"/>
    <cellStyle name="Style 874 13" xfId="48354" xr:uid="{00000000-0005-0000-0000-000032DC0000}"/>
    <cellStyle name="Style 874 14" xfId="53253" xr:uid="{00000000-0005-0000-0000-000033DC0000}"/>
    <cellStyle name="Style 874 15" xfId="59465" xr:uid="{00000000-0005-0000-0000-000034DC0000}"/>
    <cellStyle name="Style 874 2" xfId="39678" xr:uid="{00000000-0005-0000-0000-000035DC0000}"/>
    <cellStyle name="Style 874 2 2" xfId="24982" xr:uid="{00000000-0005-0000-0000-000036DC0000}"/>
    <cellStyle name="Style 874 2 3" xfId="20083" xr:uid="{00000000-0005-0000-0000-000037DC0000}"/>
    <cellStyle name="Style 874 2 4" xfId="15184" xr:uid="{00000000-0005-0000-0000-000038DC0000}"/>
    <cellStyle name="Style 874 2 5" xfId="10285" xr:uid="{00000000-0005-0000-0000-000039DC0000}"/>
    <cellStyle name="Style 874 2 6" xfId="5329" xr:uid="{00000000-0005-0000-0000-00003ADC0000}"/>
    <cellStyle name="Style 874 2 7" xfId="374" xr:uid="{00000000-0005-0000-0000-00003BDC0000}"/>
    <cellStyle name="Style 874 2 8" xfId="50804" xr:uid="{00000000-0005-0000-0000-00003CDC0000}"/>
    <cellStyle name="Style 874 2 9" xfId="55703" xr:uid="{00000000-0005-0000-0000-00003DDC0000}"/>
    <cellStyle name="Style 874 3" xfId="37229" xr:uid="{00000000-0005-0000-0000-00003EDC0000}"/>
    <cellStyle name="Style 874 4" xfId="34780" xr:uid="{00000000-0005-0000-0000-00003FDC0000}"/>
    <cellStyle name="Style 874 5" xfId="32331" xr:uid="{00000000-0005-0000-0000-000040DC0000}"/>
    <cellStyle name="Style 874 6" xfId="29882" xr:uid="{00000000-0005-0000-0000-000041DC0000}"/>
    <cellStyle name="Style 874 7" xfId="27433" xr:uid="{00000000-0005-0000-0000-000042DC0000}"/>
    <cellStyle name="Style 874 8" xfId="22533" xr:uid="{00000000-0005-0000-0000-000043DC0000}"/>
    <cellStyle name="Style 874 9" xfId="17634" xr:uid="{00000000-0005-0000-0000-000044DC0000}"/>
    <cellStyle name="Style 875" xfId="42449" xr:uid="{00000000-0005-0000-0000-000045DC0000}"/>
    <cellStyle name="Style 875 10" xfId="12734" xr:uid="{00000000-0005-0000-0000-000046DC0000}"/>
    <cellStyle name="Style 875 11" xfId="7779" xr:uid="{00000000-0005-0000-0000-000047DC0000}"/>
    <cellStyle name="Style 875 12" xfId="2823" xr:uid="{00000000-0005-0000-0000-000048DC0000}"/>
    <cellStyle name="Style 875 13" xfId="48355" xr:uid="{00000000-0005-0000-0000-000049DC0000}"/>
    <cellStyle name="Style 875 14" xfId="53254" xr:uid="{00000000-0005-0000-0000-00004ADC0000}"/>
    <cellStyle name="Style 875 15" xfId="59466" xr:uid="{00000000-0005-0000-0000-00004BDC0000}"/>
    <cellStyle name="Style 875 2" xfId="39677" xr:uid="{00000000-0005-0000-0000-00004CDC0000}"/>
    <cellStyle name="Style 875 2 2" xfId="24981" xr:uid="{00000000-0005-0000-0000-00004DDC0000}"/>
    <cellStyle name="Style 875 2 3" xfId="20082" xr:uid="{00000000-0005-0000-0000-00004EDC0000}"/>
    <cellStyle name="Style 875 2 4" xfId="15183" xr:uid="{00000000-0005-0000-0000-00004FDC0000}"/>
    <cellStyle name="Style 875 2 5" xfId="10284" xr:uid="{00000000-0005-0000-0000-000050DC0000}"/>
    <cellStyle name="Style 875 2 6" xfId="5328" xr:uid="{00000000-0005-0000-0000-000051DC0000}"/>
    <cellStyle name="Style 875 2 7" xfId="373" xr:uid="{00000000-0005-0000-0000-000052DC0000}"/>
    <cellStyle name="Style 875 2 8" xfId="50805" xr:uid="{00000000-0005-0000-0000-000053DC0000}"/>
    <cellStyle name="Style 875 2 9" xfId="55704" xr:uid="{00000000-0005-0000-0000-000054DC0000}"/>
    <cellStyle name="Style 875 3" xfId="37228" xr:uid="{00000000-0005-0000-0000-000055DC0000}"/>
    <cellStyle name="Style 875 4" xfId="34779" xr:uid="{00000000-0005-0000-0000-000056DC0000}"/>
    <cellStyle name="Style 875 5" xfId="32330" xr:uid="{00000000-0005-0000-0000-000057DC0000}"/>
    <cellStyle name="Style 875 6" xfId="29881" xr:uid="{00000000-0005-0000-0000-000058DC0000}"/>
    <cellStyle name="Style 875 7" xfId="27432" xr:uid="{00000000-0005-0000-0000-000059DC0000}"/>
    <cellStyle name="Style 875 8" xfId="22532" xr:uid="{00000000-0005-0000-0000-00005ADC0000}"/>
    <cellStyle name="Style 875 9" xfId="17633" xr:uid="{00000000-0005-0000-0000-00005BDC0000}"/>
    <cellStyle name="Style 876" xfId="42448" xr:uid="{00000000-0005-0000-0000-00005CDC0000}"/>
    <cellStyle name="Style 876 10" xfId="12733" xr:uid="{00000000-0005-0000-0000-00005DDC0000}"/>
    <cellStyle name="Style 876 11" xfId="7778" xr:uid="{00000000-0005-0000-0000-00005EDC0000}"/>
    <cellStyle name="Style 876 12" xfId="2822" xr:uid="{00000000-0005-0000-0000-00005FDC0000}"/>
    <cellStyle name="Style 876 13" xfId="48356" xr:uid="{00000000-0005-0000-0000-000060DC0000}"/>
    <cellStyle name="Style 876 14" xfId="53255" xr:uid="{00000000-0005-0000-0000-000061DC0000}"/>
    <cellStyle name="Style 876 15" xfId="59467" xr:uid="{00000000-0005-0000-0000-000062DC0000}"/>
    <cellStyle name="Style 876 2" xfId="39676" xr:uid="{00000000-0005-0000-0000-000063DC0000}"/>
    <cellStyle name="Style 876 2 2" xfId="24980" xr:uid="{00000000-0005-0000-0000-000064DC0000}"/>
    <cellStyle name="Style 876 2 3" xfId="20081" xr:uid="{00000000-0005-0000-0000-000065DC0000}"/>
    <cellStyle name="Style 876 2 4" xfId="15182" xr:uid="{00000000-0005-0000-0000-000066DC0000}"/>
    <cellStyle name="Style 876 2 5" xfId="10283" xr:uid="{00000000-0005-0000-0000-000067DC0000}"/>
    <cellStyle name="Style 876 2 6" xfId="5327" xr:uid="{00000000-0005-0000-0000-000068DC0000}"/>
    <cellStyle name="Style 876 2 7" xfId="372" xr:uid="{00000000-0005-0000-0000-000069DC0000}"/>
    <cellStyle name="Style 876 2 8" xfId="50806" xr:uid="{00000000-0005-0000-0000-00006ADC0000}"/>
    <cellStyle name="Style 876 2 9" xfId="55705" xr:uid="{00000000-0005-0000-0000-00006BDC0000}"/>
    <cellStyle name="Style 876 3" xfId="37227" xr:uid="{00000000-0005-0000-0000-00006CDC0000}"/>
    <cellStyle name="Style 876 4" xfId="34778" xr:uid="{00000000-0005-0000-0000-00006DDC0000}"/>
    <cellStyle name="Style 876 5" xfId="32329" xr:uid="{00000000-0005-0000-0000-00006EDC0000}"/>
    <cellStyle name="Style 876 6" xfId="29880" xr:uid="{00000000-0005-0000-0000-00006FDC0000}"/>
    <cellStyle name="Style 876 7" xfId="27431" xr:uid="{00000000-0005-0000-0000-000070DC0000}"/>
    <cellStyle name="Style 876 8" xfId="22531" xr:uid="{00000000-0005-0000-0000-000071DC0000}"/>
    <cellStyle name="Style 876 9" xfId="17632" xr:uid="{00000000-0005-0000-0000-000072DC0000}"/>
    <cellStyle name="Style 877" xfId="42447" xr:uid="{00000000-0005-0000-0000-000073DC0000}"/>
    <cellStyle name="Style 877 10" xfId="12732" xr:uid="{00000000-0005-0000-0000-000074DC0000}"/>
    <cellStyle name="Style 877 11" xfId="7777" xr:uid="{00000000-0005-0000-0000-000075DC0000}"/>
    <cellStyle name="Style 877 12" xfId="2821" xr:uid="{00000000-0005-0000-0000-000076DC0000}"/>
    <cellStyle name="Style 877 13" xfId="48357" xr:uid="{00000000-0005-0000-0000-000077DC0000}"/>
    <cellStyle name="Style 877 14" xfId="53256" xr:uid="{00000000-0005-0000-0000-000078DC0000}"/>
    <cellStyle name="Style 877 15" xfId="59468" xr:uid="{00000000-0005-0000-0000-000079DC0000}"/>
    <cellStyle name="Style 877 2" xfId="39675" xr:uid="{00000000-0005-0000-0000-00007ADC0000}"/>
    <cellStyle name="Style 877 2 2" xfId="24979" xr:uid="{00000000-0005-0000-0000-00007BDC0000}"/>
    <cellStyle name="Style 877 2 3" xfId="20080" xr:uid="{00000000-0005-0000-0000-00007CDC0000}"/>
    <cellStyle name="Style 877 2 4" xfId="15181" xr:uid="{00000000-0005-0000-0000-00007DDC0000}"/>
    <cellStyle name="Style 877 2 5" xfId="10282" xr:uid="{00000000-0005-0000-0000-00007EDC0000}"/>
    <cellStyle name="Style 877 2 6" xfId="5326" xr:uid="{00000000-0005-0000-0000-00007FDC0000}"/>
    <cellStyle name="Style 877 2 7" xfId="371" xr:uid="{00000000-0005-0000-0000-000080DC0000}"/>
    <cellStyle name="Style 877 2 8" xfId="50807" xr:uid="{00000000-0005-0000-0000-000081DC0000}"/>
    <cellStyle name="Style 877 2 9" xfId="55706" xr:uid="{00000000-0005-0000-0000-000082DC0000}"/>
    <cellStyle name="Style 877 3" xfId="37226" xr:uid="{00000000-0005-0000-0000-000083DC0000}"/>
    <cellStyle name="Style 877 4" xfId="34777" xr:uid="{00000000-0005-0000-0000-000084DC0000}"/>
    <cellStyle name="Style 877 5" xfId="32328" xr:uid="{00000000-0005-0000-0000-000085DC0000}"/>
    <cellStyle name="Style 877 6" xfId="29879" xr:uid="{00000000-0005-0000-0000-000086DC0000}"/>
    <cellStyle name="Style 877 7" xfId="27430" xr:uid="{00000000-0005-0000-0000-000087DC0000}"/>
    <cellStyle name="Style 877 8" xfId="22530" xr:uid="{00000000-0005-0000-0000-000088DC0000}"/>
    <cellStyle name="Style 877 9" xfId="17631" xr:uid="{00000000-0005-0000-0000-000089DC0000}"/>
    <cellStyle name="Style 878" xfId="42446" xr:uid="{00000000-0005-0000-0000-00008ADC0000}"/>
    <cellStyle name="Style 878 10" xfId="12731" xr:uid="{00000000-0005-0000-0000-00008BDC0000}"/>
    <cellStyle name="Style 878 11" xfId="7776" xr:uid="{00000000-0005-0000-0000-00008CDC0000}"/>
    <cellStyle name="Style 878 12" xfId="2820" xr:uid="{00000000-0005-0000-0000-00008DDC0000}"/>
    <cellStyle name="Style 878 13" xfId="48358" xr:uid="{00000000-0005-0000-0000-00008EDC0000}"/>
    <cellStyle name="Style 878 14" xfId="53257" xr:uid="{00000000-0005-0000-0000-00008FDC0000}"/>
    <cellStyle name="Style 878 15" xfId="59469" xr:uid="{00000000-0005-0000-0000-000090DC0000}"/>
    <cellStyle name="Style 878 2" xfId="39674" xr:uid="{00000000-0005-0000-0000-000091DC0000}"/>
    <cellStyle name="Style 878 2 2" xfId="24978" xr:uid="{00000000-0005-0000-0000-000092DC0000}"/>
    <cellStyle name="Style 878 2 3" xfId="20079" xr:uid="{00000000-0005-0000-0000-000093DC0000}"/>
    <cellStyle name="Style 878 2 4" xfId="15180" xr:uid="{00000000-0005-0000-0000-000094DC0000}"/>
    <cellStyle name="Style 878 2 5" xfId="10281" xr:uid="{00000000-0005-0000-0000-000095DC0000}"/>
    <cellStyle name="Style 878 2 6" xfId="5325" xr:uid="{00000000-0005-0000-0000-000096DC0000}"/>
    <cellStyle name="Style 878 2 7" xfId="370" xr:uid="{00000000-0005-0000-0000-000097DC0000}"/>
    <cellStyle name="Style 878 2 8" xfId="50808" xr:uid="{00000000-0005-0000-0000-000098DC0000}"/>
    <cellStyle name="Style 878 2 9" xfId="55707" xr:uid="{00000000-0005-0000-0000-000099DC0000}"/>
    <cellStyle name="Style 878 3" xfId="37225" xr:uid="{00000000-0005-0000-0000-00009ADC0000}"/>
    <cellStyle name="Style 878 4" xfId="34776" xr:uid="{00000000-0005-0000-0000-00009BDC0000}"/>
    <cellStyle name="Style 878 5" xfId="32327" xr:uid="{00000000-0005-0000-0000-00009CDC0000}"/>
    <cellStyle name="Style 878 6" xfId="29878" xr:uid="{00000000-0005-0000-0000-00009DDC0000}"/>
    <cellStyle name="Style 878 7" xfId="27429" xr:uid="{00000000-0005-0000-0000-00009EDC0000}"/>
    <cellStyle name="Style 878 8" xfId="22529" xr:uid="{00000000-0005-0000-0000-00009FDC0000}"/>
    <cellStyle name="Style 878 9" xfId="17630" xr:uid="{00000000-0005-0000-0000-0000A0DC0000}"/>
    <cellStyle name="Style 879" xfId="42445" xr:uid="{00000000-0005-0000-0000-0000A1DC0000}"/>
    <cellStyle name="Style 879 10" xfId="12730" xr:uid="{00000000-0005-0000-0000-0000A2DC0000}"/>
    <cellStyle name="Style 879 11" xfId="7775" xr:uid="{00000000-0005-0000-0000-0000A3DC0000}"/>
    <cellStyle name="Style 879 12" xfId="2819" xr:uid="{00000000-0005-0000-0000-0000A4DC0000}"/>
    <cellStyle name="Style 879 13" xfId="48359" xr:uid="{00000000-0005-0000-0000-0000A5DC0000}"/>
    <cellStyle name="Style 879 14" xfId="53258" xr:uid="{00000000-0005-0000-0000-0000A6DC0000}"/>
    <cellStyle name="Style 879 15" xfId="59470" xr:uid="{00000000-0005-0000-0000-0000A7DC0000}"/>
    <cellStyle name="Style 879 2" xfId="39673" xr:uid="{00000000-0005-0000-0000-0000A8DC0000}"/>
    <cellStyle name="Style 879 2 2" xfId="24977" xr:uid="{00000000-0005-0000-0000-0000A9DC0000}"/>
    <cellStyle name="Style 879 2 3" xfId="20078" xr:uid="{00000000-0005-0000-0000-0000AADC0000}"/>
    <cellStyle name="Style 879 2 4" xfId="15179" xr:uid="{00000000-0005-0000-0000-0000ABDC0000}"/>
    <cellStyle name="Style 879 2 5" xfId="10280" xr:uid="{00000000-0005-0000-0000-0000ACDC0000}"/>
    <cellStyle name="Style 879 2 6" xfId="5324" xr:uid="{00000000-0005-0000-0000-0000ADDC0000}"/>
    <cellStyle name="Style 879 2 7" xfId="369" xr:uid="{00000000-0005-0000-0000-0000AEDC0000}"/>
    <cellStyle name="Style 879 2 8" xfId="50809" xr:uid="{00000000-0005-0000-0000-0000AFDC0000}"/>
    <cellStyle name="Style 879 2 9" xfId="55708" xr:uid="{00000000-0005-0000-0000-0000B0DC0000}"/>
    <cellStyle name="Style 879 3" xfId="37224" xr:uid="{00000000-0005-0000-0000-0000B1DC0000}"/>
    <cellStyle name="Style 879 4" xfId="34775" xr:uid="{00000000-0005-0000-0000-0000B2DC0000}"/>
    <cellStyle name="Style 879 5" xfId="32326" xr:uid="{00000000-0005-0000-0000-0000B3DC0000}"/>
    <cellStyle name="Style 879 6" xfId="29877" xr:uid="{00000000-0005-0000-0000-0000B4DC0000}"/>
    <cellStyle name="Style 879 7" xfId="27428" xr:uid="{00000000-0005-0000-0000-0000B5DC0000}"/>
    <cellStyle name="Style 879 8" xfId="22528" xr:uid="{00000000-0005-0000-0000-0000B6DC0000}"/>
    <cellStyle name="Style 879 9" xfId="17629" xr:uid="{00000000-0005-0000-0000-0000B7DC0000}"/>
    <cellStyle name="Style 88" xfId="42444" xr:uid="{00000000-0005-0000-0000-0000B8DC0000}"/>
    <cellStyle name="Style 88 10" xfId="12729" xr:uid="{00000000-0005-0000-0000-0000B9DC0000}"/>
    <cellStyle name="Style 88 11" xfId="7774" xr:uid="{00000000-0005-0000-0000-0000BADC0000}"/>
    <cellStyle name="Style 88 12" xfId="2818" xr:uid="{00000000-0005-0000-0000-0000BBDC0000}"/>
    <cellStyle name="Style 88 13" xfId="48360" xr:uid="{00000000-0005-0000-0000-0000BCDC0000}"/>
    <cellStyle name="Style 88 14" xfId="53259" xr:uid="{00000000-0005-0000-0000-0000BDDC0000}"/>
    <cellStyle name="Style 88 15" xfId="59471" xr:uid="{00000000-0005-0000-0000-0000BEDC0000}"/>
    <cellStyle name="Style 88 2" xfId="39672" xr:uid="{00000000-0005-0000-0000-0000BFDC0000}"/>
    <cellStyle name="Style 88 2 2" xfId="24976" xr:uid="{00000000-0005-0000-0000-0000C0DC0000}"/>
    <cellStyle name="Style 88 2 3" xfId="20077" xr:uid="{00000000-0005-0000-0000-0000C1DC0000}"/>
    <cellStyle name="Style 88 2 4" xfId="15178" xr:uid="{00000000-0005-0000-0000-0000C2DC0000}"/>
    <cellStyle name="Style 88 2 5" xfId="10279" xr:uid="{00000000-0005-0000-0000-0000C3DC0000}"/>
    <cellStyle name="Style 88 2 6" xfId="5323" xr:uid="{00000000-0005-0000-0000-0000C4DC0000}"/>
    <cellStyle name="Style 88 2 7" xfId="368" xr:uid="{00000000-0005-0000-0000-0000C5DC0000}"/>
    <cellStyle name="Style 88 2 8" xfId="50810" xr:uid="{00000000-0005-0000-0000-0000C6DC0000}"/>
    <cellStyle name="Style 88 2 9" xfId="55709" xr:uid="{00000000-0005-0000-0000-0000C7DC0000}"/>
    <cellStyle name="Style 88 3" xfId="37223" xr:uid="{00000000-0005-0000-0000-0000C8DC0000}"/>
    <cellStyle name="Style 88 4" xfId="34774" xr:uid="{00000000-0005-0000-0000-0000C9DC0000}"/>
    <cellStyle name="Style 88 5" xfId="32325" xr:uid="{00000000-0005-0000-0000-0000CADC0000}"/>
    <cellStyle name="Style 88 6" xfId="29876" xr:uid="{00000000-0005-0000-0000-0000CBDC0000}"/>
    <cellStyle name="Style 88 7" xfId="27427" xr:uid="{00000000-0005-0000-0000-0000CCDC0000}"/>
    <cellStyle name="Style 88 8" xfId="22527" xr:uid="{00000000-0005-0000-0000-0000CDDC0000}"/>
    <cellStyle name="Style 88 9" xfId="17628" xr:uid="{00000000-0005-0000-0000-0000CEDC0000}"/>
    <cellStyle name="Style 880" xfId="42443" xr:uid="{00000000-0005-0000-0000-0000CFDC0000}"/>
    <cellStyle name="Style 880 10" xfId="12728" xr:uid="{00000000-0005-0000-0000-0000D0DC0000}"/>
    <cellStyle name="Style 880 11" xfId="7773" xr:uid="{00000000-0005-0000-0000-0000D1DC0000}"/>
    <cellStyle name="Style 880 12" xfId="2817" xr:uid="{00000000-0005-0000-0000-0000D2DC0000}"/>
    <cellStyle name="Style 880 13" xfId="48361" xr:uid="{00000000-0005-0000-0000-0000D3DC0000}"/>
    <cellStyle name="Style 880 14" xfId="53260" xr:uid="{00000000-0005-0000-0000-0000D4DC0000}"/>
    <cellStyle name="Style 880 15" xfId="59472" xr:uid="{00000000-0005-0000-0000-0000D5DC0000}"/>
    <cellStyle name="Style 880 2" xfId="39671" xr:uid="{00000000-0005-0000-0000-0000D6DC0000}"/>
    <cellStyle name="Style 880 2 2" xfId="24975" xr:uid="{00000000-0005-0000-0000-0000D7DC0000}"/>
    <cellStyle name="Style 880 2 3" xfId="20076" xr:uid="{00000000-0005-0000-0000-0000D8DC0000}"/>
    <cellStyle name="Style 880 2 4" xfId="15177" xr:uid="{00000000-0005-0000-0000-0000D9DC0000}"/>
    <cellStyle name="Style 880 2 5" xfId="10278" xr:uid="{00000000-0005-0000-0000-0000DADC0000}"/>
    <cellStyle name="Style 880 2 6" xfId="5322" xr:uid="{00000000-0005-0000-0000-0000DBDC0000}"/>
    <cellStyle name="Style 880 2 7" xfId="367" xr:uid="{00000000-0005-0000-0000-0000DCDC0000}"/>
    <cellStyle name="Style 880 2 8" xfId="50811" xr:uid="{00000000-0005-0000-0000-0000DDDC0000}"/>
    <cellStyle name="Style 880 2 9" xfId="55710" xr:uid="{00000000-0005-0000-0000-0000DEDC0000}"/>
    <cellStyle name="Style 880 3" xfId="37222" xr:uid="{00000000-0005-0000-0000-0000DFDC0000}"/>
    <cellStyle name="Style 880 4" xfId="34773" xr:uid="{00000000-0005-0000-0000-0000E0DC0000}"/>
    <cellStyle name="Style 880 5" xfId="32324" xr:uid="{00000000-0005-0000-0000-0000E1DC0000}"/>
    <cellStyle name="Style 880 6" xfId="29875" xr:uid="{00000000-0005-0000-0000-0000E2DC0000}"/>
    <cellStyle name="Style 880 7" xfId="27426" xr:uid="{00000000-0005-0000-0000-0000E3DC0000}"/>
    <cellStyle name="Style 880 8" xfId="22526" xr:uid="{00000000-0005-0000-0000-0000E4DC0000}"/>
    <cellStyle name="Style 880 9" xfId="17627" xr:uid="{00000000-0005-0000-0000-0000E5DC0000}"/>
    <cellStyle name="Style 881" xfId="42442" xr:uid="{00000000-0005-0000-0000-0000E6DC0000}"/>
    <cellStyle name="Style 881 10" xfId="12727" xr:uid="{00000000-0005-0000-0000-0000E7DC0000}"/>
    <cellStyle name="Style 881 11" xfId="7772" xr:uid="{00000000-0005-0000-0000-0000E8DC0000}"/>
    <cellStyle name="Style 881 12" xfId="2816" xr:uid="{00000000-0005-0000-0000-0000E9DC0000}"/>
    <cellStyle name="Style 881 13" xfId="48362" xr:uid="{00000000-0005-0000-0000-0000EADC0000}"/>
    <cellStyle name="Style 881 14" xfId="53261" xr:uid="{00000000-0005-0000-0000-0000EBDC0000}"/>
    <cellStyle name="Style 881 15" xfId="59473" xr:uid="{00000000-0005-0000-0000-0000ECDC0000}"/>
    <cellStyle name="Style 881 2" xfId="39670" xr:uid="{00000000-0005-0000-0000-0000EDDC0000}"/>
    <cellStyle name="Style 881 2 2" xfId="24974" xr:uid="{00000000-0005-0000-0000-0000EEDC0000}"/>
    <cellStyle name="Style 881 2 3" xfId="20075" xr:uid="{00000000-0005-0000-0000-0000EFDC0000}"/>
    <cellStyle name="Style 881 2 4" xfId="15176" xr:uid="{00000000-0005-0000-0000-0000F0DC0000}"/>
    <cellStyle name="Style 881 2 5" xfId="10277" xr:uid="{00000000-0005-0000-0000-0000F1DC0000}"/>
    <cellStyle name="Style 881 2 6" xfId="5321" xr:uid="{00000000-0005-0000-0000-0000F2DC0000}"/>
    <cellStyle name="Style 881 2 7" xfId="366" xr:uid="{00000000-0005-0000-0000-0000F3DC0000}"/>
    <cellStyle name="Style 881 2 8" xfId="50812" xr:uid="{00000000-0005-0000-0000-0000F4DC0000}"/>
    <cellStyle name="Style 881 2 9" xfId="55711" xr:uid="{00000000-0005-0000-0000-0000F5DC0000}"/>
    <cellStyle name="Style 881 3" xfId="37221" xr:uid="{00000000-0005-0000-0000-0000F6DC0000}"/>
    <cellStyle name="Style 881 4" xfId="34772" xr:uid="{00000000-0005-0000-0000-0000F7DC0000}"/>
    <cellStyle name="Style 881 5" xfId="32323" xr:uid="{00000000-0005-0000-0000-0000F8DC0000}"/>
    <cellStyle name="Style 881 6" xfId="29874" xr:uid="{00000000-0005-0000-0000-0000F9DC0000}"/>
    <cellStyle name="Style 881 7" xfId="27425" xr:uid="{00000000-0005-0000-0000-0000FADC0000}"/>
    <cellStyle name="Style 881 8" xfId="22525" xr:uid="{00000000-0005-0000-0000-0000FBDC0000}"/>
    <cellStyle name="Style 881 9" xfId="17626" xr:uid="{00000000-0005-0000-0000-0000FCDC0000}"/>
    <cellStyle name="Style 882" xfId="42441" xr:uid="{00000000-0005-0000-0000-0000FDDC0000}"/>
    <cellStyle name="Style 882 10" xfId="12726" xr:uid="{00000000-0005-0000-0000-0000FEDC0000}"/>
    <cellStyle name="Style 882 11" xfId="7771" xr:uid="{00000000-0005-0000-0000-0000FFDC0000}"/>
    <cellStyle name="Style 882 12" xfId="2815" xr:uid="{00000000-0005-0000-0000-000000DD0000}"/>
    <cellStyle name="Style 882 13" xfId="48363" xr:uid="{00000000-0005-0000-0000-000001DD0000}"/>
    <cellStyle name="Style 882 14" xfId="53262" xr:uid="{00000000-0005-0000-0000-000002DD0000}"/>
    <cellStyle name="Style 882 15" xfId="59474" xr:uid="{00000000-0005-0000-0000-000003DD0000}"/>
    <cellStyle name="Style 882 2" xfId="39669" xr:uid="{00000000-0005-0000-0000-000004DD0000}"/>
    <cellStyle name="Style 882 2 2" xfId="24973" xr:uid="{00000000-0005-0000-0000-000005DD0000}"/>
    <cellStyle name="Style 882 2 3" xfId="20074" xr:uid="{00000000-0005-0000-0000-000006DD0000}"/>
    <cellStyle name="Style 882 2 4" xfId="15175" xr:uid="{00000000-0005-0000-0000-000007DD0000}"/>
    <cellStyle name="Style 882 2 5" xfId="10276" xr:uid="{00000000-0005-0000-0000-000008DD0000}"/>
    <cellStyle name="Style 882 2 6" xfId="5320" xr:uid="{00000000-0005-0000-0000-000009DD0000}"/>
    <cellStyle name="Style 882 2 7" xfId="365" xr:uid="{00000000-0005-0000-0000-00000ADD0000}"/>
    <cellStyle name="Style 882 2 8" xfId="50813" xr:uid="{00000000-0005-0000-0000-00000BDD0000}"/>
    <cellStyle name="Style 882 2 9" xfId="55712" xr:uid="{00000000-0005-0000-0000-00000CDD0000}"/>
    <cellStyle name="Style 882 3" xfId="37220" xr:uid="{00000000-0005-0000-0000-00000DDD0000}"/>
    <cellStyle name="Style 882 4" xfId="34771" xr:uid="{00000000-0005-0000-0000-00000EDD0000}"/>
    <cellStyle name="Style 882 5" xfId="32322" xr:uid="{00000000-0005-0000-0000-00000FDD0000}"/>
    <cellStyle name="Style 882 6" xfId="29873" xr:uid="{00000000-0005-0000-0000-000010DD0000}"/>
    <cellStyle name="Style 882 7" xfId="27424" xr:uid="{00000000-0005-0000-0000-000011DD0000}"/>
    <cellStyle name="Style 882 8" xfId="22524" xr:uid="{00000000-0005-0000-0000-000012DD0000}"/>
    <cellStyle name="Style 882 9" xfId="17625" xr:uid="{00000000-0005-0000-0000-000013DD0000}"/>
    <cellStyle name="Style 883" xfId="42440" xr:uid="{00000000-0005-0000-0000-000014DD0000}"/>
    <cellStyle name="Style 883 10" xfId="12725" xr:uid="{00000000-0005-0000-0000-000015DD0000}"/>
    <cellStyle name="Style 883 11" xfId="7770" xr:uid="{00000000-0005-0000-0000-000016DD0000}"/>
    <cellStyle name="Style 883 12" xfId="2814" xr:uid="{00000000-0005-0000-0000-000017DD0000}"/>
    <cellStyle name="Style 883 13" xfId="48364" xr:uid="{00000000-0005-0000-0000-000018DD0000}"/>
    <cellStyle name="Style 883 14" xfId="53263" xr:uid="{00000000-0005-0000-0000-000019DD0000}"/>
    <cellStyle name="Style 883 15" xfId="59475" xr:uid="{00000000-0005-0000-0000-00001ADD0000}"/>
    <cellStyle name="Style 883 2" xfId="39668" xr:uid="{00000000-0005-0000-0000-00001BDD0000}"/>
    <cellStyle name="Style 883 2 2" xfId="24972" xr:uid="{00000000-0005-0000-0000-00001CDD0000}"/>
    <cellStyle name="Style 883 2 3" xfId="20073" xr:uid="{00000000-0005-0000-0000-00001DDD0000}"/>
    <cellStyle name="Style 883 2 4" xfId="15174" xr:uid="{00000000-0005-0000-0000-00001EDD0000}"/>
    <cellStyle name="Style 883 2 5" xfId="10275" xr:uid="{00000000-0005-0000-0000-00001FDD0000}"/>
    <cellStyle name="Style 883 2 6" xfId="5319" xr:uid="{00000000-0005-0000-0000-000020DD0000}"/>
    <cellStyle name="Style 883 2 7" xfId="364" xr:uid="{00000000-0005-0000-0000-000021DD0000}"/>
    <cellStyle name="Style 883 2 8" xfId="50814" xr:uid="{00000000-0005-0000-0000-000022DD0000}"/>
    <cellStyle name="Style 883 2 9" xfId="55713" xr:uid="{00000000-0005-0000-0000-000023DD0000}"/>
    <cellStyle name="Style 883 3" xfId="37219" xr:uid="{00000000-0005-0000-0000-000024DD0000}"/>
    <cellStyle name="Style 883 4" xfId="34770" xr:uid="{00000000-0005-0000-0000-000025DD0000}"/>
    <cellStyle name="Style 883 5" xfId="32321" xr:uid="{00000000-0005-0000-0000-000026DD0000}"/>
    <cellStyle name="Style 883 6" xfId="29872" xr:uid="{00000000-0005-0000-0000-000027DD0000}"/>
    <cellStyle name="Style 883 7" xfId="27423" xr:uid="{00000000-0005-0000-0000-000028DD0000}"/>
    <cellStyle name="Style 883 8" xfId="22523" xr:uid="{00000000-0005-0000-0000-000029DD0000}"/>
    <cellStyle name="Style 883 9" xfId="17624" xr:uid="{00000000-0005-0000-0000-00002ADD0000}"/>
    <cellStyle name="Style 884" xfId="42439" xr:uid="{00000000-0005-0000-0000-00002BDD0000}"/>
    <cellStyle name="Style 884 10" xfId="12724" xr:uid="{00000000-0005-0000-0000-00002CDD0000}"/>
    <cellStyle name="Style 884 11" xfId="7769" xr:uid="{00000000-0005-0000-0000-00002DDD0000}"/>
    <cellStyle name="Style 884 12" xfId="2813" xr:uid="{00000000-0005-0000-0000-00002EDD0000}"/>
    <cellStyle name="Style 884 13" xfId="48365" xr:uid="{00000000-0005-0000-0000-00002FDD0000}"/>
    <cellStyle name="Style 884 14" xfId="53264" xr:uid="{00000000-0005-0000-0000-000030DD0000}"/>
    <cellStyle name="Style 884 15" xfId="59476" xr:uid="{00000000-0005-0000-0000-000031DD0000}"/>
    <cellStyle name="Style 884 2" xfId="39667" xr:uid="{00000000-0005-0000-0000-000032DD0000}"/>
    <cellStyle name="Style 884 2 2" xfId="24971" xr:uid="{00000000-0005-0000-0000-000033DD0000}"/>
    <cellStyle name="Style 884 2 3" xfId="20072" xr:uid="{00000000-0005-0000-0000-000034DD0000}"/>
    <cellStyle name="Style 884 2 4" xfId="15173" xr:uid="{00000000-0005-0000-0000-000035DD0000}"/>
    <cellStyle name="Style 884 2 5" xfId="10274" xr:uid="{00000000-0005-0000-0000-000036DD0000}"/>
    <cellStyle name="Style 884 2 6" xfId="5318" xr:uid="{00000000-0005-0000-0000-000037DD0000}"/>
    <cellStyle name="Style 884 2 7" xfId="363" xr:uid="{00000000-0005-0000-0000-000038DD0000}"/>
    <cellStyle name="Style 884 2 8" xfId="50815" xr:uid="{00000000-0005-0000-0000-000039DD0000}"/>
    <cellStyle name="Style 884 2 9" xfId="55714" xr:uid="{00000000-0005-0000-0000-00003ADD0000}"/>
    <cellStyle name="Style 884 3" xfId="37218" xr:uid="{00000000-0005-0000-0000-00003BDD0000}"/>
    <cellStyle name="Style 884 4" xfId="34769" xr:uid="{00000000-0005-0000-0000-00003CDD0000}"/>
    <cellStyle name="Style 884 5" xfId="32320" xr:uid="{00000000-0005-0000-0000-00003DDD0000}"/>
    <cellStyle name="Style 884 6" xfId="29871" xr:uid="{00000000-0005-0000-0000-00003EDD0000}"/>
    <cellStyle name="Style 884 7" xfId="27422" xr:uid="{00000000-0005-0000-0000-00003FDD0000}"/>
    <cellStyle name="Style 884 8" xfId="22522" xr:uid="{00000000-0005-0000-0000-000040DD0000}"/>
    <cellStyle name="Style 884 9" xfId="17623" xr:uid="{00000000-0005-0000-0000-000041DD0000}"/>
    <cellStyle name="Style 885" xfId="42438" xr:uid="{00000000-0005-0000-0000-000042DD0000}"/>
    <cellStyle name="Style 885 10" xfId="12723" xr:uid="{00000000-0005-0000-0000-000043DD0000}"/>
    <cellStyle name="Style 885 11" xfId="7768" xr:uid="{00000000-0005-0000-0000-000044DD0000}"/>
    <cellStyle name="Style 885 12" xfId="2812" xr:uid="{00000000-0005-0000-0000-000045DD0000}"/>
    <cellStyle name="Style 885 13" xfId="48366" xr:uid="{00000000-0005-0000-0000-000046DD0000}"/>
    <cellStyle name="Style 885 14" xfId="53265" xr:uid="{00000000-0005-0000-0000-000047DD0000}"/>
    <cellStyle name="Style 885 15" xfId="59477" xr:uid="{00000000-0005-0000-0000-000048DD0000}"/>
    <cellStyle name="Style 885 2" xfId="39666" xr:uid="{00000000-0005-0000-0000-000049DD0000}"/>
    <cellStyle name="Style 885 2 2" xfId="24970" xr:uid="{00000000-0005-0000-0000-00004ADD0000}"/>
    <cellStyle name="Style 885 2 3" xfId="20071" xr:uid="{00000000-0005-0000-0000-00004BDD0000}"/>
    <cellStyle name="Style 885 2 4" xfId="15172" xr:uid="{00000000-0005-0000-0000-00004CDD0000}"/>
    <cellStyle name="Style 885 2 5" xfId="10273" xr:uid="{00000000-0005-0000-0000-00004DDD0000}"/>
    <cellStyle name="Style 885 2 6" xfId="5317" xr:uid="{00000000-0005-0000-0000-00004EDD0000}"/>
    <cellStyle name="Style 885 2 7" xfId="362" xr:uid="{00000000-0005-0000-0000-00004FDD0000}"/>
    <cellStyle name="Style 885 2 8" xfId="50816" xr:uid="{00000000-0005-0000-0000-000050DD0000}"/>
    <cellStyle name="Style 885 2 9" xfId="55715" xr:uid="{00000000-0005-0000-0000-000051DD0000}"/>
    <cellStyle name="Style 885 3" xfId="37217" xr:uid="{00000000-0005-0000-0000-000052DD0000}"/>
    <cellStyle name="Style 885 4" xfId="34768" xr:uid="{00000000-0005-0000-0000-000053DD0000}"/>
    <cellStyle name="Style 885 5" xfId="32319" xr:uid="{00000000-0005-0000-0000-000054DD0000}"/>
    <cellStyle name="Style 885 6" xfId="29870" xr:uid="{00000000-0005-0000-0000-000055DD0000}"/>
    <cellStyle name="Style 885 7" xfId="27421" xr:uid="{00000000-0005-0000-0000-000056DD0000}"/>
    <cellStyle name="Style 885 8" xfId="22521" xr:uid="{00000000-0005-0000-0000-000057DD0000}"/>
    <cellStyle name="Style 885 9" xfId="17622" xr:uid="{00000000-0005-0000-0000-000058DD0000}"/>
    <cellStyle name="Style 886" xfId="42437" xr:uid="{00000000-0005-0000-0000-000059DD0000}"/>
    <cellStyle name="Style 886 10" xfId="12722" xr:uid="{00000000-0005-0000-0000-00005ADD0000}"/>
    <cellStyle name="Style 886 11" xfId="7767" xr:uid="{00000000-0005-0000-0000-00005BDD0000}"/>
    <cellStyle name="Style 886 12" xfId="2811" xr:uid="{00000000-0005-0000-0000-00005CDD0000}"/>
    <cellStyle name="Style 886 13" xfId="48367" xr:uid="{00000000-0005-0000-0000-00005DDD0000}"/>
    <cellStyle name="Style 886 14" xfId="53266" xr:uid="{00000000-0005-0000-0000-00005EDD0000}"/>
    <cellStyle name="Style 886 15" xfId="59478" xr:uid="{00000000-0005-0000-0000-00005FDD0000}"/>
    <cellStyle name="Style 886 2" xfId="39665" xr:uid="{00000000-0005-0000-0000-000060DD0000}"/>
    <cellStyle name="Style 886 2 2" xfId="24969" xr:uid="{00000000-0005-0000-0000-000061DD0000}"/>
    <cellStyle name="Style 886 2 3" xfId="20070" xr:uid="{00000000-0005-0000-0000-000062DD0000}"/>
    <cellStyle name="Style 886 2 4" xfId="15171" xr:uid="{00000000-0005-0000-0000-000063DD0000}"/>
    <cellStyle name="Style 886 2 5" xfId="10272" xr:uid="{00000000-0005-0000-0000-000064DD0000}"/>
    <cellStyle name="Style 886 2 6" xfId="5316" xr:uid="{00000000-0005-0000-0000-000065DD0000}"/>
    <cellStyle name="Style 886 2 7" xfId="361" xr:uid="{00000000-0005-0000-0000-000066DD0000}"/>
    <cellStyle name="Style 886 2 8" xfId="50817" xr:uid="{00000000-0005-0000-0000-000067DD0000}"/>
    <cellStyle name="Style 886 2 9" xfId="55716" xr:uid="{00000000-0005-0000-0000-000068DD0000}"/>
    <cellStyle name="Style 886 3" xfId="37216" xr:uid="{00000000-0005-0000-0000-000069DD0000}"/>
    <cellStyle name="Style 886 4" xfId="34767" xr:uid="{00000000-0005-0000-0000-00006ADD0000}"/>
    <cellStyle name="Style 886 5" xfId="32318" xr:uid="{00000000-0005-0000-0000-00006BDD0000}"/>
    <cellStyle name="Style 886 6" xfId="29869" xr:uid="{00000000-0005-0000-0000-00006CDD0000}"/>
    <cellStyle name="Style 886 7" xfId="27420" xr:uid="{00000000-0005-0000-0000-00006DDD0000}"/>
    <cellStyle name="Style 886 8" xfId="22520" xr:uid="{00000000-0005-0000-0000-00006EDD0000}"/>
    <cellStyle name="Style 886 9" xfId="17621" xr:uid="{00000000-0005-0000-0000-00006FDD0000}"/>
    <cellStyle name="Style 887" xfId="42436" xr:uid="{00000000-0005-0000-0000-000070DD0000}"/>
    <cellStyle name="Style 887 10" xfId="12721" xr:uid="{00000000-0005-0000-0000-000071DD0000}"/>
    <cellStyle name="Style 887 11" xfId="7766" xr:uid="{00000000-0005-0000-0000-000072DD0000}"/>
    <cellStyle name="Style 887 12" xfId="2810" xr:uid="{00000000-0005-0000-0000-000073DD0000}"/>
    <cellStyle name="Style 887 13" xfId="48368" xr:uid="{00000000-0005-0000-0000-000074DD0000}"/>
    <cellStyle name="Style 887 14" xfId="53267" xr:uid="{00000000-0005-0000-0000-000075DD0000}"/>
    <cellStyle name="Style 887 15" xfId="59479" xr:uid="{00000000-0005-0000-0000-000076DD0000}"/>
    <cellStyle name="Style 887 2" xfId="39664" xr:uid="{00000000-0005-0000-0000-000077DD0000}"/>
    <cellStyle name="Style 887 2 2" xfId="24968" xr:uid="{00000000-0005-0000-0000-000078DD0000}"/>
    <cellStyle name="Style 887 2 3" xfId="20069" xr:uid="{00000000-0005-0000-0000-000079DD0000}"/>
    <cellStyle name="Style 887 2 4" xfId="15170" xr:uid="{00000000-0005-0000-0000-00007ADD0000}"/>
    <cellStyle name="Style 887 2 5" xfId="10271" xr:uid="{00000000-0005-0000-0000-00007BDD0000}"/>
    <cellStyle name="Style 887 2 6" xfId="5315" xr:uid="{00000000-0005-0000-0000-00007CDD0000}"/>
    <cellStyle name="Style 887 2 7" xfId="360" xr:uid="{00000000-0005-0000-0000-00007DDD0000}"/>
    <cellStyle name="Style 887 2 8" xfId="50818" xr:uid="{00000000-0005-0000-0000-00007EDD0000}"/>
    <cellStyle name="Style 887 2 9" xfId="55717" xr:uid="{00000000-0005-0000-0000-00007FDD0000}"/>
    <cellStyle name="Style 887 3" xfId="37215" xr:uid="{00000000-0005-0000-0000-000080DD0000}"/>
    <cellStyle name="Style 887 4" xfId="34766" xr:uid="{00000000-0005-0000-0000-000081DD0000}"/>
    <cellStyle name="Style 887 5" xfId="32317" xr:uid="{00000000-0005-0000-0000-000082DD0000}"/>
    <cellStyle name="Style 887 6" xfId="29868" xr:uid="{00000000-0005-0000-0000-000083DD0000}"/>
    <cellStyle name="Style 887 7" xfId="27419" xr:uid="{00000000-0005-0000-0000-000084DD0000}"/>
    <cellStyle name="Style 887 8" xfId="22519" xr:uid="{00000000-0005-0000-0000-000085DD0000}"/>
    <cellStyle name="Style 887 9" xfId="17620" xr:uid="{00000000-0005-0000-0000-000086DD0000}"/>
    <cellStyle name="Style 888" xfId="42435" xr:uid="{00000000-0005-0000-0000-000087DD0000}"/>
    <cellStyle name="Style 888 10" xfId="12720" xr:uid="{00000000-0005-0000-0000-000088DD0000}"/>
    <cellStyle name="Style 888 11" xfId="7765" xr:uid="{00000000-0005-0000-0000-000089DD0000}"/>
    <cellStyle name="Style 888 12" xfId="2809" xr:uid="{00000000-0005-0000-0000-00008ADD0000}"/>
    <cellStyle name="Style 888 13" xfId="48369" xr:uid="{00000000-0005-0000-0000-00008BDD0000}"/>
    <cellStyle name="Style 888 14" xfId="53268" xr:uid="{00000000-0005-0000-0000-00008CDD0000}"/>
    <cellStyle name="Style 888 15" xfId="59480" xr:uid="{00000000-0005-0000-0000-00008DDD0000}"/>
    <cellStyle name="Style 888 2" xfId="39663" xr:uid="{00000000-0005-0000-0000-00008EDD0000}"/>
    <cellStyle name="Style 888 2 2" xfId="24967" xr:uid="{00000000-0005-0000-0000-00008FDD0000}"/>
    <cellStyle name="Style 888 2 3" xfId="20068" xr:uid="{00000000-0005-0000-0000-000090DD0000}"/>
    <cellStyle name="Style 888 2 4" xfId="15169" xr:uid="{00000000-0005-0000-0000-000091DD0000}"/>
    <cellStyle name="Style 888 2 5" xfId="10270" xr:uid="{00000000-0005-0000-0000-000092DD0000}"/>
    <cellStyle name="Style 888 2 6" xfId="5314" xr:uid="{00000000-0005-0000-0000-000093DD0000}"/>
    <cellStyle name="Style 888 2 7" xfId="359" xr:uid="{00000000-0005-0000-0000-000094DD0000}"/>
    <cellStyle name="Style 888 2 8" xfId="50819" xr:uid="{00000000-0005-0000-0000-000095DD0000}"/>
    <cellStyle name="Style 888 2 9" xfId="55718" xr:uid="{00000000-0005-0000-0000-000096DD0000}"/>
    <cellStyle name="Style 888 3" xfId="37214" xr:uid="{00000000-0005-0000-0000-000097DD0000}"/>
    <cellStyle name="Style 888 4" xfId="34765" xr:uid="{00000000-0005-0000-0000-000098DD0000}"/>
    <cellStyle name="Style 888 5" xfId="32316" xr:uid="{00000000-0005-0000-0000-000099DD0000}"/>
    <cellStyle name="Style 888 6" xfId="29867" xr:uid="{00000000-0005-0000-0000-00009ADD0000}"/>
    <cellStyle name="Style 888 7" xfId="27418" xr:uid="{00000000-0005-0000-0000-00009BDD0000}"/>
    <cellStyle name="Style 888 8" xfId="22518" xr:uid="{00000000-0005-0000-0000-00009CDD0000}"/>
    <cellStyle name="Style 888 9" xfId="17619" xr:uid="{00000000-0005-0000-0000-00009DDD0000}"/>
    <cellStyle name="Style 889" xfId="42434" xr:uid="{00000000-0005-0000-0000-00009EDD0000}"/>
    <cellStyle name="Style 889 10" xfId="12719" xr:uid="{00000000-0005-0000-0000-00009FDD0000}"/>
    <cellStyle name="Style 889 11" xfId="7764" xr:uid="{00000000-0005-0000-0000-0000A0DD0000}"/>
    <cellStyle name="Style 889 12" xfId="2808" xr:uid="{00000000-0005-0000-0000-0000A1DD0000}"/>
    <cellStyle name="Style 889 13" xfId="48370" xr:uid="{00000000-0005-0000-0000-0000A2DD0000}"/>
    <cellStyle name="Style 889 14" xfId="53269" xr:uid="{00000000-0005-0000-0000-0000A3DD0000}"/>
    <cellStyle name="Style 889 15" xfId="59481" xr:uid="{00000000-0005-0000-0000-0000A4DD0000}"/>
    <cellStyle name="Style 889 2" xfId="39662" xr:uid="{00000000-0005-0000-0000-0000A5DD0000}"/>
    <cellStyle name="Style 889 2 2" xfId="24966" xr:uid="{00000000-0005-0000-0000-0000A6DD0000}"/>
    <cellStyle name="Style 889 2 3" xfId="20067" xr:uid="{00000000-0005-0000-0000-0000A7DD0000}"/>
    <cellStyle name="Style 889 2 4" xfId="15168" xr:uid="{00000000-0005-0000-0000-0000A8DD0000}"/>
    <cellStyle name="Style 889 2 5" xfId="10269" xr:uid="{00000000-0005-0000-0000-0000A9DD0000}"/>
    <cellStyle name="Style 889 2 6" xfId="5313" xr:uid="{00000000-0005-0000-0000-0000AADD0000}"/>
    <cellStyle name="Style 889 2 7" xfId="358" xr:uid="{00000000-0005-0000-0000-0000ABDD0000}"/>
    <cellStyle name="Style 889 2 8" xfId="50820" xr:uid="{00000000-0005-0000-0000-0000ACDD0000}"/>
    <cellStyle name="Style 889 2 9" xfId="55719" xr:uid="{00000000-0005-0000-0000-0000ADDD0000}"/>
    <cellStyle name="Style 889 3" xfId="37213" xr:uid="{00000000-0005-0000-0000-0000AEDD0000}"/>
    <cellStyle name="Style 889 4" xfId="34764" xr:uid="{00000000-0005-0000-0000-0000AFDD0000}"/>
    <cellStyle name="Style 889 5" xfId="32315" xr:uid="{00000000-0005-0000-0000-0000B0DD0000}"/>
    <cellStyle name="Style 889 6" xfId="29866" xr:uid="{00000000-0005-0000-0000-0000B1DD0000}"/>
    <cellStyle name="Style 889 7" xfId="27417" xr:uid="{00000000-0005-0000-0000-0000B2DD0000}"/>
    <cellStyle name="Style 889 8" xfId="22517" xr:uid="{00000000-0005-0000-0000-0000B3DD0000}"/>
    <cellStyle name="Style 889 9" xfId="17618" xr:uid="{00000000-0005-0000-0000-0000B4DD0000}"/>
    <cellStyle name="Style 89" xfId="42433" xr:uid="{00000000-0005-0000-0000-0000B5DD0000}"/>
    <cellStyle name="Style 89 10" xfId="12718" xr:uid="{00000000-0005-0000-0000-0000B6DD0000}"/>
    <cellStyle name="Style 89 11" xfId="7763" xr:uid="{00000000-0005-0000-0000-0000B7DD0000}"/>
    <cellStyle name="Style 89 12" xfId="2807" xr:uid="{00000000-0005-0000-0000-0000B8DD0000}"/>
    <cellStyle name="Style 89 13" xfId="48371" xr:uid="{00000000-0005-0000-0000-0000B9DD0000}"/>
    <cellStyle name="Style 89 14" xfId="53270" xr:uid="{00000000-0005-0000-0000-0000BADD0000}"/>
    <cellStyle name="Style 89 15" xfId="59482" xr:uid="{00000000-0005-0000-0000-0000BBDD0000}"/>
    <cellStyle name="Style 89 2" xfId="39661" xr:uid="{00000000-0005-0000-0000-0000BCDD0000}"/>
    <cellStyle name="Style 89 2 2" xfId="24965" xr:uid="{00000000-0005-0000-0000-0000BDDD0000}"/>
    <cellStyle name="Style 89 2 3" xfId="20066" xr:uid="{00000000-0005-0000-0000-0000BEDD0000}"/>
    <cellStyle name="Style 89 2 4" xfId="15167" xr:uid="{00000000-0005-0000-0000-0000BFDD0000}"/>
    <cellStyle name="Style 89 2 5" xfId="10268" xr:uid="{00000000-0005-0000-0000-0000C0DD0000}"/>
    <cellStyle name="Style 89 2 6" xfId="5312" xr:uid="{00000000-0005-0000-0000-0000C1DD0000}"/>
    <cellStyle name="Style 89 2 7" xfId="357" xr:uid="{00000000-0005-0000-0000-0000C2DD0000}"/>
    <cellStyle name="Style 89 2 8" xfId="50821" xr:uid="{00000000-0005-0000-0000-0000C3DD0000}"/>
    <cellStyle name="Style 89 2 9" xfId="55720" xr:uid="{00000000-0005-0000-0000-0000C4DD0000}"/>
    <cellStyle name="Style 89 3" xfId="37212" xr:uid="{00000000-0005-0000-0000-0000C5DD0000}"/>
    <cellStyle name="Style 89 4" xfId="34763" xr:uid="{00000000-0005-0000-0000-0000C6DD0000}"/>
    <cellStyle name="Style 89 5" xfId="32314" xr:uid="{00000000-0005-0000-0000-0000C7DD0000}"/>
    <cellStyle name="Style 89 6" xfId="29865" xr:uid="{00000000-0005-0000-0000-0000C8DD0000}"/>
    <cellStyle name="Style 89 7" xfId="27416" xr:uid="{00000000-0005-0000-0000-0000C9DD0000}"/>
    <cellStyle name="Style 89 8" xfId="22516" xr:uid="{00000000-0005-0000-0000-0000CADD0000}"/>
    <cellStyle name="Style 89 9" xfId="17617" xr:uid="{00000000-0005-0000-0000-0000CBDD0000}"/>
    <cellStyle name="Style 890" xfId="42432" xr:uid="{00000000-0005-0000-0000-0000CCDD0000}"/>
    <cellStyle name="Style 890 10" xfId="12717" xr:uid="{00000000-0005-0000-0000-0000CDDD0000}"/>
    <cellStyle name="Style 890 11" xfId="7762" xr:uid="{00000000-0005-0000-0000-0000CEDD0000}"/>
    <cellStyle name="Style 890 12" xfId="2806" xr:uid="{00000000-0005-0000-0000-0000CFDD0000}"/>
    <cellStyle name="Style 890 13" xfId="48372" xr:uid="{00000000-0005-0000-0000-0000D0DD0000}"/>
    <cellStyle name="Style 890 14" xfId="53271" xr:uid="{00000000-0005-0000-0000-0000D1DD0000}"/>
    <cellStyle name="Style 890 15" xfId="59483" xr:uid="{00000000-0005-0000-0000-0000D2DD0000}"/>
    <cellStyle name="Style 890 2" xfId="39660" xr:uid="{00000000-0005-0000-0000-0000D3DD0000}"/>
    <cellStyle name="Style 890 2 2" xfId="24964" xr:uid="{00000000-0005-0000-0000-0000D4DD0000}"/>
    <cellStyle name="Style 890 2 3" xfId="20065" xr:uid="{00000000-0005-0000-0000-0000D5DD0000}"/>
    <cellStyle name="Style 890 2 4" xfId="15166" xr:uid="{00000000-0005-0000-0000-0000D6DD0000}"/>
    <cellStyle name="Style 890 2 5" xfId="10267" xr:uid="{00000000-0005-0000-0000-0000D7DD0000}"/>
    <cellStyle name="Style 890 2 6" xfId="5311" xr:uid="{00000000-0005-0000-0000-0000D8DD0000}"/>
    <cellStyle name="Style 890 2 7" xfId="356" xr:uid="{00000000-0005-0000-0000-0000D9DD0000}"/>
    <cellStyle name="Style 890 2 8" xfId="50822" xr:uid="{00000000-0005-0000-0000-0000DADD0000}"/>
    <cellStyle name="Style 890 2 9" xfId="55721" xr:uid="{00000000-0005-0000-0000-0000DBDD0000}"/>
    <cellStyle name="Style 890 3" xfId="37211" xr:uid="{00000000-0005-0000-0000-0000DCDD0000}"/>
    <cellStyle name="Style 890 4" xfId="34762" xr:uid="{00000000-0005-0000-0000-0000DDDD0000}"/>
    <cellStyle name="Style 890 5" xfId="32313" xr:uid="{00000000-0005-0000-0000-0000DEDD0000}"/>
    <cellStyle name="Style 890 6" xfId="29864" xr:uid="{00000000-0005-0000-0000-0000DFDD0000}"/>
    <cellStyle name="Style 890 7" xfId="27415" xr:uid="{00000000-0005-0000-0000-0000E0DD0000}"/>
    <cellStyle name="Style 890 8" xfId="22515" xr:uid="{00000000-0005-0000-0000-0000E1DD0000}"/>
    <cellStyle name="Style 890 9" xfId="17616" xr:uid="{00000000-0005-0000-0000-0000E2DD0000}"/>
    <cellStyle name="Style 891" xfId="42431" xr:uid="{00000000-0005-0000-0000-0000E3DD0000}"/>
    <cellStyle name="Style 891 10" xfId="12716" xr:uid="{00000000-0005-0000-0000-0000E4DD0000}"/>
    <cellStyle name="Style 891 11" xfId="7761" xr:uid="{00000000-0005-0000-0000-0000E5DD0000}"/>
    <cellStyle name="Style 891 12" xfId="2805" xr:uid="{00000000-0005-0000-0000-0000E6DD0000}"/>
    <cellStyle name="Style 891 13" xfId="48373" xr:uid="{00000000-0005-0000-0000-0000E7DD0000}"/>
    <cellStyle name="Style 891 14" xfId="53272" xr:uid="{00000000-0005-0000-0000-0000E8DD0000}"/>
    <cellStyle name="Style 891 15" xfId="59484" xr:uid="{00000000-0005-0000-0000-0000E9DD0000}"/>
    <cellStyle name="Style 891 2" xfId="39659" xr:uid="{00000000-0005-0000-0000-0000EADD0000}"/>
    <cellStyle name="Style 891 2 2" xfId="24963" xr:uid="{00000000-0005-0000-0000-0000EBDD0000}"/>
    <cellStyle name="Style 891 2 3" xfId="20064" xr:uid="{00000000-0005-0000-0000-0000ECDD0000}"/>
    <cellStyle name="Style 891 2 4" xfId="15165" xr:uid="{00000000-0005-0000-0000-0000EDDD0000}"/>
    <cellStyle name="Style 891 2 5" xfId="10266" xr:uid="{00000000-0005-0000-0000-0000EEDD0000}"/>
    <cellStyle name="Style 891 2 6" xfId="5310" xr:uid="{00000000-0005-0000-0000-0000EFDD0000}"/>
    <cellStyle name="Style 891 2 7" xfId="355" xr:uid="{00000000-0005-0000-0000-0000F0DD0000}"/>
    <cellStyle name="Style 891 2 8" xfId="50823" xr:uid="{00000000-0005-0000-0000-0000F1DD0000}"/>
    <cellStyle name="Style 891 2 9" xfId="55722" xr:uid="{00000000-0005-0000-0000-0000F2DD0000}"/>
    <cellStyle name="Style 891 3" xfId="37210" xr:uid="{00000000-0005-0000-0000-0000F3DD0000}"/>
    <cellStyle name="Style 891 4" xfId="34761" xr:uid="{00000000-0005-0000-0000-0000F4DD0000}"/>
    <cellStyle name="Style 891 5" xfId="32312" xr:uid="{00000000-0005-0000-0000-0000F5DD0000}"/>
    <cellStyle name="Style 891 6" xfId="29863" xr:uid="{00000000-0005-0000-0000-0000F6DD0000}"/>
    <cellStyle name="Style 891 7" xfId="27414" xr:uid="{00000000-0005-0000-0000-0000F7DD0000}"/>
    <cellStyle name="Style 891 8" xfId="22514" xr:uid="{00000000-0005-0000-0000-0000F8DD0000}"/>
    <cellStyle name="Style 891 9" xfId="17615" xr:uid="{00000000-0005-0000-0000-0000F9DD0000}"/>
    <cellStyle name="Style 892" xfId="42430" xr:uid="{00000000-0005-0000-0000-0000FADD0000}"/>
    <cellStyle name="Style 892 10" xfId="12715" xr:uid="{00000000-0005-0000-0000-0000FBDD0000}"/>
    <cellStyle name="Style 892 11" xfId="7760" xr:uid="{00000000-0005-0000-0000-0000FCDD0000}"/>
    <cellStyle name="Style 892 12" xfId="2804" xr:uid="{00000000-0005-0000-0000-0000FDDD0000}"/>
    <cellStyle name="Style 892 13" xfId="48374" xr:uid="{00000000-0005-0000-0000-0000FEDD0000}"/>
    <cellStyle name="Style 892 14" xfId="53273" xr:uid="{00000000-0005-0000-0000-0000FFDD0000}"/>
    <cellStyle name="Style 892 15" xfId="59485" xr:uid="{00000000-0005-0000-0000-000000DE0000}"/>
    <cellStyle name="Style 892 2" xfId="39658" xr:uid="{00000000-0005-0000-0000-000001DE0000}"/>
    <cellStyle name="Style 892 2 2" xfId="24962" xr:uid="{00000000-0005-0000-0000-000002DE0000}"/>
    <cellStyle name="Style 892 2 3" xfId="20063" xr:uid="{00000000-0005-0000-0000-000003DE0000}"/>
    <cellStyle name="Style 892 2 4" xfId="15164" xr:uid="{00000000-0005-0000-0000-000004DE0000}"/>
    <cellStyle name="Style 892 2 5" xfId="10265" xr:uid="{00000000-0005-0000-0000-000005DE0000}"/>
    <cellStyle name="Style 892 2 6" xfId="5309" xr:uid="{00000000-0005-0000-0000-000006DE0000}"/>
    <cellStyle name="Style 892 2 7" xfId="354" xr:uid="{00000000-0005-0000-0000-000007DE0000}"/>
    <cellStyle name="Style 892 2 8" xfId="50824" xr:uid="{00000000-0005-0000-0000-000008DE0000}"/>
    <cellStyle name="Style 892 2 9" xfId="55723" xr:uid="{00000000-0005-0000-0000-000009DE0000}"/>
    <cellStyle name="Style 892 3" xfId="37209" xr:uid="{00000000-0005-0000-0000-00000ADE0000}"/>
    <cellStyle name="Style 892 4" xfId="34760" xr:uid="{00000000-0005-0000-0000-00000BDE0000}"/>
    <cellStyle name="Style 892 5" xfId="32311" xr:uid="{00000000-0005-0000-0000-00000CDE0000}"/>
    <cellStyle name="Style 892 6" xfId="29862" xr:uid="{00000000-0005-0000-0000-00000DDE0000}"/>
    <cellStyle name="Style 892 7" xfId="27413" xr:uid="{00000000-0005-0000-0000-00000EDE0000}"/>
    <cellStyle name="Style 892 8" xfId="22513" xr:uid="{00000000-0005-0000-0000-00000FDE0000}"/>
    <cellStyle name="Style 892 9" xfId="17614" xr:uid="{00000000-0005-0000-0000-000010DE0000}"/>
    <cellStyle name="Style 893" xfId="42429" xr:uid="{00000000-0005-0000-0000-000011DE0000}"/>
    <cellStyle name="Style 893 10" xfId="12714" xr:uid="{00000000-0005-0000-0000-000012DE0000}"/>
    <cellStyle name="Style 893 11" xfId="7759" xr:uid="{00000000-0005-0000-0000-000013DE0000}"/>
    <cellStyle name="Style 893 12" xfId="2803" xr:uid="{00000000-0005-0000-0000-000014DE0000}"/>
    <cellStyle name="Style 893 13" xfId="48375" xr:uid="{00000000-0005-0000-0000-000015DE0000}"/>
    <cellStyle name="Style 893 14" xfId="53274" xr:uid="{00000000-0005-0000-0000-000016DE0000}"/>
    <cellStyle name="Style 893 15" xfId="59486" xr:uid="{00000000-0005-0000-0000-000017DE0000}"/>
    <cellStyle name="Style 893 2" xfId="39657" xr:uid="{00000000-0005-0000-0000-000018DE0000}"/>
    <cellStyle name="Style 893 2 2" xfId="24961" xr:uid="{00000000-0005-0000-0000-000019DE0000}"/>
    <cellStyle name="Style 893 2 3" xfId="20062" xr:uid="{00000000-0005-0000-0000-00001ADE0000}"/>
    <cellStyle name="Style 893 2 4" xfId="15163" xr:uid="{00000000-0005-0000-0000-00001BDE0000}"/>
    <cellStyle name="Style 893 2 5" xfId="10264" xr:uid="{00000000-0005-0000-0000-00001CDE0000}"/>
    <cellStyle name="Style 893 2 6" xfId="5308" xr:uid="{00000000-0005-0000-0000-00001DDE0000}"/>
    <cellStyle name="Style 893 2 7" xfId="353" xr:uid="{00000000-0005-0000-0000-00001EDE0000}"/>
    <cellStyle name="Style 893 2 8" xfId="50825" xr:uid="{00000000-0005-0000-0000-00001FDE0000}"/>
    <cellStyle name="Style 893 2 9" xfId="55724" xr:uid="{00000000-0005-0000-0000-000020DE0000}"/>
    <cellStyle name="Style 893 3" xfId="37208" xr:uid="{00000000-0005-0000-0000-000021DE0000}"/>
    <cellStyle name="Style 893 4" xfId="34759" xr:uid="{00000000-0005-0000-0000-000022DE0000}"/>
    <cellStyle name="Style 893 5" xfId="32310" xr:uid="{00000000-0005-0000-0000-000023DE0000}"/>
    <cellStyle name="Style 893 6" xfId="29861" xr:uid="{00000000-0005-0000-0000-000024DE0000}"/>
    <cellStyle name="Style 893 7" xfId="27412" xr:uid="{00000000-0005-0000-0000-000025DE0000}"/>
    <cellStyle name="Style 893 8" xfId="22512" xr:uid="{00000000-0005-0000-0000-000026DE0000}"/>
    <cellStyle name="Style 893 9" xfId="17613" xr:uid="{00000000-0005-0000-0000-000027DE0000}"/>
    <cellStyle name="Style 894" xfId="42428" xr:uid="{00000000-0005-0000-0000-000028DE0000}"/>
    <cellStyle name="Style 894 10" xfId="12713" xr:uid="{00000000-0005-0000-0000-000029DE0000}"/>
    <cellStyle name="Style 894 11" xfId="7758" xr:uid="{00000000-0005-0000-0000-00002ADE0000}"/>
    <cellStyle name="Style 894 12" xfId="2802" xr:uid="{00000000-0005-0000-0000-00002BDE0000}"/>
    <cellStyle name="Style 894 13" xfId="48376" xr:uid="{00000000-0005-0000-0000-00002CDE0000}"/>
    <cellStyle name="Style 894 14" xfId="53275" xr:uid="{00000000-0005-0000-0000-00002DDE0000}"/>
    <cellStyle name="Style 894 15" xfId="59487" xr:uid="{00000000-0005-0000-0000-00002EDE0000}"/>
    <cellStyle name="Style 894 2" xfId="39656" xr:uid="{00000000-0005-0000-0000-00002FDE0000}"/>
    <cellStyle name="Style 894 2 2" xfId="24960" xr:uid="{00000000-0005-0000-0000-000030DE0000}"/>
    <cellStyle name="Style 894 2 3" xfId="20061" xr:uid="{00000000-0005-0000-0000-000031DE0000}"/>
    <cellStyle name="Style 894 2 4" xfId="15162" xr:uid="{00000000-0005-0000-0000-000032DE0000}"/>
    <cellStyle name="Style 894 2 5" xfId="10263" xr:uid="{00000000-0005-0000-0000-000033DE0000}"/>
    <cellStyle name="Style 894 2 6" xfId="5307" xr:uid="{00000000-0005-0000-0000-000034DE0000}"/>
    <cellStyle name="Style 894 2 7" xfId="352" xr:uid="{00000000-0005-0000-0000-000035DE0000}"/>
    <cellStyle name="Style 894 2 8" xfId="50826" xr:uid="{00000000-0005-0000-0000-000036DE0000}"/>
    <cellStyle name="Style 894 2 9" xfId="55725" xr:uid="{00000000-0005-0000-0000-000037DE0000}"/>
    <cellStyle name="Style 894 3" xfId="37207" xr:uid="{00000000-0005-0000-0000-000038DE0000}"/>
    <cellStyle name="Style 894 4" xfId="34758" xr:uid="{00000000-0005-0000-0000-000039DE0000}"/>
    <cellStyle name="Style 894 5" xfId="32309" xr:uid="{00000000-0005-0000-0000-00003ADE0000}"/>
    <cellStyle name="Style 894 6" xfId="29860" xr:uid="{00000000-0005-0000-0000-00003BDE0000}"/>
    <cellStyle name="Style 894 7" xfId="27411" xr:uid="{00000000-0005-0000-0000-00003CDE0000}"/>
    <cellStyle name="Style 894 8" xfId="22511" xr:uid="{00000000-0005-0000-0000-00003DDE0000}"/>
    <cellStyle name="Style 894 9" xfId="17612" xr:uid="{00000000-0005-0000-0000-00003EDE0000}"/>
    <cellStyle name="Style 895" xfId="42427" xr:uid="{00000000-0005-0000-0000-00003FDE0000}"/>
    <cellStyle name="Style 895 10" xfId="12712" xr:uid="{00000000-0005-0000-0000-000040DE0000}"/>
    <cellStyle name="Style 895 11" xfId="7757" xr:uid="{00000000-0005-0000-0000-000041DE0000}"/>
    <cellStyle name="Style 895 12" xfId="2801" xr:uid="{00000000-0005-0000-0000-000042DE0000}"/>
    <cellStyle name="Style 895 13" xfId="48377" xr:uid="{00000000-0005-0000-0000-000043DE0000}"/>
    <cellStyle name="Style 895 14" xfId="53276" xr:uid="{00000000-0005-0000-0000-000044DE0000}"/>
    <cellStyle name="Style 895 15" xfId="59488" xr:uid="{00000000-0005-0000-0000-000045DE0000}"/>
    <cellStyle name="Style 895 2" xfId="39655" xr:uid="{00000000-0005-0000-0000-000046DE0000}"/>
    <cellStyle name="Style 895 2 2" xfId="24959" xr:uid="{00000000-0005-0000-0000-000047DE0000}"/>
    <cellStyle name="Style 895 2 3" xfId="20060" xr:uid="{00000000-0005-0000-0000-000048DE0000}"/>
    <cellStyle name="Style 895 2 4" xfId="15161" xr:uid="{00000000-0005-0000-0000-000049DE0000}"/>
    <cellStyle name="Style 895 2 5" xfId="10262" xr:uid="{00000000-0005-0000-0000-00004ADE0000}"/>
    <cellStyle name="Style 895 2 6" xfId="5306" xr:uid="{00000000-0005-0000-0000-00004BDE0000}"/>
    <cellStyle name="Style 895 2 7" xfId="351" xr:uid="{00000000-0005-0000-0000-00004CDE0000}"/>
    <cellStyle name="Style 895 2 8" xfId="50827" xr:uid="{00000000-0005-0000-0000-00004DDE0000}"/>
    <cellStyle name="Style 895 2 9" xfId="55726" xr:uid="{00000000-0005-0000-0000-00004EDE0000}"/>
    <cellStyle name="Style 895 3" xfId="37206" xr:uid="{00000000-0005-0000-0000-00004FDE0000}"/>
    <cellStyle name="Style 895 4" xfId="34757" xr:uid="{00000000-0005-0000-0000-000050DE0000}"/>
    <cellStyle name="Style 895 5" xfId="32308" xr:uid="{00000000-0005-0000-0000-000051DE0000}"/>
    <cellStyle name="Style 895 6" xfId="29859" xr:uid="{00000000-0005-0000-0000-000052DE0000}"/>
    <cellStyle name="Style 895 7" xfId="27410" xr:uid="{00000000-0005-0000-0000-000053DE0000}"/>
    <cellStyle name="Style 895 8" xfId="22510" xr:uid="{00000000-0005-0000-0000-000054DE0000}"/>
    <cellStyle name="Style 895 9" xfId="17611" xr:uid="{00000000-0005-0000-0000-000055DE0000}"/>
    <cellStyle name="Style 896" xfId="42426" xr:uid="{00000000-0005-0000-0000-000056DE0000}"/>
    <cellStyle name="Style 896 10" xfId="12711" xr:uid="{00000000-0005-0000-0000-000057DE0000}"/>
    <cellStyle name="Style 896 11" xfId="7756" xr:uid="{00000000-0005-0000-0000-000058DE0000}"/>
    <cellStyle name="Style 896 12" xfId="2800" xr:uid="{00000000-0005-0000-0000-000059DE0000}"/>
    <cellStyle name="Style 896 13" xfId="48378" xr:uid="{00000000-0005-0000-0000-00005ADE0000}"/>
    <cellStyle name="Style 896 14" xfId="53277" xr:uid="{00000000-0005-0000-0000-00005BDE0000}"/>
    <cellStyle name="Style 896 15" xfId="59489" xr:uid="{00000000-0005-0000-0000-00005CDE0000}"/>
    <cellStyle name="Style 896 2" xfId="39654" xr:uid="{00000000-0005-0000-0000-00005DDE0000}"/>
    <cellStyle name="Style 896 2 2" xfId="24958" xr:uid="{00000000-0005-0000-0000-00005EDE0000}"/>
    <cellStyle name="Style 896 2 3" xfId="20059" xr:uid="{00000000-0005-0000-0000-00005FDE0000}"/>
    <cellStyle name="Style 896 2 4" xfId="15160" xr:uid="{00000000-0005-0000-0000-000060DE0000}"/>
    <cellStyle name="Style 896 2 5" xfId="10261" xr:uid="{00000000-0005-0000-0000-000061DE0000}"/>
    <cellStyle name="Style 896 2 6" xfId="5305" xr:uid="{00000000-0005-0000-0000-000062DE0000}"/>
    <cellStyle name="Style 896 2 7" xfId="350" xr:uid="{00000000-0005-0000-0000-000063DE0000}"/>
    <cellStyle name="Style 896 2 8" xfId="50828" xr:uid="{00000000-0005-0000-0000-000064DE0000}"/>
    <cellStyle name="Style 896 2 9" xfId="55727" xr:uid="{00000000-0005-0000-0000-000065DE0000}"/>
    <cellStyle name="Style 896 3" xfId="37205" xr:uid="{00000000-0005-0000-0000-000066DE0000}"/>
    <cellStyle name="Style 896 4" xfId="34756" xr:uid="{00000000-0005-0000-0000-000067DE0000}"/>
    <cellStyle name="Style 896 5" xfId="32307" xr:uid="{00000000-0005-0000-0000-000068DE0000}"/>
    <cellStyle name="Style 896 6" xfId="29858" xr:uid="{00000000-0005-0000-0000-000069DE0000}"/>
    <cellStyle name="Style 896 7" xfId="27409" xr:uid="{00000000-0005-0000-0000-00006ADE0000}"/>
    <cellStyle name="Style 896 8" xfId="22509" xr:uid="{00000000-0005-0000-0000-00006BDE0000}"/>
    <cellStyle name="Style 896 9" xfId="17610" xr:uid="{00000000-0005-0000-0000-00006CDE0000}"/>
    <cellStyle name="Style 897" xfId="42425" xr:uid="{00000000-0005-0000-0000-00006DDE0000}"/>
    <cellStyle name="Style 897 10" xfId="12710" xr:uid="{00000000-0005-0000-0000-00006EDE0000}"/>
    <cellStyle name="Style 897 11" xfId="7755" xr:uid="{00000000-0005-0000-0000-00006FDE0000}"/>
    <cellStyle name="Style 897 12" xfId="2799" xr:uid="{00000000-0005-0000-0000-000070DE0000}"/>
    <cellStyle name="Style 897 13" xfId="48379" xr:uid="{00000000-0005-0000-0000-000071DE0000}"/>
    <cellStyle name="Style 897 14" xfId="53278" xr:uid="{00000000-0005-0000-0000-000072DE0000}"/>
    <cellStyle name="Style 897 15" xfId="59490" xr:uid="{00000000-0005-0000-0000-000073DE0000}"/>
    <cellStyle name="Style 897 2" xfId="39653" xr:uid="{00000000-0005-0000-0000-000074DE0000}"/>
    <cellStyle name="Style 897 2 2" xfId="24957" xr:uid="{00000000-0005-0000-0000-000075DE0000}"/>
    <cellStyle name="Style 897 2 3" xfId="20058" xr:uid="{00000000-0005-0000-0000-000076DE0000}"/>
    <cellStyle name="Style 897 2 4" xfId="15159" xr:uid="{00000000-0005-0000-0000-000077DE0000}"/>
    <cellStyle name="Style 897 2 5" xfId="10260" xr:uid="{00000000-0005-0000-0000-000078DE0000}"/>
    <cellStyle name="Style 897 2 6" xfId="5304" xr:uid="{00000000-0005-0000-0000-000079DE0000}"/>
    <cellStyle name="Style 897 2 7" xfId="349" xr:uid="{00000000-0005-0000-0000-00007ADE0000}"/>
    <cellStyle name="Style 897 2 8" xfId="50829" xr:uid="{00000000-0005-0000-0000-00007BDE0000}"/>
    <cellStyle name="Style 897 2 9" xfId="55728" xr:uid="{00000000-0005-0000-0000-00007CDE0000}"/>
    <cellStyle name="Style 897 3" xfId="37204" xr:uid="{00000000-0005-0000-0000-00007DDE0000}"/>
    <cellStyle name="Style 897 4" xfId="34755" xr:uid="{00000000-0005-0000-0000-00007EDE0000}"/>
    <cellStyle name="Style 897 5" xfId="32306" xr:uid="{00000000-0005-0000-0000-00007FDE0000}"/>
    <cellStyle name="Style 897 6" xfId="29857" xr:uid="{00000000-0005-0000-0000-000080DE0000}"/>
    <cellStyle name="Style 897 7" xfId="27408" xr:uid="{00000000-0005-0000-0000-000081DE0000}"/>
    <cellStyle name="Style 897 8" xfId="22508" xr:uid="{00000000-0005-0000-0000-000082DE0000}"/>
    <cellStyle name="Style 897 9" xfId="17609" xr:uid="{00000000-0005-0000-0000-000083DE0000}"/>
    <cellStyle name="Style 898" xfId="42424" xr:uid="{00000000-0005-0000-0000-000084DE0000}"/>
    <cellStyle name="Style 898 10" xfId="12709" xr:uid="{00000000-0005-0000-0000-000085DE0000}"/>
    <cellStyle name="Style 898 11" xfId="7754" xr:uid="{00000000-0005-0000-0000-000086DE0000}"/>
    <cellStyle name="Style 898 12" xfId="2798" xr:uid="{00000000-0005-0000-0000-000087DE0000}"/>
    <cellStyle name="Style 898 13" xfId="48380" xr:uid="{00000000-0005-0000-0000-000088DE0000}"/>
    <cellStyle name="Style 898 14" xfId="53279" xr:uid="{00000000-0005-0000-0000-000089DE0000}"/>
    <cellStyle name="Style 898 15" xfId="59491" xr:uid="{00000000-0005-0000-0000-00008ADE0000}"/>
    <cellStyle name="Style 898 2" xfId="39652" xr:uid="{00000000-0005-0000-0000-00008BDE0000}"/>
    <cellStyle name="Style 898 2 2" xfId="24956" xr:uid="{00000000-0005-0000-0000-00008CDE0000}"/>
    <cellStyle name="Style 898 2 3" xfId="20057" xr:uid="{00000000-0005-0000-0000-00008DDE0000}"/>
    <cellStyle name="Style 898 2 4" xfId="15158" xr:uid="{00000000-0005-0000-0000-00008EDE0000}"/>
    <cellStyle name="Style 898 2 5" xfId="10259" xr:uid="{00000000-0005-0000-0000-00008FDE0000}"/>
    <cellStyle name="Style 898 2 6" xfId="5303" xr:uid="{00000000-0005-0000-0000-000090DE0000}"/>
    <cellStyle name="Style 898 2 7" xfId="348" xr:uid="{00000000-0005-0000-0000-000091DE0000}"/>
    <cellStyle name="Style 898 2 8" xfId="50830" xr:uid="{00000000-0005-0000-0000-000092DE0000}"/>
    <cellStyle name="Style 898 2 9" xfId="55729" xr:uid="{00000000-0005-0000-0000-000093DE0000}"/>
    <cellStyle name="Style 898 3" xfId="37203" xr:uid="{00000000-0005-0000-0000-000094DE0000}"/>
    <cellStyle name="Style 898 4" xfId="34754" xr:uid="{00000000-0005-0000-0000-000095DE0000}"/>
    <cellStyle name="Style 898 5" xfId="32305" xr:uid="{00000000-0005-0000-0000-000096DE0000}"/>
    <cellStyle name="Style 898 6" xfId="29856" xr:uid="{00000000-0005-0000-0000-000097DE0000}"/>
    <cellStyle name="Style 898 7" xfId="27407" xr:uid="{00000000-0005-0000-0000-000098DE0000}"/>
    <cellStyle name="Style 898 8" xfId="22507" xr:uid="{00000000-0005-0000-0000-000099DE0000}"/>
    <cellStyle name="Style 898 9" xfId="17608" xr:uid="{00000000-0005-0000-0000-00009ADE0000}"/>
    <cellStyle name="Style 899" xfId="42423" xr:uid="{00000000-0005-0000-0000-00009BDE0000}"/>
    <cellStyle name="Style 899 10" xfId="12708" xr:uid="{00000000-0005-0000-0000-00009CDE0000}"/>
    <cellStyle name="Style 899 11" xfId="7753" xr:uid="{00000000-0005-0000-0000-00009DDE0000}"/>
    <cellStyle name="Style 899 12" xfId="2797" xr:uid="{00000000-0005-0000-0000-00009EDE0000}"/>
    <cellStyle name="Style 899 13" xfId="48381" xr:uid="{00000000-0005-0000-0000-00009FDE0000}"/>
    <cellStyle name="Style 899 14" xfId="53280" xr:uid="{00000000-0005-0000-0000-0000A0DE0000}"/>
    <cellStyle name="Style 899 15" xfId="59492" xr:uid="{00000000-0005-0000-0000-0000A1DE0000}"/>
    <cellStyle name="Style 899 2" xfId="39651" xr:uid="{00000000-0005-0000-0000-0000A2DE0000}"/>
    <cellStyle name="Style 899 2 2" xfId="24955" xr:uid="{00000000-0005-0000-0000-0000A3DE0000}"/>
    <cellStyle name="Style 899 2 3" xfId="20056" xr:uid="{00000000-0005-0000-0000-0000A4DE0000}"/>
    <cellStyle name="Style 899 2 4" xfId="15157" xr:uid="{00000000-0005-0000-0000-0000A5DE0000}"/>
    <cellStyle name="Style 899 2 5" xfId="10258" xr:uid="{00000000-0005-0000-0000-0000A6DE0000}"/>
    <cellStyle name="Style 899 2 6" xfId="5302" xr:uid="{00000000-0005-0000-0000-0000A7DE0000}"/>
    <cellStyle name="Style 899 2 7" xfId="347" xr:uid="{00000000-0005-0000-0000-0000A8DE0000}"/>
    <cellStyle name="Style 899 2 8" xfId="50831" xr:uid="{00000000-0005-0000-0000-0000A9DE0000}"/>
    <cellStyle name="Style 899 2 9" xfId="55730" xr:uid="{00000000-0005-0000-0000-0000AADE0000}"/>
    <cellStyle name="Style 899 3" xfId="37202" xr:uid="{00000000-0005-0000-0000-0000ABDE0000}"/>
    <cellStyle name="Style 899 4" xfId="34753" xr:uid="{00000000-0005-0000-0000-0000ACDE0000}"/>
    <cellStyle name="Style 899 5" xfId="32304" xr:uid="{00000000-0005-0000-0000-0000ADDE0000}"/>
    <cellStyle name="Style 899 6" xfId="29855" xr:uid="{00000000-0005-0000-0000-0000AEDE0000}"/>
    <cellStyle name="Style 899 7" xfId="27406" xr:uid="{00000000-0005-0000-0000-0000AFDE0000}"/>
    <cellStyle name="Style 899 8" xfId="22506" xr:uid="{00000000-0005-0000-0000-0000B0DE0000}"/>
    <cellStyle name="Style 899 9" xfId="17607" xr:uid="{00000000-0005-0000-0000-0000B1DE0000}"/>
    <cellStyle name="Style 9" xfId="42422" xr:uid="{00000000-0005-0000-0000-0000B2DE0000}"/>
    <cellStyle name="Style 9 10" xfId="12707" xr:uid="{00000000-0005-0000-0000-0000B3DE0000}"/>
    <cellStyle name="Style 9 11" xfId="7752" xr:uid="{00000000-0005-0000-0000-0000B4DE0000}"/>
    <cellStyle name="Style 9 12" xfId="2796" xr:uid="{00000000-0005-0000-0000-0000B5DE0000}"/>
    <cellStyle name="Style 9 13" xfId="48382" xr:uid="{00000000-0005-0000-0000-0000B6DE0000}"/>
    <cellStyle name="Style 9 14" xfId="53281" xr:uid="{00000000-0005-0000-0000-0000B7DE0000}"/>
    <cellStyle name="Style 9 15" xfId="59493" xr:uid="{00000000-0005-0000-0000-0000B8DE0000}"/>
    <cellStyle name="Style 9 2" xfId="39650" xr:uid="{00000000-0005-0000-0000-0000B9DE0000}"/>
    <cellStyle name="Style 9 2 2" xfId="24954" xr:uid="{00000000-0005-0000-0000-0000BADE0000}"/>
    <cellStyle name="Style 9 2 3" xfId="20055" xr:uid="{00000000-0005-0000-0000-0000BBDE0000}"/>
    <cellStyle name="Style 9 2 4" xfId="15156" xr:uid="{00000000-0005-0000-0000-0000BCDE0000}"/>
    <cellStyle name="Style 9 2 5" xfId="10257" xr:uid="{00000000-0005-0000-0000-0000BDDE0000}"/>
    <cellStyle name="Style 9 2 6" xfId="5301" xr:uid="{00000000-0005-0000-0000-0000BEDE0000}"/>
    <cellStyle name="Style 9 2 7" xfId="346" xr:uid="{00000000-0005-0000-0000-0000BFDE0000}"/>
    <cellStyle name="Style 9 2 8" xfId="50832" xr:uid="{00000000-0005-0000-0000-0000C0DE0000}"/>
    <cellStyle name="Style 9 2 9" xfId="55731" xr:uid="{00000000-0005-0000-0000-0000C1DE0000}"/>
    <cellStyle name="Style 9 3" xfId="37201" xr:uid="{00000000-0005-0000-0000-0000C2DE0000}"/>
    <cellStyle name="Style 9 4" xfId="34752" xr:uid="{00000000-0005-0000-0000-0000C3DE0000}"/>
    <cellStyle name="Style 9 5" xfId="32303" xr:uid="{00000000-0005-0000-0000-0000C4DE0000}"/>
    <cellStyle name="Style 9 6" xfId="29854" xr:uid="{00000000-0005-0000-0000-0000C5DE0000}"/>
    <cellStyle name="Style 9 7" xfId="27405" xr:uid="{00000000-0005-0000-0000-0000C6DE0000}"/>
    <cellStyle name="Style 9 8" xfId="22505" xr:uid="{00000000-0005-0000-0000-0000C7DE0000}"/>
    <cellStyle name="Style 9 9" xfId="17606" xr:uid="{00000000-0005-0000-0000-0000C8DE0000}"/>
    <cellStyle name="Style 90" xfId="42421" xr:uid="{00000000-0005-0000-0000-0000C9DE0000}"/>
    <cellStyle name="Style 90 10" xfId="12706" xr:uid="{00000000-0005-0000-0000-0000CADE0000}"/>
    <cellStyle name="Style 90 11" xfId="7751" xr:uid="{00000000-0005-0000-0000-0000CBDE0000}"/>
    <cellStyle name="Style 90 12" xfId="2795" xr:uid="{00000000-0005-0000-0000-0000CCDE0000}"/>
    <cellStyle name="Style 90 13" xfId="48383" xr:uid="{00000000-0005-0000-0000-0000CDDE0000}"/>
    <cellStyle name="Style 90 14" xfId="53282" xr:uid="{00000000-0005-0000-0000-0000CEDE0000}"/>
    <cellStyle name="Style 90 15" xfId="59494" xr:uid="{00000000-0005-0000-0000-0000CFDE0000}"/>
    <cellStyle name="Style 90 2" xfId="39649" xr:uid="{00000000-0005-0000-0000-0000D0DE0000}"/>
    <cellStyle name="Style 90 2 2" xfId="24953" xr:uid="{00000000-0005-0000-0000-0000D1DE0000}"/>
    <cellStyle name="Style 90 2 3" xfId="20054" xr:uid="{00000000-0005-0000-0000-0000D2DE0000}"/>
    <cellStyle name="Style 90 2 4" xfId="15155" xr:uid="{00000000-0005-0000-0000-0000D3DE0000}"/>
    <cellStyle name="Style 90 2 5" xfId="10256" xr:uid="{00000000-0005-0000-0000-0000D4DE0000}"/>
    <cellStyle name="Style 90 2 6" xfId="5300" xr:uid="{00000000-0005-0000-0000-0000D5DE0000}"/>
    <cellStyle name="Style 90 2 7" xfId="345" xr:uid="{00000000-0005-0000-0000-0000D6DE0000}"/>
    <cellStyle name="Style 90 2 8" xfId="50833" xr:uid="{00000000-0005-0000-0000-0000D7DE0000}"/>
    <cellStyle name="Style 90 2 9" xfId="55732" xr:uid="{00000000-0005-0000-0000-0000D8DE0000}"/>
    <cellStyle name="Style 90 3" xfId="37200" xr:uid="{00000000-0005-0000-0000-0000D9DE0000}"/>
    <cellStyle name="Style 90 4" xfId="34751" xr:uid="{00000000-0005-0000-0000-0000DADE0000}"/>
    <cellStyle name="Style 90 5" xfId="32302" xr:uid="{00000000-0005-0000-0000-0000DBDE0000}"/>
    <cellStyle name="Style 90 6" xfId="29853" xr:uid="{00000000-0005-0000-0000-0000DCDE0000}"/>
    <cellStyle name="Style 90 7" xfId="27404" xr:uid="{00000000-0005-0000-0000-0000DDDE0000}"/>
    <cellStyle name="Style 90 8" xfId="22504" xr:uid="{00000000-0005-0000-0000-0000DEDE0000}"/>
    <cellStyle name="Style 90 9" xfId="17605" xr:uid="{00000000-0005-0000-0000-0000DFDE0000}"/>
    <cellStyle name="Style 900" xfId="42420" xr:uid="{00000000-0005-0000-0000-0000E0DE0000}"/>
    <cellStyle name="Style 900 10" xfId="12705" xr:uid="{00000000-0005-0000-0000-0000E1DE0000}"/>
    <cellStyle name="Style 900 11" xfId="7750" xr:uid="{00000000-0005-0000-0000-0000E2DE0000}"/>
    <cellStyle name="Style 900 12" xfId="2794" xr:uid="{00000000-0005-0000-0000-0000E3DE0000}"/>
    <cellStyle name="Style 900 13" xfId="48384" xr:uid="{00000000-0005-0000-0000-0000E4DE0000}"/>
    <cellStyle name="Style 900 14" xfId="53283" xr:uid="{00000000-0005-0000-0000-0000E5DE0000}"/>
    <cellStyle name="Style 900 15" xfId="59495" xr:uid="{00000000-0005-0000-0000-0000E6DE0000}"/>
    <cellStyle name="Style 900 2" xfId="39648" xr:uid="{00000000-0005-0000-0000-0000E7DE0000}"/>
    <cellStyle name="Style 900 2 2" xfId="24952" xr:uid="{00000000-0005-0000-0000-0000E8DE0000}"/>
    <cellStyle name="Style 900 2 3" xfId="20053" xr:uid="{00000000-0005-0000-0000-0000E9DE0000}"/>
    <cellStyle name="Style 900 2 4" xfId="15154" xr:uid="{00000000-0005-0000-0000-0000EADE0000}"/>
    <cellStyle name="Style 900 2 5" xfId="10255" xr:uid="{00000000-0005-0000-0000-0000EBDE0000}"/>
    <cellStyle name="Style 900 2 6" xfId="5299" xr:uid="{00000000-0005-0000-0000-0000ECDE0000}"/>
    <cellStyle name="Style 900 2 7" xfId="344" xr:uid="{00000000-0005-0000-0000-0000EDDE0000}"/>
    <cellStyle name="Style 900 2 8" xfId="50834" xr:uid="{00000000-0005-0000-0000-0000EEDE0000}"/>
    <cellStyle name="Style 900 2 9" xfId="55733" xr:uid="{00000000-0005-0000-0000-0000EFDE0000}"/>
    <cellStyle name="Style 900 3" xfId="37199" xr:uid="{00000000-0005-0000-0000-0000F0DE0000}"/>
    <cellStyle name="Style 900 4" xfId="34750" xr:uid="{00000000-0005-0000-0000-0000F1DE0000}"/>
    <cellStyle name="Style 900 5" xfId="32301" xr:uid="{00000000-0005-0000-0000-0000F2DE0000}"/>
    <cellStyle name="Style 900 6" xfId="29852" xr:uid="{00000000-0005-0000-0000-0000F3DE0000}"/>
    <cellStyle name="Style 900 7" xfId="27403" xr:uid="{00000000-0005-0000-0000-0000F4DE0000}"/>
    <cellStyle name="Style 900 8" xfId="22503" xr:uid="{00000000-0005-0000-0000-0000F5DE0000}"/>
    <cellStyle name="Style 900 9" xfId="17604" xr:uid="{00000000-0005-0000-0000-0000F6DE0000}"/>
    <cellStyle name="Style 901" xfId="42419" xr:uid="{00000000-0005-0000-0000-0000F7DE0000}"/>
    <cellStyle name="Style 901 10" xfId="12704" xr:uid="{00000000-0005-0000-0000-0000F8DE0000}"/>
    <cellStyle name="Style 901 11" xfId="7749" xr:uid="{00000000-0005-0000-0000-0000F9DE0000}"/>
    <cellStyle name="Style 901 12" xfId="2793" xr:uid="{00000000-0005-0000-0000-0000FADE0000}"/>
    <cellStyle name="Style 901 13" xfId="48385" xr:uid="{00000000-0005-0000-0000-0000FBDE0000}"/>
    <cellStyle name="Style 901 14" xfId="53284" xr:uid="{00000000-0005-0000-0000-0000FCDE0000}"/>
    <cellStyle name="Style 901 15" xfId="59496" xr:uid="{00000000-0005-0000-0000-0000FDDE0000}"/>
    <cellStyle name="Style 901 2" xfId="39647" xr:uid="{00000000-0005-0000-0000-0000FEDE0000}"/>
    <cellStyle name="Style 901 2 2" xfId="24951" xr:uid="{00000000-0005-0000-0000-0000FFDE0000}"/>
    <cellStyle name="Style 901 2 3" xfId="20052" xr:uid="{00000000-0005-0000-0000-000000DF0000}"/>
    <cellStyle name="Style 901 2 4" xfId="15153" xr:uid="{00000000-0005-0000-0000-000001DF0000}"/>
    <cellStyle name="Style 901 2 5" xfId="10254" xr:uid="{00000000-0005-0000-0000-000002DF0000}"/>
    <cellStyle name="Style 901 2 6" xfId="5298" xr:uid="{00000000-0005-0000-0000-000003DF0000}"/>
    <cellStyle name="Style 901 2 7" xfId="343" xr:uid="{00000000-0005-0000-0000-000004DF0000}"/>
    <cellStyle name="Style 901 2 8" xfId="50835" xr:uid="{00000000-0005-0000-0000-000005DF0000}"/>
    <cellStyle name="Style 901 2 9" xfId="55734" xr:uid="{00000000-0005-0000-0000-000006DF0000}"/>
    <cellStyle name="Style 901 3" xfId="37198" xr:uid="{00000000-0005-0000-0000-000007DF0000}"/>
    <cellStyle name="Style 901 4" xfId="34749" xr:uid="{00000000-0005-0000-0000-000008DF0000}"/>
    <cellStyle name="Style 901 5" xfId="32300" xr:uid="{00000000-0005-0000-0000-000009DF0000}"/>
    <cellStyle name="Style 901 6" xfId="29851" xr:uid="{00000000-0005-0000-0000-00000ADF0000}"/>
    <cellStyle name="Style 901 7" xfId="27402" xr:uid="{00000000-0005-0000-0000-00000BDF0000}"/>
    <cellStyle name="Style 901 8" xfId="22502" xr:uid="{00000000-0005-0000-0000-00000CDF0000}"/>
    <cellStyle name="Style 901 9" xfId="17603" xr:uid="{00000000-0005-0000-0000-00000DDF0000}"/>
    <cellStyle name="Style 902" xfId="42418" xr:uid="{00000000-0005-0000-0000-00000EDF0000}"/>
    <cellStyle name="Style 902 10" xfId="12703" xr:uid="{00000000-0005-0000-0000-00000FDF0000}"/>
    <cellStyle name="Style 902 11" xfId="7748" xr:uid="{00000000-0005-0000-0000-000010DF0000}"/>
    <cellStyle name="Style 902 12" xfId="2792" xr:uid="{00000000-0005-0000-0000-000011DF0000}"/>
    <cellStyle name="Style 902 13" xfId="48386" xr:uid="{00000000-0005-0000-0000-000012DF0000}"/>
    <cellStyle name="Style 902 14" xfId="53285" xr:uid="{00000000-0005-0000-0000-000013DF0000}"/>
    <cellStyle name="Style 902 15" xfId="59497" xr:uid="{00000000-0005-0000-0000-000014DF0000}"/>
    <cellStyle name="Style 902 2" xfId="39646" xr:uid="{00000000-0005-0000-0000-000015DF0000}"/>
    <cellStyle name="Style 902 2 2" xfId="24950" xr:uid="{00000000-0005-0000-0000-000016DF0000}"/>
    <cellStyle name="Style 902 2 3" xfId="20051" xr:uid="{00000000-0005-0000-0000-000017DF0000}"/>
    <cellStyle name="Style 902 2 4" xfId="15152" xr:uid="{00000000-0005-0000-0000-000018DF0000}"/>
    <cellStyle name="Style 902 2 5" xfId="10253" xr:uid="{00000000-0005-0000-0000-000019DF0000}"/>
    <cellStyle name="Style 902 2 6" xfId="5297" xr:uid="{00000000-0005-0000-0000-00001ADF0000}"/>
    <cellStyle name="Style 902 2 7" xfId="342" xr:uid="{00000000-0005-0000-0000-00001BDF0000}"/>
    <cellStyle name="Style 902 2 8" xfId="50836" xr:uid="{00000000-0005-0000-0000-00001CDF0000}"/>
    <cellStyle name="Style 902 2 9" xfId="55735" xr:uid="{00000000-0005-0000-0000-00001DDF0000}"/>
    <cellStyle name="Style 902 3" xfId="37197" xr:uid="{00000000-0005-0000-0000-00001EDF0000}"/>
    <cellStyle name="Style 902 4" xfId="34748" xr:uid="{00000000-0005-0000-0000-00001FDF0000}"/>
    <cellStyle name="Style 902 5" xfId="32299" xr:uid="{00000000-0005-0000-0000-000020DF0000}"/>
    <cellStyle name="Style 902 6" xfId="29850" xr:uid="{00000000-0005-0000-0000-000021DF0000}"/>
    <cellStyle name="Style 902 7" xfId="27401" xr:uid="{00000000-0005-0000-0000-000022DF0000}"/>
    <cellStyle name="Style 902 8" xfId="22501" xr:uid="{00000000-0005-0000-0000-000023DF0000}"/>
    <cellStyle name="Style 902 9" xfId="17602" xr:uid="{00000000-0005-0000-0000-000024DF0000}"/>
    <cellStyle name="Style 903" xfId="42417" xr:uid="{00000000-0005-0000-0000-000025DF0000}"/>
    <cellStyle name="Style 903 10" xfId="12702" xr:uid="{00000000-0005-0000-0000-000026DF0000}"/>
    <cellStyle name="Style 903 11" xfId="7747" xr:uid="{00000000-0005-0000-0000-000027DF0000}"/>
    <cellStyle name="Style 903 12" xfId="2791" xr:uid="{00000000-0005-0000-0000-000028DF0000}"/>
    <cellStyle name="Style 903 13" xfId="48387" xr:uid="{00000000-0005-0000-0000-000029DF0000}"/>
    <cellStyle name="Style 903 14" xfId="53286" xr:uid="{00000000-0005-0000-0000-00002ADF0000}"/>
    <cellStyle name="Style 903 15" xfId="59498" xr:uid="{00000000-0005-0000-0000-00002BDF0000}"/>
    <cellStyle name="Style 903 2" xfId="39645" xr:uid="{00000000-0005-0000-0000-00002CDF0000}"/>
    <cellStyle name="Style 903 2 2" xfId="24949" xr:uid="{00000000-0005-0000-0000-00002DDF0000}"/>
    <cellStyle name="Style 903 2 3" xfId="20050" xr:uid="{00000000-0005-0000-0000-00002EDF0000}"/>
    <cellStyle name="Style 903 2 4" xfId="15151" xr:uid="{00000000-0005-0000-0000-00002FDF0000}"/>
    <cellStyle name="Style 903 2 5" xfId="10252" xr:uid="{00000000-0005-0000-0000-000030DF0000}"/>
    <cellStyle name="Style 903 2 6" xfId="5296" xr:uid="{00000000-0005-0000-0000-000031DF0000}"/>
    <cellStyle name="Style 903 2 7" xfId="341" xr:uid="{00000000-0005-0000-0000-000032DF0000}"/>
    <cellStyle name="Style 903 2 8" xfId="50837" xr:uid="{00000000-0005-0000-0000-000033DF0000}"/>
    <cellStyle name="Style 903 2 9" xfId="55736" xr:uid="{00000000-0005-0000-0000-000034DF0000}"/>
    <cellStyle name="Style 903 3" xfId="37196" xr:uid="{00000000-0005-0000-0000-000035DF0000}"/>
    <cellStyle name="Style 903 4" xfId="34747" xr:uid="{00000000-0005-0000-0000-000036DF0000}"/>
    <cellStyle name="Style 903 5" xfId="32298" xr:uid="{00000000-0005-0000-0000-000037DF0000}"/>
    <cellStyle name="Style 903 6" xfId="29849" xr:uid="{00000000-0005-0000-0000-000038DF0000}"/>
    <cellStyle name="Style 903 7" xfId="27400" xr:uid="{00000000-0005-0000-0000-000039DF0000}"/>
    <cellStyle name="Style 903 8" xfId="22500" xr:uid="{00000000-0005-0000-0000-00003ADF0000}"/>
    <cellStyle name="Style 903 9" xfId="17601" xr:uid="{00000000-0005-0000-0000-00003BDF0000}"/>
    <cellStyle name="Style 904" xfId="42416" xr:uid="{00000000-0005-0000-0000-00003CDF0000}"/>
    <cellStyle name="Style 904 10" xfId="12701" xr:uid="{00000000-0005-0000-0000-00003DDF0000}"/>
    <cellStyle name="Style 904 11" xfId="7746" xr:uid="{00000000-0005-0000-0000-00003EDF0000}"/>
    <cellStyle name="Style 904 12" xfId="2790" xr:uid="{00000000-0005-0000-0000-00003FDF0000}"/>
    <cellStyle name="Style 904 13" xfId="48388" xr:uid="{00000000-0005-0000-0000-000040DF0000}"/>
    <cellStyle name="Style 904 14" xfId="53287" xr:uid="{00000000-0005-0000-0000-000041DF0000}"/>
    <cellStyle name="Style 904 15" xfId="59499" xr:uid="{00000000-0005-0000-0000-000042DF0000}"/>
    <cellStyle name="Style 904 2" xfId="39644" xr:uid="{00000000-0005-0000-0000-000043DF0000}"/>
    <cellStyle name="Style 904 2 2" xfId="24948" xr:uid="{00000000-0005-0000-0000-000044DF0000}"/>
    <cellStyle name="Style 904 2 3" xfId="20049" xr:uid="{00000000-0005-0000-0000-000045DF0000}"/>
    <cellStyle name="Style 904 2 4" xfId="15150" xr:uid="{00000000-0005-0000-0000-000046DF0000}"/>
    <cellStyle name="Style 904 2 5" xfId="10251" xr:uid="{00000000-0005-0000-0000-000047DF0000}"/>
    <cellStyle name="Style 904 2 6" xfId="5295" xr:uid="{00000000-0005-0000-0000-000048DF0000}"/>
    <cellStyle name="Style 904 2 7" xfId="340" xr:uid="{00000000-0005-0000-0000-000049DF0000}"/>
    <cellStyle name="Style 904 2 8" xfId="50838" xr:uid="{00000000-0005-0000-0000-00004ADF0000}"/>
    <cellStyle name="Style 904 2 9" xfId="55737" xr:uid="{00000000-0005-0000-0000-00004BDF0000}"/>
    <cellStyle name="Style 904 3" xfId="37195" xr:uid="{00000000-0005-0000-0000-00004CDF0000}"/>
    <cellStyle name="Style 904 4" xfId="34746" xr:uid="{00000000-0005-0000-0000-00004DDF0000}"/>
    <cellStyle name="Style 904 5" xfId="32297" xr:uid="{00000000-0005-0000-0000-00004EDF0000}"/>
    <cellStyle name="Style 904 6" xfId="29848" xr:uid="{00000000-0005-0000-0000-00004FDF0000}"/>
    <cellStyle name="Style 904 7" xfId="27399" xr:uid="{00000000-0005-0000-0000-000050DF0000}"/>
    <cellStyle name="Style 904 8" xfId="22499" xr:uid="{00000000-0005-0000-0000-000051DF0000}"/>
    <cellStyle name="Style 904 9" xfId="17600" xr:uid="{00000000-0005-0000-0000-000052DF0000}"/>
    <cellStyle name="Style 905" xfId="42415" xr:uid="{00000000-0005-0000-0000-000053DF0000}"/>
    <cellStyle name="Style 905 10" xfId="12700" xr:uid="{00000000-0005-0000-0000-000054DF0000}"/>
    <cellStyle name="Style 905 11" xfId="7745" xr:uid="{00000000-0005-0000-0000-000055DF0000}"/>
    <cellStyle name="Style 905 12" xfId="2789" xr:uid="{00000000-0005-0000-0000-000056DF0000}"/>
    <cellStyle name="Style 905 13" xfId="48389" xr:uid="{00000000-0005-0000-0000-000057DF0000}"/>
    <cellStyle name="Style 905 14" xfId="53288" xr:uid="{00000000-0005-0000-0000-000058DF0000}"/>
    <cellStyle name="Style 905 15" xfId="59500" xr:uid="{00000000-0005-0000-0000-000059DF0000}"/>
    <cellStyle name="Style 905 2" xfId="39643" xr:uid="{00000000-0005-0000-0000-00005ADF0000}"/>
    <cellStyle name="Style 905 2 2" xfId="24947" xr:uid="{00000000-0005-0000-0000-00005BDF0000}"/>
    <cellStyle name="Style 905 2 3" xfId="20048" xr:uid="{00000000-0005-0000-0000-00005CDF0000}"/>
    <cellStyle name="Style 905 2 4" xfId="15149" xr:uid="{00000000-0005-0000-0000-00005DDF0000}"/>
    <cellStyle name="Style 905 2 5" xfId="10250" xr:uid="{00000000-0005-0000-0000-00005EDF0000}"/>
    <cellStyle name="Style 905 2 6" xfId="5294" xr:uid="{00000000-0005-0000-0000-00005FDF0000}"/>
    <cellStyle name="Style 905 2 7" xfId="339" xr:uid="{00000000-0005-0000-0000-000060DF0000}"/>
    <cellStyle name="Style 905 2 8" xfId="50839" xr:uid="{00000000-0005-0000-0000-000061DF0000}"/>
    <cellStyle name="Style 905 2 9" xfId="55738" xr:uid="{00000000-0005-0000-0000-000062DF0000}"/>
    <cellStyle name="Style 905 3" xfId="37194" xr:uid="{00000000-0005-0000-0000-000063DF0000}"/>
    <cellStyle name="Style 905 4" xfId="34745" xr:uid="{00000000-0005-0000-0000-000064DF0000}"/>
    <cellStyle name="Style 905 5" xfId="32296" xr:uid="{00000000-0005-0000-0000-000065DF0000}"/>
    <cellStyle name="Style 905 6" xfId="29847" xr:uid="{00000000-0005-0000-0000-000066DF0000}"/>
    <cellStyle name="Style 905 7" xfId="27398" xr:uid="{00000000-0005-0000-0000-000067DF0000}"/>
    <cellStyle name="Style 905 8" xfId="22498" xr:uid="{00000000-0005-0000-0000-000068DF0000}"/>
    <cellStyle name="Style 905 9" xfId="17599" xr:uid="{00000000-0005-0000-0000-000069DF0000}"/>
    <cellStyle name="Style 906" xfId="42414" xr:uid="{00000000-0005-0000-0000-00006ADF0000}"/>
    <cellStyle name="Style 906 10" xfId="12699" xr:uid="{00000000-0005-0000-0000-00006BDF0000}"/>
    <cellStyle name="Style 906 11" xfId="7744" xr:uid="{00000000-0005-0000-0000-00006CDF0000}"/>
    <cellStyle name="Style 906 12" xfId="2788" xr:uid="{00000000-0005-0000-0000-00006DDF0000}"/>
    <cellStyle name="Style 906 13" xfId="48390" xr:uid="{00000000-0005-0000-0000-00006EDF0000}"/>
    <cellStyle name="Style 906 14" xfId="53289" xr:uid="{00000000-0005-0000-0000-00006FDF0000}"/>
    <cellStyle name="Style 906 15" xfId="59501" xr:uid="{00000000-0005-0000-0000-000070DF0000}"/>
    <cellStyle name="Style 906 2" xfId="39642" xr:uid="{00000000-0005-0000-0000-000071DF0000}"/>
    <cellStyle name="Style 906 2 2" xfId="24946" xr:uid="{00000000-0005-0000-0000-000072DF0000}"/>
    <cellStyle name="Style 906 2 3" xfId="20047" xr:uid="{00000000-0005-0000-0000-000073DF0000}"/>
    <cellStyle name="Style 906 2 4" xfId="15148" xr:uid="{00000000-0005-0000-0000-000074DF0000}"/>
    <cellStyle name="Style 906 2 5" xfId="10249" xr:uid="{00000000-0005-0000-0000-000075DF0000}"/>
    <cellStyle name="Style 906 2 6" xfId="5293" xr:uid="{00000000-0005-0000-0000-000076DF0000}"/>
    <cellStyle name="Style 906 2 7" xfId="338" xr:uid="{00000000-0005-0000-0000-000077DF0000}"/>
    <cellStyle name="Style 906 2 8" xfId="50840" xr:uid="{00000000-0005-0000-0000-000078DF0000}"/>
    <cellStyle name="Style 906 2 9" xfId="55739" xr:uid="{00000000-0005-0000-0000-000079DF0000}"/>
    <cellStyle name="Style 906 3" xfId="37193" xr:uid="{00000000-0005-0000-0000-00007ADF0000}"/>
    <cellStyle name="Style 906 4" xfId="34744" xr:uid="{00000000-0005-0000-0000-00007BDF0000}"/>
    <cellStyle name="Style 906 5" xfId="32295" xr:uid="{00000000-0005-0000-0000-00007CDF0000}"/>
    <cellStyle name="Style 906 6" xfId="29846" xr:uid="{00000000-0005-0000-0000-00007DDF0000}"/>
    <cellStyle name="Style 906 7" xfId="27397" xr:uid="{00000000-0005-0000-0000-00007EDF0000}"/>
    <cellStyle name="Style 906 8" xfId="22497" xr:uid="{00000000-0005-0000-0000-00007FDF0000}"/>
    <cellStyle name="Style 906 9" xfId="17598" xr:uid="{00000000-0005-0000-0000-000080DF0000}"/>
    <cellStyle name="Style 907" xfId="42413" xr:uid="{00000000-0005-0000-0000-000081DF0000}"/>
    <cellStyle name="Style 907 10" xfId="12698" xr:uid="{00000000-0005-0000-0000-000082DF0000}"/>
    <cellStyle name="Style 907 11" xfId="7743" xr:uid="{00000000-0005-0000-0000-000083DF0000}"/>
    <cellStyle name="Style 907 12" xfId="2787" xr:uid="{00000000-0005-0000-0000-000084DF0000}"/>
    <cellStyle name="Style 907 13" xfId="48391" xr:uid="{00000000-0005-0000-0000-000085DF0000}"/>
    <cellStyle name="Style 907 14" xfId="53290" xr:uid="{00000000-0005-0000-0000-000086DF0000}"/>
    <cellStyle name="Style 907 15" xfId="59502" xr:uid="{00000000-0005-0000-0000-000087DF0000}"/>
    <cellStyle name="Style 907 2" xfId="39641" xr:uid="{00000000-0005-0000-0000-000088DF0000}"/>
    <cellStyle name="Style 907 2 2" xfId="24945" xr:uid="{00000000-0005-0000-0000-000089DF0000}"/>
    <cellStyle name="Style 907 2 3" xfId="20046" xr:uid="{00000000-0005-0000-0000-00008ADF0000}"/>
    <cellStyle name="Style 907 2 4" xfId="15147" xr:uid="{00000000-0005-0000-0000-00008BDF0000}"/>
    <cellStyle name="Style 907 2 5" xfId="10248" xr:uid="{00000000-0005-0000-0000-00008CDF0000}"/>
    <cellStyle name="Style 907 2 6" xfId="5292" xr:uid="{00000000-0005-0000-0000-00008DDF0000}"/>
    <cellStyle name="Style 907 2 7" xfId="337" xr:uid="{00000000-0005-0000-0000-00008EDF0000}"/>
    <cellStyle name="Style 907 2 8" xfId="50841" xr:uid="{00000000-0005-0000-0000-00008FDF0000}"/>
    <cellStyle name="Style 907 2 9" xfId="55740" xr:uid="{00000000-0005-0000-0000-000090DF0000}"/>
    <cellStyle name="Style 907 3" xfId="37192" xr:uid="{00000000-0005-0000-0000-000091DF0000}"/>
    <cellStyle name="Style 907 4" xfId="34743" xr:uid="{00000000-0005-0000-0000-000092DF0000}"/>
    <cellStyle name="Style 907 5" xfId="32294" xr:uid="{00000000-0005-0000-0000-000093DF0000}"/>
    <cellStyle name="Style 907 6" xfId="29845" xr:uid="{00000000-0005-0000-0000-000094DF0000}"/>
    <cellStyle name="Style 907 7" xfId="27396" xr:uid="{00000000-0005-0000-0000-000095DF0000}"/>
    <cellStyle name="Style 907 8" xfId="22496" xr:uid="{00000000-0005-0000-0000-000096DF0000}"/>
    <cellStyle name="Style 907 9" xfId="17597" xr:uid="{00000000-0005-0000-0000-000097DF0000}"/>
    <cellStyle name="Style 908" xfId="42412" xr:uid="{00000000-0005-0000-0000-000098DF0000}"/>
    <cellStyle name="Style 908 10" xfId="12697" xr:uid="{00000000-0005-0000-0000-000099DF0000}"/>
    <cellStyle name="Style 908 11" xfId="7742" xr:uid="{00000000-0005-0000-0000-00009ADF0000}"/>
    <cellStyle name="Style 908 12" xfId="2786" xr:uid="{00000000-0005-0000-0000-00009BDF0000}"/>
    <cellStyle name="Style 908 13" xfId="48392" xr:uid="{00000000-0005-0000-0000-00009CDF0000}"/>
    <cellStyle name="Style 908 14" xfId="53291" xr:uid="{00000000-0005-0000-0000-00009DDF0000}"/>
    <cellStyle name="Style 908 15" xfId="59503" xr:uid="{00000000-0005-0000-0000-00009EDF0000}"/>
    <cellStyle name="Style 908 2" xfId="39640" xr:uid="{00000000-0005-0000-0000-00009FDF0000}"/>
    <cellStyle name="Style 908 2 2" xfId="24944" xr:uid="{00000000-0005-0000-0000-0000A0DF0000}"/>
    <cellStyle name="Style 908 2 3" xfId="20045" xr:uid="{00000000-0005-0000-0000-0000A1DF0000}"/>
    <cellStyle name="Style 908 2 4" xfId="15146" xr:uid="{00000000-0005-0000-0000-0000A2DF0000}"/>
    <cellStyle name="Style 908 2 5" xfId="10247" xr:uid="{00000000-0005-0000-0000-0000A3DF0000}"/>
    <cellStyle name="Style 908 2 6" xfId="5291" xr:uid="{00000000-0005-0000-0000-0000A4DF0000}"/>
    <cellStyle name="Style 908 2 7" xfId="336" xr:uid="{00000000-0005-0000-0000-0000A5DF0000}"/>
    <cellStyle name="Style 908 2 8" xfId="50842" xr:uid="{00000000-0005-0000-0000-0000A6DF0000}"/>
    <cellStyle name="Style 908 2 9" xfId="55741" xr:uid="{00000000-0005-0000-0000-0000A7DF0000}"/>
    <cellStyle name="Style 908 3" xfId="37191" xr:uid="{00000000-0005-0000-0000-0000A8DF0000}"/>
    <cellStyle name="Style 908 4" xfId="34742" xr:uid="{00000000-0005-0000-0000-0000A9DF0000}"/>
    <cellStyle name="Style 908 5" xfId="32293" xr:uid="{00000000-0005-0000-0000-0000AADF0000}"/>
    <cellStyle name="Style 908 6" xfId="29844" xr:uid="{00000000-0005-0000-0000-0000ABDF0000}"/>
    <cellStyle name="Style 908 7" xfId="27395" xr:uid="{00000000-0005-0000-0000-0000ACDF0000}"/>
    <cellStyle name="Style 908 8" xfId="22495" xr:uid="{00000000-0005-0000-0000-0000ADDF0000}"/>
    <cellStyle name="Style 908 9" xfId="17596" xr:uid="{00000000-0005-0000-0000-0000AEDF0000}"/>
    <cellStyle name="Style 909" xfId="42411" xr:uid="{00000000-0005-0000-0000-0000AFDF0000}"/>
    <cellStyle name="Style 909 10" xfId="12696" xr:uid="{00000000-0005-0000-0000-0000B0DF0000}"/>
    <cellStyle name="Style 909 11" xfId="7741" xr:uid="{00000000-0005-0000-0000-0000B1DF0000}"/>
    <cellStyle name="Style 909 12" xfId="2785" xr:uid="{00000000-0005-0000-0000-0000B2DF0000}"/>
    <cellStyle name="Style 909 13" xfId="48393" xr:uid="{00000000-0005-0000-0000-0000B3DF0000}"/>
    <cellStyle name="Style 909 14" xfId="53292" xr:uid="{00000000-0005-0000-0000-0000B4DF0000}"/>
    <cellStyle name="Style 909 15" xfId="59504" xr:uid="{00000000-0005-0000-0000-0000B5DF0000}"/>
    <cellStyle name="Style 909 2" xfId="39639" xr:uid="{00000000-0005-0000-0000-0000B6DF0000}"/>
    <cellStyle name="Style 909 2 2" xfId="24943" xr:uid="{00000000-0005-0000-0000-0000B7DF0000}"/>
    <cellStyle name="Style 909 2 3" xfId="20044" xr:uid="{00000000-0005-0000-0000-0000B8DF0000}"/>
    <cellStyle name="Style 909 2 4" xfId="15145" xr:uid="{00000000-0005-0000-0000-0000B9DF0000}"/>
    <cellStyle name="Style 909 2 5" xfId="10246" xr:uid="{00000000-0005-0000-0000-0000BADF0000}"/>
    <cellStyle name="Style 909 2 6" xfId="5290" xr:uid="{00000000-0005-0000-0000-0000BBDF0000}"/>
    <cellStyle name="Style 909 2 7" xfId="335" xr:uid="{00000000-0005-0000-0000-0000BCDF0000}"/>
    <cellStyle name="Style 909 2 8" xfId="50843" xr:uid="{00000000-0005-0000-0000-0000BDDF0000}"/>
    <cellStyle name="Style 909 2 9" xfId="55742" xr:uid="{00000000-0005-0000-0000-0000BEDF0000}"/>
    <cellStyle name="Style 909 3" xfId="37190" xr:uid="{00000000-0005-0000-0000-0000BFDF0000}"/>
    <cellStyle name="Style 909 4" xfId="34741" xr:uid="{00000000-0005-0000-0000-0000C0DF0000}"/>
    <cellStyle name="Style 909 5" xfId="32292" xr:uid="{00000000-0005-0000-0000-0000C1DF0000}"/>
    <cellStyle name="Style 909 6" xfId="29843" xr:uid="{00000000-0005-0000-0000-0000C2DF0000}"/>
    <cellStyle name="Style 909 7" xfId="27394" xr:uid="{00000000-0005-0000-0000-0000C3DF0000}"/>
    <cellStyle name="Style 909 8" xfId="22494" xr:uid="{00000000-0005-0000-0000-0000C4DF0000}"/>
    <cellStyle name="Style 909 9" xfId="17595" xr:uid="{00000000-0005-0000-0000-0000C5DF0000}"/>
    <cellStyle name="Style 91" xfId="42410" xr:uid="{00000000-0005-0000-0000-0000C6DF0000}"/>
    <cellStyle name="Style 91 10" xfId="12695" xr:uid="{00000000-0005-0000-0000-0000C7DF0000}"/>
    <cellStyle name="Style 91 11" xfId="7740" xr:uid="{00000000-0005-0000-0000-0000C8DF0000}"/>
    <cellStyle name="Style 91 12" xfId="2784" xr:uid="{00000000-0005-0000-0000-0000C9DF0000}"/>
    <cellStyle name="Style 91 13" xfId="48394" xr:uid="{00000000-0005-0000-0000-0000CADF0000}"/>
    <cellStyle name="Style 91 14" xfId="53293" xr:uid="{00000000-0005-0000-0000-0000CBDF0000}"/>
    <cellStyle name="Style 91 15" xfId="59505" xr:uid="{00000000-0005-0000-0000-0000CCDF0000}"/>
    <cellStyle name="Style 91 2" xfId="39638" xr:uid="{00000000-0005-0000-0000-0000CDDF0000}"/>
    <cellStyle name="Style 91 2 2" xfId="24942" xr:uid="{00000000-0005-0000-0000-0000CEDF0000}"/>
    <cellStyle name="Style 91 2 3" xfId="20043" xr:uid="{00000000-0005-0000-0000-0000CFDF0000}"/>
    <cellStyle name="Style 91 2 4" xfId="15144" xr:uid="{00000000-0005-0000-0000-0000D0DF0000}"/>
    <cellStyle name="Style 91 2 5" xfId="10245" xr:uid="{00000000-0005-0000-0000-0000D1DF0000}"/>
    <cellStyle name="Style 91 2 6" xfId="5289" xr:uid="{00000000-0005-0000-0000-0000D2DF0000}"/>
    <cellStyle name="Style 91 2 7" xfId="334" xr:uid="{00000000-0005-0000-0000-0000D3DF0000}"/>
    <cellStyle name="Style 91 2 8" xfId="50844" xr:uid="{00000000-0005-0000-0000-0000D4DF0000}"/>
    <cellStyle name="Style 91 2 9" xfId="55743" xr:uid="{00000000-0005-0000-0000-0000D5DF0000}"/>
    <cellStyle name="Style 91 3" xfId="37189" xr:uid="{00000000-0005-0000-0000-0000D6DF0000}"/>
    <cellStyle name="Style 91 4" xfId="34740" xr:uid="{00000000-0005-0000-0000-0000D7DF0000}"/>
    <cellStyle name="Style 91 5" xfId="32291" xr:uid="{00000000-0005-0000-0000-0000D8DF0000}"/>
    <cellStyle name="Style 91 6" xfId="29842" xr:uid="{00000000-0005-0000-0000-0000D9DF0000}"/>
    <cellStyle name="Style 91 7" xfId="27393" xr:uid="{00000000-0005-0000-0000-0000DADF0000}"/>
    <cellStyle name="Style 91 8" xfId="22493" xr:uid="{00000000-0005-0000-0000-0000DBDF0000}"/>
    <cellStyle name="Style 91 9" xfId="17594" xr:uid="{00000000-0005-0000-0000-0000DCDF0000}"/>
    <cellStyle name="Style 910" xfId="42409" xr:uid="{00000000-0005-0000-0000-0000DDDF0000}"/>
    <cellStyle name="Style 910 10" xfId="12694" xr:uid="{00000000-0005-0000-0000-0000DEDF0000}"/>
    <cellStyle name="Style 910 11" xfId="7739" xr:uid="{00000000-0005-0000-0000-0000DFDF0000}"/>
    <cellStyle name="Style 910 12" xfId="2783" xr:uid="{00000000-0005-0000-0000-0000E0DF0000}"/>
    <cellStyle name="Style 910 13" xfId="48395" xr:uid="{00000000-0005-0000-0000-0000E1DF0000}"/>
    <cellStyle name="Style 910 14" xfId="53294" xr:uid="{00000000-0005-0000-0000-0000E2DF0000}"/>
    <cellStyle name="Style 910 15" xfId="59506" xr:uid="{00000000-0005-0000-0000-0000E3DF0000}"/>
    <cellStyle name="Style 910 2" xfId="39637" xr:uid="{00000000-0005-0000-0000-0000E4DF0000}"/>
    <cellStyle name="Style 910 2 2" xfId="24941" xr:uid="{00000000-0005-0000-0000-0000E5DF0000}"/>
    <cellStyle name="Style 910 2 3" xfId="20042" xr:uid="{00000000-0005-0000-0000-0000E6DF0000}"/>
    <cellStyle name="Style 910 2 4" xfId="15143" xr:uid="{00000000-0005-0000-0000-0000E7DF0000}"/>
    <cellStyle name="Style 910 2 5" xfId="10244" xr:uid="{00000000-0005-0000-0000-0000E8DF0000}"/>
    <cellStyle name="Style 910 2 6" xfId="5288" xr:uid="{00000000-0005-0000-0000-0000E9DF0000}"/>
    <cellStyle name="Style 910 2 7" xfId="333" xr:uid="{00000000-0005-0000-0000-0000EADF0000}"/>
    <cellStyle name="Style 910 2 8" xfId="50845" xr:uid="{00000000-0005-0000-0000-0000EBDF0000}"/>
    <cellStyle name="Style 910 2 9" xfId="55744" xr:uid="{00000000-0005-0000-0000-0000ECDF0000}"/>
    <cellStyle name="Style 910 3" xfId="37188" xr:uid="{00000000-0005-0000-0000-0000EDDF0000}"/>
    <cellStyle name="Style 910 4" xfId="34739" xr:uid="{00000000-0005-0000-0000-0000EEDF0000}"/>
    <cellStyle name="Style 910 5" xfId="32290" xr:uid="{00000000-0005-0000-0000-0000EFDF0000}"/>
    <cellStyle name="Style 910 6" xfId="29841" xr:uid="{00000000-0005-0000-0000-0000F0DF0000}"/>
    <cellStyle name="Style 910 7" xfId="27392" xr:uid="{00000000-0005-0000-0000-0000F1DF0000}"/>
    <cellStyle name="Style 910 8" xfId="22492" xr:uid="{00000000-0005-0000-0000-0000F2DF0000}"/>
    <cellStyle name="Style 910 9" xfId="17593" xr:uid="{00000000-0005-0000-0000-0000F3DF0000}"/>
    <cellStyle name="Style 911" xfId="42408" xr:uid="{00000000-0005-0000-0000-0000F4DF0000}"/>
    <cellStyle name="Style 911 10" xfId="12693" xr:uid="{00000000-0005-0000-0000-0000F5DF0000}"/>
    <cellStyle name="Style 911 11" xfId="7738" xr:uid="{00000000-0005-0000-0000-0000F6DF0000}"/>
    <cellStyle name="Style 911 12" xfId="2782" xr:uid="{00000000-0005-0000-0000-0000F7DF0000}"/>
    <cellStyle name="Style 911 13" xfId="48396" xr:uid="{00000000-0005-0000-0000-0000F8DF0000}"/>
    <cellStyle name="Style 911 14" xfId="53295" xr:uid="{00000000-0005-0000-0000-0000F9DF0000}"/>
    <cellStyle name="Style 911 15" xfId="59507" xr:uid="{00000000-0005-0000-0000-0000FADF0000}"/>
    <cellStyle name="Style 911 2" xfId="39636" xr:uid="{00000000-0005-0000-0000-0000FBDF0000}"/>
    <cellStyle name="Style 911 2 2" xfId="24940" xr:uid="{00000000-0005-0000-0000-0000FCDF0000}"/>
    <cellStyle name="Style 911 2 3" xfId="20041" xr:uid="{00000000-0005-0000-0000-0000FDDF0000}"/>
    <cellStyle name="Style 911 2 4" xfId="15142" xr:uid="{00000000-0005-0000-0000-0000FEDF0000}"/>
    <cellStyle name="Style 911 2 5" xfId="10243" xr:uid="{00000000-0005-0000-0000-0000FFDF0000}"/>
    <cellStyle name="Style 911 2 6" xfId="5287" xr:uid="{00000000-0005-0000-0000-000000E00000}"/>
    <cellStyle name="Style 911 2 7" xfId="332" xr:uid="{00000000-0005-0000-0000-000001E00000}"/>
    <cellStyle name="Style 911 2 8" xfId="50846" xr:uid="{00000000-0005-0000-0000-000002E00000}"/>
    <cellStyle name="Style 911 2 9" xfId="55745" xr:uid="{00000000-0005-0000-0000-000003E00000}"/>
    <cellStyle name="Style 911 3" xfId="37187" xr:uid="{00000000-0005-0000-0000-000004E00000}"/>
    <cellStyle name="Style 911 4" xfId="34738" xr:uid="{00000000-0005-0000-0000-000005E00000}"/>
    <cellStyle name="Style 911 5" xfId="32289" xr:uid="{00000000-0005-0000-0000-000006E00000}"/>
    <cellStyle name="Style 911 6" xfId="29840" xr:uid="{00000000-0005-0000-0000-000007E00000}"/>
    <cellStyle name="Style 911 7" xfId="27391" xr:uid="{00000000-0005-0000-0000-000008E00000}"/>
    <cellStyle name="Style 911 8" xfId="22491" xr:uid="{00000000-0005-0000-0000-000009E00000}"/>
    <cellStyle name="Style 911 9" xfId="17592" xr:uid="{00000000-0005-0000-0000-00000AE00000}"/>
    <cellStyle name="Style 912" xfId="42407" xr:uid="{00000000-0005-0000-0000-00000BE00000}"/>
    <cellStyle name="Style 912 10" xfId="12692" xr:uid="{00000000-0005-0000-0000-00000CE00000}"/>
    <cellStyle name="Style 912 11" xfId="7737" xr:uid="{00000000-0005-0000-0000-00000DE00000}"/>
    <cellStyle name="Style 912 12" xfId="2781" xr:uid="{00000000-0005-0000-0000-00000EE00000}"/>
    <cellStyle name="Style 912 13" xfId="48397" xr:uid="{00000000-0005-0000-0000-00000FE00000}"/>
    <cellStyle name="Style 912 14" xfId="53296" xr:uid="{00000000-0005-0000-0000-000010E00000}"/>
    <cellStyle name="Style 912 15" xfId="59508" xr:uid="{00000000-0005-0000-0000-000011E00000}"/>
    <cellStyle name="Style 912 2" xfId="39635" xr:uid="{00000000-0005-0000-0000-000012E00000}"/>
    <cellStyle name="Style 912 2 2" xfId="24939" xr:uid="{00000000-0005-0000-0000-000013E00000}"/>
    <cellStyle name="Style 912 2 3" xfId="20040" xr:uid="{00000000-0005-0000-0000-000014E00000}"/>
    <cellStyle name="Style 912 2 4" xfId="15141" xr:uid="{00000000-0005-0000-0000-000015E00000}"/>
    <cellStyle name="Style 912 2 5" xfId="10242" xr:uid="{00000000-0005-0000-0000-000016E00000}"/>
    <cellStyle name="Style 912 2 6" xfId="5286" xr:uid="{00000000-0005-0000-0000-000017E00000}"/>
    <cellStyle name="Style 912 2 7" xfId="331" xr:uid="{00000000-0005-0000-0000-000018E00000}"/>
    <cellStyle name="Style 912 2 8" xfId="50847" xr:uid="{00000000-0005-0000-0000-000019E00000}"/>
    <cellStyle name="Style 912 2 9" xfId="55746" xr:uid="{00000000-0005-0000-0000-00001AE00000}"/>
    <cellStyle name="Style 912 3" xfId="37186" xr:uid="{00000000-0005-0000-0000-00001BE00000}"/>
    <cellStyle name="Style 912 4" xfId="34737" xr:uid="{00000000-0005-0000-0000-00001CE00000}"/>
    <cellStyle name="Style 912 5" xfId="32288" xr:uid="{00000000-0005-0000-0000-00001DE00000}"/>
    <cellStyle name="Style 912 6" xfId="29839" xr:uid="{00000000-0005-0000-0000-00001EE00000}"/>
    <cellStyle name="Style 912 7" xfId="27390" xr:uid="{00000000-0005-0000-0000-00001FE00000}"/>
    <cellStyle name="Style 912 8" xfId="22490" xr:uid="{00000000-0005-0000-0000-000020E00000}"/>
    <cellStyle name="Style 912 9" xfId="17591" xr:uid="{00000000-0005-0000-0000-000021E00000}"/>
    <cellStyle name="Style 913" xfId="42406" xr:uid="{00000000-0005-0000-0000-000022E00000}"/>
    <cellStyle name="Style 913 10" xfId="12691" xr:uid="{00000000-0005-0000-0000-000023E00000}"/>
    <cellStyle name="Style 913 11" xfId="7736" xr:uid="{00000000-0005-0000-0000-000024E00000}"/>
    <cellStyle name="Style 913 12" xfId="2780" xr:uid="{00000000-0005-0000-0000-000025E00000}"/>
    <cellStyle name="Style 913 13" xfId="48398" xr:uid="{00000000-0005-0000-0000-000026E00000}"/>
    <cellStyle name="Style 913 14" xfId="53297" xr:uid="{00000000-0005-0000-0000-000027E00000}"/>
    <cellStyle name="Style 913 15" xfId="59509" xr:uid="{00000000-0005-0000-0000-000028E00000}"/>
    <cellStyle name="Style 913 2" xfId="39634" xr:uid="{00000000-0005-0000-0000-000029E00000}"/>
    <cellStyle name="Style 913 2 2" xfId="24938" xr:uid="{00000000-0005-0000-0000-00002AE00000}"/>
    <cellStyle name="Style 913 2 3" xfId="20039" xr:uid="{00000000-0005-0000-0000-00002BE00000}"/>
    <cellStyle name="Style 913 2 4" xfId="15140" xr:uid="{00000000-0005-0000-0000-00002CE00000}"/>
    <cellStyle name="Style 913 2 5" xfId="10241" xr:uid="{00000000-0005-0000-0000-00002DE00000}"/>
    <cellStyle name="Style 913 2 6" xfId="5285" xr:uid="{00000000-0005-0000-0000-00002EE00000}"/>
    <cellStyle name="Style 913 2 7" xfId="330" xr:uid="{00000000-0005-0000-0000-00002FE00000}"/>
    <cellStyle name="Style 913 2 8" xfId="50848" xr:uid="{00000000-0005-0000-0000-000030E00000}"/>
    <cellStyle name="Style 913 2 9" xfId="55747" xr:uid="{00000000-0005-0000-0000-000031E00000}"/>
    <cellStyle name="Style 913 3" xfId="37185" xr:uid="{00000000-0005-0000-0000-000032E00000}"/>
    <cellStyle name="Style 913 4" xfId="34736" xr:uid="{00000000-0005-0000-0000-000033E00000}"/>
    <cellStyle name="Style 913 5" xfId="32287" xr:uid="{00000000-0005-0000-0000-000034E00000}"/>
    <cellStyle name="Style 913 6" xfId="29838" xr:uid="{00000000-0005-0000-0000-000035E00000}"/>
    <cellStyle name="Style 913 7" xfId="27389" xr:uid="{00000000-0005-0000-0000-000036E00000}"/>
    <cellStyle name="Style 913 8" xfId="22489" xr:uid="{00000000-0005-0000-0000-000037E00000}"/>
    <cellStyle name="Style 913 9" xfId="17590" xr:uid="{00000000-0005-0000-0000-000038E00000}"/>
    <cellStyle name="Style 914" xfId="42405" xr:uid="{00000000-0005-0000-0000-000039E00000}"/>
    <cellStyle name="Style 914 10" xfId="12690" xr:uid="{00000000-0005-0000-0000-00003AE00000}"/>
    <cellStyle name="Style 914 11" xfId="7735" xr:uid="{00000000-0005-0000-0000-00003BE00000}"/>
    <cellStyle name="Style 914 12" xfId="2779" xr:uid="{00000000-0005-0000-0000-00003CE00000}"/>
    <cellStyle name="Style 914 13" xfId="48399" xr:uid="{00000000-0005-0000-0000-00003DE00000}"/>
    <cellStyle name="Style 914 14" xfId="53298" xr:uid="{00000000-0005-0000-0000-00003EE00000}"/>
    <cellStyle name="Style 914 15" xfId="59510" xr:uid="{00000000-0005-0000-0000-00003FE00000}"/>
    <cellStyle name="Style 914 2" xfId="39633" xr:uid="{00000000-0005-0000-0000-000040E00000}"/>
    <cellStyle name="Style 914 2 2" xfId="24937" xr:uid="{00000000-0005-0000-0000-000041E00000}"/>
    <cellStyle name="Style 914 2 3" xfId="20038" xr:uid="{00000000-0005-0000-0000-000042E00000}"/>
    <cellStyle name="Style 914 2 4" xfId="15139" xr:uid="{00000000-0005-0000-0000-000043E00000}"/>
    <cellStyle name="Style 914 2 5" xfId="10240" xr:uid="{00000000-0005-0000-0000-000044E00000}"/>
    <cellStyle name="Style 914 2 6" xfId="5284" xr:uid="{00000000-0005-0000-0000-000045E00000}"/>
    <cellStyle name="Style 914 2 7" xfId="329" xr:uid="{00000000-0005-0000-0000-000046E00000}"/>
    <cellStyle name="Style 914 2 8" xfId="50849" xr:uid="{00000000-0005-0000-0000-000047E00000}"/>
    <cellStyle name="Style 914 2 9" xfId="55748" xr:uid="{00000000-0005-0000-0000-000048E00000}"/>
    <cellStyle name="Style 914 3" xfId="37184" xr:uid="{00000000-0005-0000-0000-000049E00000}"/>
    <cellStyle name="Style 914 4" xfId="34735" xr:uid="{00000000-0005-0000-0000-00004AE00000}"/>
    <cellStyle name="Style 914 5" xfId="32286" xr:uid="{00000000-0005-0000-0000-00004BE00000}"/>
    <cellStyle name="Style 914 6" xfId="29837" xr:uid="{00000000-0005-0000-0000-00004CE00000}"/>
    <cellStyle name="Style 914 7" xfId="27388" xr:uid="{00000000-0005-0000-0000-00004DE00000}"/>
    <cellStyle name="Style 914 8" xfId="22488" xr:uid="{00000000-0005-0000-0000-00004EE00000}"/>
    <cellStyle name="Style 914 9" xfId="17589" xr:uid="{00000000-0005-0000-0000-00004FE00000}"/>
    <cellStyle name="Style 915" xfId="42404" xr:uid="{00000000-0005-0000-0000-000050E00000}"/>
    <cellStyle name="Style 915 10" xfId="12689" xr:uid="{00000000-0005-0000-0000-000051E00000}"/>
    <cellStyle name="Style 915 11" xfId="7734" xr:uid="{00000000-0005-0000-0000-000052E00000}"/>
    <cellStyle name="Style 915 12" xfId="2778" xr:uid="{00000000-0005-0000-0000-000053E00000}"/>
    <cellStyle name="Style 915 13" xfId="48400" xr:uid="{00000000-0005-0000-0000-000054E00000}"/>
    <cellStyle name="Style 915 14" xfId="53299" xr:uid="{00000000-0005-0000-0000-000055E00000}"/>
    <cellStyle name="Style 915 15" xfId="59511" xr:uid="{00000000-0005-0000-0000-000056E00000}"/>
    <cellStyle name="Style 915 2" xfId="39632" xr:uid="{00000000-0005-0000-0000-000057E00000}"/>
    <cellStyle name="Style 915 2 2" xfId="24936" xr:uid="{00000000-0005-0000-0000-000058E00000}"/>
    <cellStyle name="Style 915 2 3" xfId="20037" xr:uid="{00000000-0005-0000-0000-000059E00000}"/>
    <cellStyle name="Style 915 2 4" xfId="15138" xr:uid="{00000000-0005-0000-0000-00005AE00000}"/>
    <cellStyle name="Style 915 2 5" xfId="10239" xr:uid="{00000000-0005-0000-0000-00005BE00000}"/>
    <cellStyle name="Style 915 2 6" xfId="5283" xr:uid="{00000000-0005-0000-0000-00005CE00000}"/>
    <cellStyle name="Style 915 2 7" xfId="328" xr:uid="{00000000-0005-0000-0000-00005DE00000}"/>
    <cellStyle name="Style 915 2 8" xfId="50850" xr:uid="{00000000-0005-0000-0000-00005EE00000}"/>
    <cellStyle name="Style 915 2 9" xfId="55749" xr:uid="{00000000-0005-0000-0000-00005FE00000}"/>
    <cellStyle name="Style 915 3" xfId="37183" xr:uid="{00000000-0005-0000-0000-000060E00000}"/>
    <cellStyle name="Style 915 4" xfId="34734" xr:uid="{00000000-0005-0000-0000-000061E00000}"/>
    <cellStyle name="Style 915 5" xfId="32285" xr:uid="{00000000-0005-0000-0000-000062E00000}"/>
    <cellStyle name="Style 915 6" xfId="29836" xr:uid="{00000000-0005-0000-0000-000063E00000}"/>
    <cellStyle name="Style 915 7" xfId="27387" xr:uid="{00000000-0005-0000-0000-000064E00000}"/>
    <cellStyle name="Style 915 8" xfId="22487" xr:uid="{00000000-0005-0000-0000-000065E00000}"/>
    <cellStyle name="Style 915 9" xfId="17588" xr:uid="{00000000-0005-0000-0000-000066E00000}"/>
    <cellStyle name="Style 916" xfId="42403" xr:uid="{00000000-0005-0000-0000-000067E00000}"/>
    <cellStyle name="Style 916 10" xfId="12688" xr:uid="{00000000-0005-0000-0000-000068E00000}"/>
    <cellStyle name="Style 916 11" xfId="7733" xr:uid="{00000000-0005-0000-0000-000069E00000}"/>
    <cellStyle name="Style 916 12" xfId="2777" xr:uid="{00000000-0005-0000-0000-00006AE00000}"/>
    <cellStyle name="Style 916 13" xfId="48401" xr:uid="{00000000-0005-0000-0000-00006BE00000}"/>
    <cellStyle name="Style 916 14" xfId="53300" xr:uid="{00000000-0005-0000-0000-00006CE00000}"/>
    <cellStyle name="Style 916 15" xfId="59512" xr:uid="{00000000-0005-0000-0000-00006DE00000}"/>
    <cellStyle name="Style 916 2" xfId="39631" xr:uid="{00000000-0005-0000-0000-00006EE00000}"/>
    <cellStyle name="Style 916 2 2" xfId="24935" xr:uid="{00000000-0005-0000-0000-00006FE00000}"/>
    <cellStyle name="Style 916 2 3" xfId="20036" xr:uid="{00000000-0005-0000-0000-000070E00000}"/>
    <cellStyle name="Style 916 2 4" xfId="15137" xr:uid="{00000000-0005-0000-0000-000071E00000}"/>
    <cellStyle name="Style 916 2 5" xfId="10238" xr:uid="{00000000-0005-0000-0000-000072E00000}"/>
    <cellStyle name="Style 916 2 6" xfId="5282" xr:uid="{00000000-0005-0000-0000-000073E00000}"/>
    <cellStyle name="Style 916 2 7" xfId="327" xr:uid="{00000000-0005-0000-0000-000074E00000}"/>
    <cellStyle name="Style 916 2 8" xfId="50851" xr:uid="{00000000-0005-0000-0000-000075E00000}"/>
    <cellStyle name="Style 916 2 9" xfId="55750" xr:uid="{00000000-0005-0000-0000-000076E00000}"/>
    <cellStyle name="Style 916 3" xfId="37182" xr:uid="{00000000-0005-0000-0000-000077E00000}"/>
    <cellStyle name="Style 916 4" xfId="34733" xr:uid="{00000000-0005-0000-0000-000078E00000}"/>
    <cellStyle name="Style 916 5" xfId="32284" xr:uid="{00000000-0005-0000-0000-000079E00000}"/>
    <cellStyle name="Style 916 6" xfId="29835" xr:uid="{00000000-0005-0000-0000-00007AE00000}"/>
    <cellStyle name="Style 916 7" xfId="27386" xr:uid="{00000000-0005-0000-0000-00007BE00000}"/>
    <cellStyle name="Style 916 8" xfId="22486" xr:uid="{00000000-0005-0000-0000-00007CE00000}"/>
    <cellStyle name="Style 916 9" xfId="17587" xr:uid="{00000000-0005-0000-0000-00007DE00000}"/>
    <cellStyle name="Style 917" xfId="42402" xr:uid="{00000000-0005-0000-0000-00007EE00000}"/>
    <cellStyle name="Style 917 10" xfId="12687" xr:uid="{00000000-0005-0000-0000-00007FE00000}"/>
    <cellStyle name="Style 917 11" xfId="7732" xr:uid="{00000000-0005-0000-0000-000080E00000}"/>
    <cellStyle name="Style 917 12" xfId="2776" xr:uid="{00000000-0005-0000-0000-000081E00000}"/>
    <cellStyle name="Style 917 13" xfId="48402" xr:uid="{00000000-0005-0000-0000-000082E00000}"/>
    <cellStyle name="Style 917 14" xfId="53301" xr:uid="{00000000-0005-0000-0000-000083E00000}"/>
    <cellStyle name="Style 917 15" xfId="59513" xr:uid="{00000000-0005-0000-0000-000084E00000}"/>
    <cellStyle name="Style 917 2" xfId="39630" xr:uid="{00000000-0005-0000-0000-000085E00000}"/>
    <cellStyle name="Style 917 2 2" xfId="24934" xr:uid="{00000000-0005-0000-0000-000086E00000}"/>
    <cellStyle name="Style 917 2 3" xfId="20035" xr:uid="{00000000-0005-0000-0000-000087E00000}"/>
    <cellStyle name="Style 917 2 4" xfId="15136" xr:uid="{00000000-0005-0000-0000-000088E00000}"/>
    <cellStyle name="Style 917 2 5" xfId="10237" xr:uid="{00000000-0005-0000-0000-000089E00000}"/>
    <cellStyle name="Style 917 2 6" xfId="5281" xr:uid="{00000000-0005-0000-0000-00008AE00000}"/>
    <cellStyle name="Style 917 2 7" xfId="326" xr:uid="{00000000-0005-0000-0000-00008BE00000}"/>
    <cellStyle name="Style 917 2 8" xfId="50852" xr:uid="{00000000-0005-0000-0000-00008CE00000}"/>
    <cellStyle name="Style 917 2 9" xfId="55751" xr:uid="{00000000-0005-0000-0000-00008DE00000}"/>
    <cellStyle name="Style 917 3" xfId="37181" xr:uid="{00000000-0005-0000-0000-00008EE00000}"/>
    <cellStyle name="Style 917 4" xfId="34732" xr:uid="{00000000-0005-0000-0000-00008FE00000}"/>
    <cellStyle name="Style 917 5" xfId="32283" xr:uid="{00000000-0005-0000-0000-000090E00000}"/>
    <cellStyle name="Style 917 6" xfId="29834" xr:uid="{00000000-0005-0000-0000-000091E00000}"/>
    <cellStyle name="Style 917 7" xfId="27385" xr:uid="{00000000-0005-0000-0000-000092E00000}"/>
    <cellStyle name="Style 917 8" xfId="22485" xr:uid="{00000000-0005-0000-0000-000093E00000}"/>
    <cellStyle name="Style 917 9" xfId="17586" xr:uid="{00000000-0005-0000-0000-000094E00000}"/>
    <cellStyle name="Style 918" xfId="42401" xr:uid="{00000000-0005-0000-0000-000095E00000}"/>
    <cellStyle name="Style 918 10" xfId="12686" xr:uid="{00000000-0005-0000-0000-000096E00000}"/>
    <cellStyle name="Style 918 11" xfId="7731" xr:uid="{00000000-0005-0000-0000-000097E00000}"/>
    <cellStyle name="Style 918 12" xfId="2775" xr:uid="{00000000-0005-0000-0000-000098E00000}"/>
    <cellStyle name="Style 918 13" xfId="48403" xr:uid="{00000000-0005-0000-0000-000099E00000}"/>
    <cellStyle name="Style 918 14" xfId="53302" xr:uid="{00000000-0005-0000-0000-00009AE00000}"/>
    <cellStyle name="Style 918 15" xfId="59514" xr:uid="{00000000-0005-0000-0000-00009BE00000}"/>
    <cellStyle name="Style 918 2" xfId="39629" xr:uid="{00000000-0005-0000-0000-00009CE00000}"/>
    <cellStyle name="Style 918 2 2" xfId="24933" xr:uid="{00000000-0005-0000-0000-00009DE00000}"/>
    <cellStyle name="Style 918 2 3" xfId="20034" xr:uid="{00000000-0005-0000-0000-00009EE00000}"/>
    <cellStyle name="Style 918 2 4" xfId="15135" xr:uid="{00000000-0005-0000-0000-00009FE00000}"/>
    <cellStyle name="Style 918 2 5" xfId="10236" xr:uid="{00000000-0005-0000-0000-0000A0E00000}"/>
    <cellStyle name="Style 918 2 6" xfId="5280" xr:uid="{00000000-0005-0000-0000-0000A1E00000}"/>
    <cellStyle name="Style 918 2 7" xfId="325" xr:uid="{00000000-0005-0000-0000-0000A2E00000}"/>
    <cellStyle name="Style 918 2 8" xfId="50853" xr:uid="{00000000-0005-0000-0000-0000A3E00000}"/>
    <cellStyle name="Style 918 2 9" xfId="55752" xr:uid="{00000000-0005-0000-0000-0000A4E00000}"/>
    <cellStyle name="Style 918 3" xfId="37180" xr:uid="{00000000-0005-0000-0000-0000A5E00000}"/>
    <cellStyle name="Style 918 4" xfId="34731" xr:uid="{00000000-0005-0000-0000-0000A6E00000}"/>
    <cellStyle name="Style 918 5" xfId="32282" xr:uid="{00000000-0005-0000-0000-0000A7E00000}"/>
    <cellStyle name="Style 918 6" xfId="29833" xr:uid="{00000000-0005-0000-0000-0000A8E00000}"/>
    <cellStyle name="Style 918 7" xfId="27384" xr:uid="{00000000-0005-0000-0000-0000A9E00000}"/>
    <cellStyle name="Style 918 8" xfId="22484" xr:uid="{00000000-0005-0000-0000-0000AAE00000}"/>
    <cellStyle name="Style 918 9" xfId="17585" xr:uid="{00000000-0005-0000-0000-0000ABE00000}"/>
    <cellStyle name="Style 919" xfId="42400" xr:uid="{00000000-0005-0000-0000-0000ACE00000}"/>
    <cellStyle name="Style 919 10" xfId="12685" xr:uid="{00000000-0005-0000-0000-0000ADE00000}"/>
    <cellStyle name="Style 919 11" xfId="7730" xr:uid="{00000000-0005-0000-0000-0000AEE00000}"/>
    <cellStyle name="Style 919 12" xfId="2774" xr:uid="{00000000-0005-0000-0000-0000AFE00000}"/>
    <cellStyle name="Style 919 13" xfId="48404" xr:uid="{00000000-0005-0000-0000-0000B0E00000}"/>
    <cellStyle name="Style 919 14" xfId="53303" xr:uid="{00000000-0005-0000-0000-0000B1E00000}"/>
    <cellStyle name="Style 919 15" xfId="59515" xr:uid="{00000000-0005-0000-0000-0000B2E00000}"/>
    <cellStyle name="Style 919 2" xfId="39628" xr:uid="{00000000-0005-0000-0000-0000B3E00000}"/>
    <cellStyle name="Style 919 2 2" xfId="24932" xr:uid="{00000000-0005-0000-0000-0000B4E00000}"/>
    <cellStyle name="Style 919 2 3" xfId="20033" xr:uid="{00000000-0005-0000-0000-0000B5E00000}"/>
    <cellStyle name="Style 919 2 4" xfId="15134" xr:uid="{00000000-0005-0000-0000-0000B6E00000}"/>
    <cellStyle name="Style 919 2 5" xfId="10235" xr:uid="{00000000-0005-0000-0000-0000B7E00000}"/>
    <cellStyle name="Style 919 2 6" xfId="5279" xr:uid="{00000000-0005-0000-0000-0000B8E00000}"/>
    <cellStyle name="Style 919 2 7" xfId="324" xr:uid="{00000000-0005-0000-0000-0000B9E00000}"/>
    <cellStyle name="Style 919 2 8" xfId="50854" xr:uid="{00000000-0005-0000-0000-0000BAE00000}"/>
    <cellStyle name="Style 919 2 9" xfId="55753" xr:uid="{00000000-0005-0000-0000-0000BBE00000}"/>
    <cellStyle name="Style 919 3" xfId="37179" xr:uid="{00000000-0005-0000-0000-0000BCE00000}"/>
    <cellStyle name="Style 919 4" xfId="34730" xr:uid="{00000000-0005-0000-0000-0000BDE00000}"/>
    <cellStyle name="Style 919 5" xfId="32281" xr:uid="{00000000-0005-0000-0000-0000BEE00000}"/>
    <cellStyle name="Style 919 6" xfId="29832" xr:uid="{00000000-0005-0000-0000-0000BFE00000}"/>
    <cellStyle name="Style 919 7" xfId="27383" xr:uid="{00000000-0005-0000-0000-0000C0E00000}"/>
    <cellStyle name="Style 919 8" xfId="22483" xr:uid="{00000000-0005-0000-0000-0000C1E00000}"/>
    <cellStyle name="Style 919 9" xfId="17584" xr:uid="{00000000-0005-0000-0000-0000C2E00000}"/>
    <cellStyle name="Style 92" xfId="42399" xr:uid="{00000000-0005-0000-0000-0000C3E00000}"/>
    <cellStyle name="Style 92 10" xfId="12684" xr:uid="{00000000-0005-0000-0000-0000C4E00000}"/>
    <cellStyle name="Style 92 11" xfId="7729" xr:uid="{00000000-0005-0000-0000-0000C5E00000}"/>
    <cellStyle name="Style 92 12" xfId="2773" xr:uid="{00000000-0005-0000-0000-0000C6E00000}"/>
    <cellStyle name="Style 92 13" xfId="48405" xr:uid="{00000000-0005-0000-0000-0000C7E00000}"/>
    <cellStyle name="Style 92 14" xfId="53304" xr:uid="{00000000-0005-0000-0000-0000C8E00000}"/>
    <cellStyle name="Style 92 15" xfId="59516" xr:uid="{00000000-0005-0000-0000-0000C9E00000}"/>
    <cellStyle name="Style 92 2" xfId="39627" xr:uid="{00000000-0005-0000-0000-0000CAE00000}"/>
    <cellStyle name="Style 92 2 2" xfId="24931" xr:uid="{00000000-0005-0000-0000-0000CBE00000}"/>
    <cellStyle name="Style 92 2 3" xfId="20032" xr:uid="{00000000-0005-0000-0000-0000CCE00000}"/>
    <cellStyle name="Style 92 2 4" xfId="15133" xr:uid="{00000000-0005-0000-0000-0000CDE00000}"/>
    <cellStyle name="Style 92 2 5" xfId="10234" xr:uid="{00000000-0005-0000-0000-0000CEE00000}"/>
    <cellStyle name="Style 92 2 6" xfId="5278" xr:uid="{00000000-0005-0000-0000-0000CFE00000}"/>
    <cellStyle name="Style 92 2 7" xfId="323" xr:uid="{00000000-0005-0000-0000-0000D0E00000}"/>
    <cellStyle name="Style 92 2 8" xfId="50855" xr:uid="{00000000-0005-0000-0000-0000D1E00000}"/>
    <cellStyle name="Style 92 2 9" xfId="55754" xr:uid="{00000000-0005-0000-0000-0000D2E00000}"/>
    <cellStyle name="Style 92 3" xfId="37178" xr:uid="{00000000-0005-0000-0000-0000D3E00000}"/>
    <cellStyle name="Style 92 4" xfId="34729" xr:uid="{00000000-0005-0000-0000-0000D4E00000}"/>
    <cellStyle name="Style 92 5" xfId="32280" xr:uid="{00000000-0005-0000-0000-0000D5E00000}"/>
    <cellStyle name="Style 92 6" xfId="29831" xr:uid="{00000000-0005-0000-0000-0000D6E00000}"/>
    <cellStyle name="Style 92 7" xfId="27382" xr:uid="{00000000-0005-0000-0000-0000D7E00000}"/>
    <cellStyle name="Style 92 8" xfId="22482" xr:uid="{00000000-0005-0000-0000-0000D8E00000}"/>
    <cellStyle name="Style 92 9" xfId="17583" xr:uid="{00000000-0005-0000-0000-0000D9E00000}"/>
    <cellStyle name="Style 920" xfId="42398" xr:uid="{00000000-0005-0000-0000-0000DAE00000}"/>
    <cellStyle name="Style 920 10" xfId="12683" xr:uid="{00000000-0005-0000-0000-0000DBE00000}"/>
    <cellStyle name="Style 920 11" xfId="7728" xr:uid="{00000000-0005-0000-0000-0000DCE00000}"/>
    <cellStyle name="Style 920 12" xfId="2772" xr:uid="{00000000-0005-0000-0000-0000DDE00000}"/>
    <cellStyle name="Style 920 13" xfId="48406" xr:uid="{00000000-0005-0000-0000-0000DEE00000}"/>
    <cellStyle name="Style 920 14" xfId="53305" xr:uid="{00000000-0005-0000-0000-0000DFE00000}"/>
    <cellStyle name="Style 920 15" xfId="59517" xr:uid="{00000000-0005-0000-0000-0000E0E00000}"/>
    <cellStyle name="Style 920 2" xfId="39626" xr:uid="{00000000-0005-0000-0000-0000E1E00000}"/>
    <cellStyle name="Style 920 2 2" xfId="24930" xr:uid="{00000000-0005-0000-0000-0000E2E00000}"/>
    <cellStyle name="Style 920 2 3" xfId="20031" xr:uid="{00000000-0005-0000-0000-0000E3E00000}"/>
    <cellStyle name="Style 920 2 4" xfId="15132" xr:uid="{00000000-0005-0000-0000-0000E4E00000}"/>
    <cellStyle name="Style 920 2 5" xfId="10233" xr:uid="{00000000-0005-0000-0000-0000E5E00000}"/>
    <cellStyle name="Style 920 2 6" xfId="5277" xr:uid="{00000000-0005-0000-0000-0000E6E00000}"/>
    <cellStyle name="Style 920 2 7" xfId="322" xr:uid="{00000000-0005-0000-0000-0000E7E00000}"/>
    <cellStyle name="Style 920 2 8" xfId="50856" xr:uid="{00000000-0005-0000-0000-0000E8E00000}"/>
    <cellStyle name="Style 920 2 9" xfId="55755" xr:uid="{00000000-0005-0000-0000-0000E9E00000}"/>
    <cellStyle name="Style 920 3" xfId="37177" xr:uid="{00000000-0005-0000-0000-0000EAE00000}"/>
    <cellStyle name="Style 920 4" xfId="34728" xr:uid="{00000000-0005-0000-0000-0000EBE00000}"/>
    <cellStyle name="Style 920 5" xfId="32279" xr:uid="{00000000-0005-0000-0000-0000ECE00000}"/>
    <cellStyle name="Style 920 6" xfId="29830" xr:uid="{00000000-0005-0000-0000-0000EDE00000}"/>
    <cellStyle name="Style 920 7" xfId="27381" xr:uid="{00000000-0005-0000-0000-0000EEE00000}"/>
    <cellStyle name="Style 920 8" xfId="22481" xr:uid="{00000000-0005-0000-0000-0000EFE00000}"/>
    <cellStyle name="Style 920 9" xfId="17582" xr:uid="{00000000-0005-0000-0000-0000F0E00000}"/>
    <cellStyle name="Style 921" xfId="42397" xr:uid="{00000000-0005-0000-0000-0000F1E00000}"/>
    <cellStyle name="Style 921 10" xfId="12682" xr:uid="{00000000-0005-0000-0000-0000F2E00000}"/>
    <cellStyle name="Style 921 11" xfId="7727" xr:uid="{00000000-0005-0000-0000-0000F3E00000}"/>
    <cellStyle name="Style 921 12" xfId="2771" xr:uid="{00000000-0005-0000-0000-0000F4E00000}"/>
    <cellStyle name="Style 921 13" xfId="48407" xr:uid="{00000000-0005-0000-0000-0000F5E00000}"/>
    <cellStyle name="Style 921 14" xfId="53306" xr:uid="{00000000-0005-0000-0000-0000F6E00000}"/>
    <cellStyle name="Style 921 15" xfId="59518" xr:uid="{00000000-0005-0000-0000-0000F7E00000}"/>
    <cellStyle name="Style 921 2" xfId="39625" xr:uid="{00000000-0005-0000-0000-0000F8E00000}"/>
    <cellStyle name="Style 921 2 2" xfId="24929" xr:uid="{00000000-0005-0000-0000-0000F9E00000}"/>
    <cellStyle name="Style 921 2 3" xfId="20030" xr:uid="{00000000-0005-0000-0000-0000FAE00000}"/>
    <cellStyle name="Style 921 2 4" xfId="15131" xr:uid="{00000000-0005-0000-0000-0000FBE00000}"/>
    <cellStyle name="Style 921 2 5" xfId="10232" xr:uid="{00000000-0005-0000-0000-0000FCE00000}"/>
    <cellStyle name="Style 921 2 6" xfId="5276" xr:uid="{00000000-0005-0000-0000-0000FDE00000}"/>
    <cellStyle name="Style 921 2 7" xfId="321" xr:uid="{00000000-0005-0000-0000-0000FEE00000}"/>
    <cellStyle name="Style 921 2 8" xfId="50857" xr:uid="{00000000-0005-0000-0000-0000FFE00000}"/>
    <cellStyle name="Style 921 2 9" xfId="55756" xr:uid="{00000000-0005-0000-0000-000000E10000}"/>
    <cellStyle name="Style 921 3" xfId="37176" xr:uid="{00000000-0005-0000-0000-000001E10000}"/>
    <cellStyle name="Style 921 4" xfId="34727" xr:uid="{00000000-0005-0000-0000-000002E10000}"/>
    <cellStyle name="Style 921 5" xfId="32278" xr:uid="{00000000-0005-0000-0000-000003E10000}"/>
    <cellStyle name="Style 921 6" xfId="29829" xr:uid="{00000000-0005-0000-0000-000004E10000}"/>
    <cellStyle name="Style 921 7" xfId="27380" xr:uid="{00000000-0005-0000-0000-000005E10000}"/>
    <cellStyle name="Style 921 8" xfId="22480" xr:uid="{00000000-0005-0000-0000-000006E10000}"/>
    <cellStyle name="Style 921 9" xfId="17581" xr:uid="{00000000-0005-0000-0000-000007E10000}"/>
    <cellStyle name="Style 922" xfId="42396" xr:uid="{00000000-0005-0000-0000-000008E10000}"/>
    <cellStyle name="Style 922 10" xfId="12681" xr:uid="{00000000-0005-0000-0000-000009E10000}"/>
    <cellStyle name="Style 922 11" xfId="7726" xr:uid="{00000000-0005-0000-0000-00000AE10000}"/>
    <cellStyle name="Style 922 12" xfId="2770" xr:uid="{00000000-0005-0000-0000-00000BE10000}"/>
    <cellStyle name="Style 922 13" xfId="48408" xr:uid="{00000000-0005-0000-0000-00000CE10000}"/>
    <cellStyle name="Style 922 14" xfId="53307" xr:uid="{00000000-0005-0000-0000-00000DE10000}"/>
    <cellStyle name="Style 922 15" xfId="59519" xr:uid="{00000000-0005-0000-0000-00000EE10000}"/>
    <cellStyle name="Style 922 2" xfId="39624" xr:uid="{00000000-0005-0000-0000-00000FE10000}"/>
    <cellStyle name="Style 922 2 2" xfId="24928" xr:uid="{00000000-0005-0000-0000-000010E10000}"/>
    <cellStyle name="Style 922 2 3" xfId="20029" xr:uid="{00000000-0005-0000-0000-000011E10000}"/>
    <cellStyle name="Style 922 2 4" xfId="15130" xr:uid="{00000000-0005-0000-0000-000012E10000}"/>
    <cellStyle name="Style 922 2 5" xfId="10231" xr:uid="{00000000-0005-0000-0000-000013E10000}"/>
    <cellStyle name="Style 922 2 6" xfId="5275" xr:uid="{00000000-0005-0000-0000-000014E10000}"/>
    <cellStyle name="Style 922 2 7" xfId="320" xr:uid="{00000000-0005-0000-0000-000015E10000}"/>
    <cellStyle name="Style 922 2 8" xfId="50858" xr:uid="{00000000-0005-0000-0000-000016E10000}"/>
    <cellStyle name="Style 922 2 9" xfId="55757" xr:uid="{00000000-0005-0000-0000-000017E10000}"/>
    <cellStyle name="Style 922 3" xfId="37175" xr:uid="{00000000-0005-0000-0000-000018E10000}"/>
    <cellStyle name="Style 922 4" xfId="34726" xr:uid="{00000000-0005-0000-0000-000019E10000}"/>
    <cellStyle name="Style 922 5" xfId="32277" xr:uid="{00000000-0005-0000-0000-00001AE10000}"/>
    <cellStyle name="Style 922 6" xfId="29828" xr:uid="{00000000-0005-0000-0000-00001BE10000}"/>
    <cellStyle name="Style 922 7" xfId="27379" xr:uid="{00000000-0005-0000-0000-00001CE10000}"/>
    <cellStyle name="Style 922 8" xfId="22479" xr:uid="{00000000-0005-0000-0000-00001DE10000}"/>
    <cellStyle name="Style 922 9" xfId="17580" xr:uid="{00000000-0005-0000-0000-00001EE10000}"/>
    <cellStyle name="Style 923" xfId="42395" xr:uid="{00000000-0005-0000-0000-00001FE10000}"/>
    <cellStyle name="Style 923 10" xfId="12680" xr:uid="{00000000-0005-0000-0000-000020E10000}"/>
    <cellStyle name="Style 923 11" xfId="7725" xr:uid="{00000000-0005-0000-0000-000021E10000}"/>
    <cellStyle name="Style 923 12" xfId="2769" xr:uid="{00000000-0005-0000-0000-000022E10000}"/>
    <cellStyle name="Style 923 13" xfId="48409" xr:uid="{00000000-0005-0000-0000-000023E10000}"/>
    <cellStyle name="Style 923 14" xfId="53308" xr:uid="{00000000-0005-0000-0000-000024E10000}"/>
    <cellStyle name="Style 923 15" xfId="59520" xr:uid="{00000000-0005-0000-0000-000025E10000}"/>
    <cellStyle name="Style 923 2" xfId="39623" xr:uid="{00000000-0005-0000-0000-000026E10000}"/>
    <cellStyle name="Style 923 2 2" xfId="24927" xr:uid="{00000000-0005-0000-0000-000027E10000}"/>
    <cellStyle name="Style 923 2 3" xfId="20028" xr:uid="{00000000-0005-0000-0000-000028E10000}"/>
    <cellStyle name="Style 923 2 4" xfId="15129" xr:uid="{00000000-0005-0000-0000-000029E10000}"/>
    <cellStyle name="Style 923 2 5" xfId="10230" xr:uid="{00000000-0005-0000-0000-00002AE10000}"/>
    <cellStyle name="Style 923 2 6" xfId="5274" xr:uid="{00000000-0005-0000-0000-00002BE10000}"/>
    <cellStyle name="Style 923 2 7" xfId="319" xr:uid="{00000000-0005-0000-0000-00002CE10000}"/>
    <cellStyle name="Style 923 2 8" xfId="50859" xr:uid="{00000000-0005-0000-0000-00002DE10000}"/>
    <cellStyle name="Style 923 2 9" xfId="55758" xr:uid="{00000000-0005-0000-0000-00002EE10000}"/>
    <cellStyle name="Style 923 3" xfId="37174" xr:uid="{00000000-0005-0000-0000-00002FE10000}"/>
    <cellStyle name="Style 923 4" xfId="34725" xr:uid="{00000000-0005-0000-0000-000030E10000}"/>
    <cellStyle name="Style 923 5" xfId="32276" xr:uid="{00000000-0005-0000-0000-000031E10000}"/>
    <cellStyle name="Style 923 6" xfId="29827" xr:uid="{00000000-0005-0000-0000-000032E10000}"/>
    <cellStyle name="Style 923 7" xfId="27378" xr:uid="{00000000-0005-0000-0000-000033E10000}"/>
    <cellStyle name="Style 923 8" xfId="22478" xr:uid="{00000000-0005-0000-0000-000034E10000}"/>
    <cellStyle name="Style 923 9" xfId="17579" xr:uid="{00000000-0005-0000-0000-000035E10000}"/>
    <cellStyle name="Style 924" xfId="42394" xr:uid="{00000000-0005-0000-0000-000036E10000}"/>
    <cellStyle name="Style 924 10" xfId="12679" xr:uid="{00000000-0005-0000-0000-000037E10000}"/>
    <cellStyle name="Style 924 11" xfId="7724" xr:uid="{00000000-0005-0000-0000-000038E10000}"/>
    <cellStyle name="Style 924 12" xfId="2768" xr:uid="{00000000-0005-0000-0000-000039E10000}"/>
    <cellStyle name="Style 924 13" xfId="48410" xr:uid="{00000000-0005-0000-0000-00003AE10000}"/>
    <cellStyle name="Style 924 14" xfId="53309" xr:uid="{00000000-0005-0000-0000-00003BE10000}"/>
    <cellStyle name="Style 924 15" xfId="59521" xr:uid="{00000000-0005-0000-0000-00003CE10000}"/>
    <cellStyle name="Style 924 2" xfId="39622" xr:uid="{00000000-0005-0000-0000-00003DE10000}"/>
    <cellStyle name="Style 924 2 2" xfId="24926" xr:uid="{00000000-0005-0000-0000-00003EE10000}"/>
    <cellStyle name="Style 924 2 3" xfId="20027" xr:uid="{00000000-0005-0000-0000-00003FE10000}"/>
    <cellStyle name="Style 924 2 4" xfId="15128" xr:uid="{00000000-0005-0000-0000-000040E10000}"/>
    <cellStyle name="Style 924 2 5" xfId="10229" xr:uid="{00000000-0005-0000-0000-000041E10000}"/>
    <cellStyle name="Style 924 2 6" xfId="5273" xr:uid="{00000000-0005-0000-0000-000042E10000}"/>
    <cellStyle name="Style 924 2 7" xfId="318" xr:uid="{00000000-0005-0000-0000-000043E10000}"/>
    <cellStyle name="Style 924 2 8" xfId="50860" xr:uid="{00000000-0005-0000-0000-000044E10000}"/>
    <cellStyle name="Style 924 2 9" xfId="55759" xr:uid="{00000000-0005-0000-0000-000045E10000}"/>
    <cellStyle name="Style 924 3" xfId="37173" xr:uid="{00000000-0005-0000-0000-000046E10000}"/>
    <cellStyle name="Style 924 4" xfId="34724" xr:uid="{00000000-0005-0000-0000-000047E10000}"/>
    <cellStyle name="Style 924 5" xfId="32275" xr:uid="{00000000-0005-0000-0000-000048E10000}"/>
    <cellStyle name="Style 924 6" xfId="29826" xr:uid="{00000000-0005-0000-0000-000049E10000}"/>
    <cellStyle name="Style 924 7" xfId="27377" xr:uid="{00000000-0005-0000-0000-00004AE10000}"/>
    <cellStyle name="Style 924 8" xfId="22477" xr:uid="{00000000-0005-0000-0000-00004BE10000}"/>
    <cellStyle name="Style 924 9" xfId="17578" xr:uid="{00000000-0005-0000-0000-00004CE10000}"/>
    <cellStyle name="Style 925" xfId="42393" xr:uid="{00000000-0005-0000-0000-00004DE10000}"/>
    <cellStyle name="Style 925 10" xfId="12678" xr:uid="{00000000-0005-0000-0000-00004EE10000}"/>
    <cellStyle name="Style 925 11" xfId="7723" xr:uid="{00000000-0005-0000-0000-00004FE10000}"/>
    <cellStyle name="Style 925 12" xfId="2767" xr:uid="{00000000-0005-0000-0000-000050E10000}"/>
    <cellStyle name="Style 925 13" xfId="48411" xr:uid="{00000000-0005-0000-0000-000051E10000}"/>
    <cellStyle name="Style 925 14" xfId="53310" xr:uid="{00000000-0005-0000-0000-000052E10000}"/>
    <cellStyle name="Style 925 15" xfId="59522" xr:uid="{00000000-0005-0000-0000-000053E10000}"/>
    <cellStyle name="Style 925 2" xfId="39621" xr:uid="{00000000-0005-0000-0000-000054E10000}"/>
    <cellStyle name="Style 925 2 2" xfId="24925" xr:uid="{00000000-0005-0000-0000-000055E10000}"/>
    <cellStyle name="Style 925 2 3" xfId="20026" xr:uid="{00000000-0005-0000-0000-000056E10000}"/>
    <cellStyle name="Style 925 2 4" xfId="15127" xr:uid="{00000000-0005-0000-0000-000057E10000}"/>
    <cellStyle name="Style 925 2 5" xfId="10228" xr:uid="{00000000-0005-0000-0000-000058E10000}"/>
    <cellStyle name="Style 925 2 6" xfId="5272" xr:uid="{00000000-0005-0000-0000-000059E10000}"/>
    <cellStyle name="Style 925 2 7" xfId="317" xr:uid="{00000000-0005-0000-0000-00005AE10000}"/>
    <cellStyle name="Style 925 2 8" xfId="50861" xr:uid="{00000000-0005-0000-0000-00005BE10000}"/>
    <cellStyle name="Style 925 2 9" xfId="55760" xr:uid="{00000000-0005-0000-0000-00005CE10000}"/>
    <cellStyle name="Style 925 3" xfId="37172" xr:uid="{00000000-0005-0000-0000-00005DE10000}"/>
    <cellStyle name="Style 925 4" xfId="34723" xr:uid="{00000000-0005-0000-0000-00005EE10000}"/>
    <cellStyle name="Style 925 5" xfId="32274" xr:uid="{00000000-0005-0000-0000-00005FE10000}"/>
    <cellStyle name="Style 925 6" xfId="29825" xr:uid="{00000000-0005-0000-0000-000060E10000}"/>
    <cellStyle name="Style 925 7" xfId="27376" xr:uid="{00000000-0005-0000-0000-000061E10000}"/>
    <cellStyle name="Style 925 8" xfId="22476" xr:uid="{00000000-0005-0000-0000-000062E10000}"/>
    <cellStyle name="Style 925 9" xfId="17577" xr:uid="{00000000-0005-0000-0000-000063E10000}"/>
    <cellStyle name="Style 926" xfId="42392" xr:uid="{00000000-0005-0000-0000-000064E10000}"/>
    <cellStyle name="Style 926 10" xfId="12677" xr:uid="{00000000-0005-0000-0000-000065E10000}"/>
    <cellStyle name="Style 926 11" xfId="7722" xr:uid="{00000000-0005-0000-0000-000066E10000}"/>
    <cellStyle name="Style 926 12" xfId="2766" xr:uid="{00000000-0005-0000-0000-000067E10000}"/>
    <cellStyle name="Style 926 13" xfId="48412" xr:uid="{00000000-0005-0000-0000-000068E10000}"/>
    <cellStyle name="Style 926 14" xfId="53311" xr:uid="{00000000-0005-0000-0000-000069E10000}"/>
    <cellStyle name="Style 926 15" xfId="59523" xr:uid="{00000000-0005-0000-0000-00006AE10000}"/>
    <cellStyle name="Style 926 2" xfId="39620" xr:uid="{00000000-0005-0000-0000-00006BE10000}"/>
    <cellStyle name="Style 926 2 2" xfId="24924" xr:uid="{00000000-0005-0000-0000-00006CE10000}"/>
    <cellStyle name="Style 926 2 3" xfId="20025" xr:uid="{00000000-0005-0000-0000-00006DE10000}"/>
    <cellStyle name="Style 926 2 4" xfId="15126" xr:uid="{00000000-0005-0000-0000-00006EE10000}"/>
    <cellStyle name="Style 926 2 5" xfId="10227" xr:uid="{00000000-0005-0000-0000-00006FE10000}"/>
    <cellStyle name="Style 926 2 6" xfId="5271" xr:uid="{00000000-0005-0000-0000-000070E10000}"/>
    <cellStyle name="Style 926 2 7" xfId="316" xr:uid="{00000000-0005-0000-0000-000071E10000}"/>
    <cellStyle name="Style 926 2 8" xfId="50862" xr:uid="{00000000-0005-0000-0000-000072E10000}"/>
    <cellStyle name="Style 926 2 9" xfId="55761" xr:uid="{00000000-0005-0000-0000-000073E10000}"/>
    <cellStyle name="Style 926 3" xfId="37171" xr:uid="{00000000-0005-0000-0000-000074E10000}"/>
    <cellStyle name="Style 926 4" xfId="34722" xr:uid="{00000000-0005-0000-0000-000075E10000}"/>
    <cellStyle name="Style 926 5" xfId="32273" xr:uid="{00000000-0005-0000-0000-000076E10000}"/>
    <cellStyle name="Style 926 6" xfId="29824" xr:uid="{00000000-0005-0000-0000-000077E10000}"/>
    <cellStyle name="Style 926 7" xfId="27375" xr:uid="{00000000-0005-0000-0000-000078E10000}"/>
    <cellStyle name="Style 926 8" xfId="22475" xr:uid="{00000000-0005-0000-0000-000079E10000}"/>
    <cellStyle name="Style 926 9" xfId="17576" xr:uid="{00000000-0005-0000-0000-00007AE10000}"/>
    <cellStyle name="Style 927" xfId="42391" xr:uid="{00000000-0005-0000-0000-00007BE10000}"/>
    <cellStyle name="Style 927 10" xfId="12676" xr:uid="{00000000-0005-0000-0000-00007CE10000}"/>
    <cellStyle name="Style 927 11" xfId="7721" xr:uid="{00000000-0005-0000-0000-00007DE10000}"/>
    <cellStyle name="Style 927 12" xfId="2765" xr:uid="{00000000-0005-0000-0000-00007EE10000}"/>
    <cellStyle name="Style 927 13" xfId="48413" xr:uid="{00000000-0005-0000-0000-00007FE10000}"/>
    <cellStyle name="Style 927 14" xfId="53312" xr:uid="{00000000-0005-0000-0000-000080E10000}"/>
    <cellStyle name="Style 927 15" xfId="59524" xr:uid="{00000000-0005-0000-0000-000081E10000}"/>
    <cellStyle name="Style 927 2" xfId="39619" xr:uid="{00000000-0005-0000-0000-000082E10000}"/>
    <cellStyle name="Style 927 2 2" xfId="24923" xr:uid="{00000000-0005-0000-0000-000083E10000}"/>
    <cellStyle name="Style 927 2 3" xfId="20024" xr:uid="{00000000-0005-0000-0000-000084E10000}"/>
    <cellStyle name="Style 927 2 4" xfId="15125" xr:uid="{00000000-0005-0000-0000-000085E10000}"/>
    <cellStyle name="Style 927 2 5" xfId="10226" xr:uid="{00000000-0005-0000-0000-000086E10000}"/>
    <cellStyle name="Style 927 2 6" xfId="5270" xr:uid="{00000000-0005-0000-0000-000087E10000}"/>
    <cellStyle name="Style 927 2 7" xfId="315" xr:uid="{00000000-0005-0000-0000-000088E10000}"/>
    <cellStyle name="Style 927 2 8" xfId="50863" xr:uid="{00000000-0005-0000-0000-000089E10000}"/>
    <cellStyle name="Style 927 2 9" xfId="55762" xr:uid="{00000000-0005-0000-0000-00008AE10000}"/>
    <cellStyle name="Style 927 3" xfId="37170" xr:uid="{00000000-0005-0000-0000-00008BE10000}"/>
    <cellStyle name="Style 927 4" xfId="34721" xr:uid="{00000000-0005-0000-0000-00008CE10000}"/>
    <cellStyle name="Style 927 5" xfId="32272" xr:uid="{00000000-0005-0000-0000-00008DE10000}"/>
    <cellStyle name="Style 927 6" xfId="29823" xr:uid="{00000000-0005-0000-0000-00008EE10000}"/>
    <cellStyle name="Style 927 7" xfId="27374" xr:uid="{00000000-0005-0000-0000-00008FE10000}"/>
    <cellStyle name="Style 927 8" xfId="22474" xr:uid="{00000000-0005-0000-0000-000090E10000}"/>
    <cellStyle name="Style 927 9" xfId="17575" xr:uid="{00000000-0005-0000-0000-000091E10000}"/>
    <cellStyle name="Style 928" xfId="42390" xr:uid="{00000000-0005-0000-0000-000092E10000}"/>
    <cellStyle name="Style 928 10" xfId="12675" xr:uid="{00000000-0005-0000-0000-000093E10000}"/>
    <cellStyle name="Style 928 11" xfId="7720" xr:uid="{00000000-0005-0000-0000-000094E10000}"/>
    <cellStyle name="Style 928 12" xfId="2764" xr:uid="{00000000-0005-0000-0000-000095E10000}"/>
    <cellStyle name="Style 928 13" xfId="48414" xr:uid="{00000000-0005-0000-0000-000096E10000}"/>
    <cellStyle name="Style 928 14" xfId="53313" xr:uid="{00000000-0005-0000-0000-000097E10000}"/>
    <cellStyle name="Style 928 15" xfId="59525" xr:uid="{00000000-0005-0000-0000-000098E10000}"/>
    <cellStyle name="Style 928 2" xfId="39618" xr:uid="{00000000-0005-0000-0000-000099E10000}"/>
    <cellStyle name="Style 928 2 2" xfId="24922" xr:uid="{00000000-0005-0000-0000-00009AE10000}"/>
    <cellStyle name="Style 928 2 3" xfId="20023" xr:uid="{00000000-0005-0000-0000-00009BE10000}"/>
    <cellStyle name="Style 928 2 4" xfId="15124" xr:uid="{00000000-0005-0000-0000-00009CE10000}"/>
    <cellStyle name="Style 928 2 5" xfId="10225" xr:uid="{00000000-0005-0000-0000-00009DE10000}"/>
    <cellStyle name="Style 928 2 6" xfId="5269" xr:uid="{00000000-0005-0000-0000-00009EE10000}"/>
    <cellStyle name="Style 928 2 7" xfId="314" xr:uid="{00000000-0005-0000-0000-00009FE10000}"/>
    <cellStyle name="Style 928 2 8" xfId="50864" xr:uid="{00000000-0005-0000-0000-0000A0E10000}"/>
    <cellStyle name="Style 928 2 9" xfId="55763" xr:uid="{00000000-0005-0000-0000-0000A1E10000}"/>
    <cellStyle name="Style 928 3" xfId="37169" xr:uid="{00000000-0005-0000-0000-0000A2E10000}"/>
    <cellStyle name="Style 928 4" xfId="34720" xr:uid="{00000000-0005-0000-0000-0000A3E10000}"/>
    <cellStyle name="Style 928 5" xfId="32271" xr:uid="{00000000-0005-0000-0000-0000A4E10000}"/>
    <cellStyle name="Style 928 6" xfId="29822" xr:uid="{00000000-0005-0000-0000-0000A5E10000}"/>
    <cellStyle name="Style 928 7" xfId="27373" xr:uid="{00000000-0005-0000-0000-0000A6E10000}"/>
    <cellStyle name="Style 928 8" xfId="22473" xr:uid="{00000000-0005-0000-0000-0000A7E10000}"/>
    <cellStyle name="Style 928 9" xfId="17574" xr:uid="{00000000-0005-0000-0000-0000A8E10000}"/>
    <cellStyle name="Style 929" xfId="42389" xr:uid="{00000000-0005-0000-0000-0000A9E10000}"/>
    <cellStyle name="Style 929 10" xfId="12674" xr:uid="{00000000-0005-0000-0000-0000AAE10000}"/>
    <cellStyle name="Style 929 11" xfId="7719" xr:uid="{00000000-0005-0000-0000-0000ABE10000}"/>
    <cellStyle name="Style 929 12" xfId="2763" xr:uid="{00000000-0005-0000-0000-0000ACE10000}"/>
    <cellStyle name="Style 929 13" xfId="48415" xr:uid="{00000000-0005-0000-0000-0000ADE10000}"/>
    <cellStyle name="Style 929 14" xfId="53314" xr:uid="{00000000-0005-0000-0000-0000AEE10000}"/>
    <cellStyle name="Style 929 15" xfId="59526" xr:uid="{00000000-0005-0000-0000-0000AFE10000}"/>
    <cellStyle name="Style 929 2" xfId="39617" xr:uid="{00000000-0005-0000-0000-0000B0E10000}"/>
    <cellStyle name="Style 929 2 2" xfId="24921" xr:uid="{00000000-0005-0000-0000-0000B1E10000}"/>
    <cellStyle name="Style 929 2 3" xfId="20022" xr:uid="{00000000-0005-0000-0000-0000B2E10000}"/>
    <cellStyle name="Style 929 2 4" xfId="15123" xr:uid="{00000000-0005-0000-0000-0000B3E10000}"/>
    <cellStyle name="Style 929 2 5" xfId="10224" xr:uid="{00000000-0005-0000-0000-0000B4E10000}"/>
    <cellStyle name="Style 929 2 6" xfId="5268" xr:uid="{00000000-0005-0000-0000-0000B5E10000}"/>
    <cellStyle name="Style 929 2 7" xfId="313" xr:uid="{00000000-0005-0000-0000-0000B6E10000}"/>
    <cellStyle name="Style 929 2 8" xfId="50865" xr:uid="{00000000-0005-0000-0000-0000B7E10000}"/>
    <cellStyle name="Style 929 2 9" xfId="55764" xr:uid="{00000000-0005-0000-0000-0000B8E10000}"/>
    <cellStyle name="Style 929 3" xfId="37168" xr:uid="{00000000-0005-0000-0000-0000B9E10000}"/>
    <cellStyle name="Style 929 4" xfId="34719" xr:uid="{00000000-0005-0000-0000-0000BAE10000}"/>
    <cellStyle name="Style 929 5" xfId="32270" xr:uid="{00000000-0005-0000-0000-0000BBE10000}"/>
    <cellStyle name="Style 929 6" xfId="29821" xr:uid="{00000000-0005-0000-0000-0000BCE10000}"/>
    <cellStyle name="Style 929 7" xfId="27372" xr:uid="{00000000-0005-0000-0000-0000BDE10000}"/>
    <cellStyle name="Style 929 8" xfId="22472" xr:uid="{00000000-0005-0000-0000-0000BEE10000}"/>
    <cellStyle name="Style 929 9" xfId="17573" xr:uid="{00000000-0005-0000-0000-0000BFE10000}"/>
    <cellStyle name="Style 93" xfId="42388" xr:uid="{00000000-0005-0000-0000-0000C0E10000}"/>
    <cellStyle name="Style 93 10" xfId="12673" xr:uid="{00000000-0005-0000-0000-0000C1E10000}"/>
    <cellStyle name="Style 93 11" xfId="7718" xr:uid="{00000000-0005-0000-0000-0000C2E10000}"/>
    <cellStyle name="Style 93 12" xfId="2762" xr:uid="{00000000-0005-0000-0000-0000C3E10000}"/>
    <cellStyle name="Style 93 13" xfId="48416" xr:uid="{00000000-0005-0000-0000-0000C4E10000}"/>
    <cellStyle name="Style 93 14" xfId="53315" xr:uid="{00000000-0005-0000-0000-0000C5E10000}"/>
    <cellStyle name="Style 93 15" xfId="59527" xr:uid="{00000000-0005-0000-0000-0000C6E10000}"/>
    <cellStyle name="Style 93 2" xfId="39616" xr:uid="{00000000-0005-0000-0000-0000C7E10000}"/>
    <cellStyle name="Style 93 2 2" xfId="24920" xr:uid="{00000000-0005-0000-0000-0000C8E10000}"/>
    <cellStyle name="Style 93 2 3" xfId="20021" xr:uid="{00000000-0005-0000-0000-0000C9E10000}"/>
    <cellStyle name="Style 93 2 4" xfId="15122" xr:uid="{00000000-0005-0000-0000-0000CAE10000}"/>
    <cellStyle name="Style 93 2 5" xfId="10223" xr:uid="{00000000-0005-0000-0000-0000CBE10000}"/>
    <cellStyle name="Style 93 2 6" xfId="5267" xr:uid="{00000000-0005-0000-0000-0000CCE10000}"/>
    <cellStyle name="Style 93 2 7" xfId="312" xr:uid="{00000000-0005-0000-0000-0000CDE10000}"/>
    <cellStyle name="Style 93 2 8" xfId="50866" xr:uid="{00000000-0005-0000-0000-0000CEE10000}"/>
    <cellStyle name="Style 93 2 9" xfId="55765" xr:uid="{00000000-0005-0000-0000-0000CFE10000}"/>
    <cellStyle name="Style 93 3" xfId="37167" xr:uid="{00000000-0005-0000-0000-0000D0E10000}"/>
    <cellStyle name="Style 93 4" xfId="34718" xr:uid="{00000000-0005-0000-0000-0000D1E10000}"/>
    <cellStyle name="Style 93 5" xfId="32269" xr:uid="{00000000-0005-0000-0000-0000D2E10000}"/>
    <cellStyle name="Style 93 6" xfId="29820" xr:uid="{00000000-0005-0000-0000-0000D3E10000}"/>
    <cellStyle name="Style 93 7" xfId="27371" xr:uid="{00000000-0005-0000-0000-0000D4E10000}"/>
    <cellStyle name="Style 93 8" xfId="22471" xr:uid="{00000000-0005-0000-0000-0000D5E10000}"/>
    <cellStyle name="Style 93 9" xfId="17572" xr:uid="{00000000-0005-0000-0000-0000D6E10000}"/>
    <cellStyle name="Style 930" xfId="42387" xr:uid="{00000000-0005-0000-0000-0000D7E10000}"/>
    <cellStyle name="Style 930 10" xfId="12672" xr:uid="{00000000-0005-0000-0000-0000D8E10000}"/>
    <cellStyle name="Style 930 11" xfId="7717" xr:uid="{00000000-0005-0000-0000-0000D9E10000}"/>
    <cellStyle name="Style 930 12" xfId="2761" xr:uid="{00000000-0005-0000-0000-0000DAE10000}"/>
    <cellStyle name="Style 930 13" xfId="48417" xr:uid="{00000000-0005-0000-0000-0000DBE10000}"/>
    <cellStyle name="Style 930 14" xfId="53316" xr:uid="{00000000-0005-0000-0000-0000DCE10000}"/>
    <cellStyle name="Style 930 15" xfId="59528" xr:uid="{00000000-0005-0000-0000-0000DDE10000}"/>
    <cellStyle name="Style 930 2" xfId="39615" xr:uid="{00000000-0005-0000-0000-0000DEE10000}"/>
    <cellStyle name="Style 930 2 2" xfId="24919" xr:uid="{00000000-0005-0000-0000-0000DFE10000}"/>
    <cellStyle name="Style 930 2 3" xfId="20020" xr:uid="{00000000-0005-0000-0000-0000E0E10000}"/>
    <cellStyle name="Style 930 2 4" xfId="15121" xr:uid="{00000000-0005-0000-0000-0000E1E10000}"/>
    <cellStyle name="Style 930 2 5" xfId="10222" xr:uid="{00000000-0005-0000-0000-0000E2E10000}"/>
    <cellStyle name="Style 930 2 6" xfId="5266" xr:uid="{00000000-0005-0000-0000-0000E3E10000}"/>
    <cellStyle name="Style 930 2 7" xfId="311" xr:uid="{00000000-0005-0000-0000-0000E4E10000}"/>
    <cellStyle name="Style 930 2 8" xfId="50867" xr:uid="{00000000-0005-0000-0000-0000E5E10000}"/>
    <cellStyle name="Style 930 2 9" xfId="55766" xr:uid="{00000000-0005-0000-0000-0000E6E10000}"/>
    <cellStyle name="Style 930 3" xfId="37166" xr:uid="{00000000-0005-0000-0000-0000E7E10000}"/>
    <cellStyle name="Style 930 4" xfId="34717" xr:uid="{00000000-0005-0000-0000-0000E8E10000}"/>
    <cellStyle name="Style 930 5" xfId="32268" xr:uid="{00000000-0005-0000-0000-0000E9E10000}"/>
    <cellStyle name="Style 930 6" xfId="29819" xr:uid="{00000000-0005-0000-0000-0000EAE10000}"/>
    <cellStyle name="Style 930 7" xfId="27370" xr:uid="{00000000-0005-0000-0000-0000EBE10000}"/>
    <cellStyle name="Style 930 8" xfId="22470" xr:uid="{00000000-0005-0000-0000-0000ECE10000}"/>
    <cellStyle name="Style 930 9" xfId="17571" xr:uid="{00000000-0005-0000-0000-0000EDE10000}"/>
    <cellStyle name="Style 931" xfId="42386" xr:uid="{00000000-0005-0000-0000-0000EEE10000}"/>
    <cellStyle name="Style 931 10" xfId="12671" xr:uid="{00000000-0005-0000-0000-0000EFE10000}"/>
    <cellStyle name="Style 931 11" xfId="7716" xr:uid="{00000000-0005-0000-0000-0000F0E10000}"/>
    <cellStyle name="Style 931 12" xfId="2760" xr:uid="{00000000-0005-0000-0000-0000F1E10000}"/>
    <cellStyle name="Style 931 13" xfId="48418" xr:uid="{00000000-0005-0000-0000-0000F2E10000}"/>
    <cellStyle name="Style 931 14" xfId="53317" xr:uid="{00000000-0005-0000-0000-0000F3E10000}"/>
    <cellStyle name="Style 931 15" xfId="59529" xr:uid="{00000000-0005-0000-0000-0000F4E10000}"/>
    <cellStyle name="Style 931 2" xfId="39614" xr:uid="{00000000-0005-0000-0000-0000F5E10000}"/>
    <cellStyle name="Style 931 2 2" xfId="24918" xr:uid="{00000000-0005-0000-0000-0000F6E10000}"/>
    <cellStyle name="Style 931 2 3" xfId="20019" xr:uid="{00000000-0005-0000-0000-0000F7E10000}"/>
    <cellStyle name="Style 931 2 4" xfId="15120" xr:uid="{00000000-0005-0000-0000-0000F8E10000}"/>
    <cellStyle name="Style 931 2 5" xfId="10221" xr:uid="{00000000-0005-0000-0000-0000F9E10000}"/>
    <cellStyle name="Style 931 2 6" xfId="5265" xr:uid="{00000000-0005-0000-0000-0000FAE10000}"/>
    <cellStyle name="Style 931 2 7" xfId="310" xr:uid="{00000000-0005-0000-0000-0000FBE10000}"/>
    <cellStyle name="Style 931 2 8" xfId="50868" xr:uid="{00000000-0005-0000-0000-0000FCE10000}"/>
    <cellStyle name="Style 931 2 9" xfId="55767" xr:uid="{00000000-0005-0000-0000-0000FDE10000}"/>
    <cellStyle name="Style 931 3" xfId="37165" xr:uid="{00000000-0005-0000-0000-0000FEE10000}"/>
    <cellStyle name="Style 931 4" xfId="34716" xr:uid="{00000000-0005-0000-0000-0000FFE10000}"/>
    <cellStyle name="Style 931 5" xfId="32267" xr:uid="{00000000-0005-0000-0000-000000E20000}"/>
    <cellStyle name="Style 931 6" xfId="29818" xr:uid="{00000000-0005-0000-0000-000001E20000}"/>
    <cellStyle name="Style 931 7" xfId="27369" xr:uid="{00000000-0005-0000-0000-000002E20000}"/>
    <cellStyle name="Style 931 8" xfId="22469" xr:uid="{00000000-0005-0000-0000-000003E20000}"/>
    <cellStyle name="Style 931 9" xfId="17570" xr:uid="{00000000-0005-0000-0000-000004E20000}"/>
    <cellStyle name="Style 932" xfId="42385" xr:uid="{00000000-0005-0000-0000-000005E20000}"/>
    <cellStyle name="Style 932 10" xfId="12670" xr:uid="{00000000-0005-0000-0000-000006E20000}"/>
    <cellStyle name="Style 932 11" xfId="7715" xr:uid="{00000000-0005-0000-0000-000007E20000}"/>
    <cellStyle name="Style 932 12" xfId="2759" xr:uid="{00000000-0005-0000-0000-000008E20000}"/>
    <cellStyle name="Style 932 13" xfId="48419" xr:uid="{00000000-0005-0000-0000-000009E20000}"/>
    <cellStyle name="Style 932 14" xfId="53318" xr:uid="{00000000-0005-0000-0000-00000AE20000}"/>
    <cellStyle name="Style 932 15" xfId="59530" xr:uid="{00000000-0005-0000-0000-00000BE20000}"/>
    <cellStyle name="Style 932 2" xfId="39613" xr:uid="{00000000-0005-0000-0000-00000CE20000}"/>
    <cellStyle name="Style 932 2 2" xfId="24917" xr:uid="{00000000-0005-0000-0000-00000DE20000}"/>
    <cellStyle name="Style 932 2 3" xfId="20018" xr:uid="{00000000-0005-0000-0000-00000EE20000}"/>
    <cellStyle name="Style 932 2 4" xfId="15119" xr:uid="{00000000-0005-0000-0000-00000FE20000}"/>
    <cellStyle name="Style 932 2 5" xfId="10220" xr:uid="{00000000-0005-0000-0000-000010E20000}"/>
    <cellStyle name="Style 932 2 6" xfId="5264" xr:uid="{00000000-0005-0000-0000-000011E20000}"/>
    <cellStyle name="Style 932 2 7" xfId="309" xr:uid="{00000000-0005-0000-0000-000012E20000}"/>
    <cellStyle name="Style 932 2 8" xfId="50869" xr:uid="{00000000-0005-0000-0000-000013E20000}"/>
    <cellStyle name="Style 932 2 9" xfId="55768" xr:uid="{00000000-0005-0000-0000-000014E20000}"/>
    <cellStyle name="Style 932 3" xfId="37164" xr:uid="{00000000-0005-0000-0000-000015E20000}"/>
    <cellStyle name="Style 932 4" xfId="34715" xr:uid="{00000000-0005-0000-0000-000016E20000}"/>
    <cellStyle name="Style 932 5" xfId="32266" xr:uid="{00000000-0005-0000-0000-000017E20000}"/>
    <cellStyle name="Style 932 6" xfId="29817" xr:uid="{00000000-0005-0000-0000-000018E20000}"/>
    <cellStyle name="Style 932 7" xfId="27368" xr:uid="{00000000-0005-0000-0000-000019E20000}"/>
    <cellStyle name="Style 932 8" xfId="22468" xr:uid="{00000000-0005-0000-0000-00001AE20000}"/>
    <cellStyle name="Style 932 9" xfId="17569" xr:uid="{00000000-0005-0000-0000-00001BE20000}"/>
    <cellStyle name="Style 933" xfId="42384" xr:uid="{00000000-0005-0000-0000-00001CE20000}"/>
    <cellStyle name="Style 933 10" xfId="12669" xr:uid="{00000000-0005-0000-0000-00001DE20000}"/>
    <cellStyle name="Style 933 11" xfId="7714" xr:uid="{00000000-0005-0000-0000-00001EE20000}"/>
    <cellStyle name="Style 933 12" xfId="2758" xr:uid="{00000000-0005-0000-0000-00001FE20000}"/>
    <cellStyle name="Style 933 13" xfId="48420" xr:uid="{00000000-0005-0000-0000-000020E20000}"/>
    <cellStyle name="Style 933 14" xfId="53319" xr:uid="{00000000-0005-0000-0000-000021E20000}"/>
    <cellStyle name="Style 933 15" xfId="59531" xr:uid="{00000000-0005-0000-0000-000022E20000}"/>
    <cellStyle name="Style 933 2" xfId="39612" xr:uid="{00000000-0005-0000-0000-000023E20000}"/>
    <cellStyle name="Style 933 2 2" xfId="24916" xr:uid="{00000000-0005-0000-0000-000024E20000}"/>
    <cellStyle name="Style 933 2 3" xfId="20017" xr:uid="{00000000-0005-0000-0000-000025E20000}"/>
    <cellStyle name="Style 933 2 4" xfId="15118" xr:uid="{00000000-0005-0000-0000-000026E20000}"/>
    <cellStyle name="Style 933 2 5" xfId="10219" xr:uid="{00000000-0005-0000-0000-000027E20000}"/>
    <cellStyle name="Style 933 2 6" xfId="5263" xr:uid="{00000000-0005-0000-0000-000028E20000}"/>
    <cellStyle name="Style 933 2 7" xfId="308" xr:uid="{00000000-0005-0000-0000-000029E20000}"/>
    <cellStyle name="Style 933 2 8" xfId="50870" xr:uid="{00000000-0005-0000-0000-00002AE20000}"/>
    <cellStyle name="Style 933 2 9" xfId="55769" xr:uid="{00000000-0005-0000-0000-00002BE20000}"/>
    <cellStyle name="Style 933 3" xfId="37163" xr:uid="{00000000-0005-0000-0000-00002CE20000}"/>
    <cellStyle name="Style 933 4" xfId="34714" xr:uid="{00000000-0005-0000-0000-00002DE20000}"/>
    <cellStyle name="Style 933 5" xfId="32265" xr:uid="{00000000-0005-0000-0000-00002EE20000}"/>
    <cellStyle name="Style 933 6" xfId="29816" xr:uid="{00000000-0005-0000-0000-00002FE20000}"/>
    <cellStyle name="Style 933 7" xfId="27367" xr:uid="{00000000-0005-0000-0000-000030E20000}"/>
    <cellStyle name="Style 933 8" xfId="22467" xr:uid="{00000000-0005-0000-0000-000031E20000}"/>
    <cellStyle name="Style 933 9" xfId="17568" xr:uid="{00000000-0005-0000-0000-000032E20000}"/>
    <cellStyle name="Style 934" xfId="42383" xr:uid="{00000000-0005-0000-0000-000033E20000}"/>
    <cellStyle name="Style 934 10" xfId="12668" xr:uid="{00000000-0005-0000-0000-000034E20000}"/>
    <cellStyle name="Style 934 11" xfId="7713" xr:uid="{00000000-0005-0000-0000-000035E20000}"/>
    <cellStyle name="Style 934 12" xfId="2757" xr:uid="{00000000-0005-0000-0000-000036E20000}"/>
    <cellStyle name="Style 934 13" xfId="48421" xr:uid="{00000000-0005-0000-0000-000037E20000}"/>
    <cellStyle name="Style 934 14" xfId="53320" xr:uid="{00000000-0005-0000-0000-000038E20000}"/>
    <cellStyle name="Style 934 15" xfId="59532" xr:uid="{00000000-0005-0000-0000-000039E20000}"/>
    <cellStyle name="Style 934 2" xfId="39611" xr:uid="{00000000-0005-0000-0000-00003AE20000}"/>
    <cellStyle name="Style 934 2 2" xfId="24915" xr:uid="{00000000-0005-0000-0000-00003BE20000}"/>
    <cellStyle name="Style 934 2 3" xfId="20016" xr:uid="{00000000-0005-0000-0000-00003CE20000}"/>
    <cellStyle name="Style 934 2 4" xfId="15117" xr:uid="{00000000-0005-0000-0000-00003DE20000}"/>
    <cellStyle name="Style 934 2 5" xfId="10218" xr:uid="{00000000-0005-0000-0000-00003EE20000}"/>
    <cellStyle name="Style 934 2 6" xfId="5262" xr:uid="{00000000-0005-0000-0000-00003FE20000}"/>
    <cellStyle name="Style 934 2 7" xfId="307" xr:uid="{00000000-0005-0000-0000-000040E20000}"/>
    <cellStyle name="Style 934 2 8" xfId="50871" xr:uid="{00000000-0005-0000-0000-000041E20000}"/>
    <cellStyle name="Style 934 2 9" xfId="55770" xr:uid="{00000000-0005-0000-0000-000042E20000}"/>
    <cellStyle name="Style 934 3" xfId="37162" xr:uid="{00000000-0005-0000-0000-000043E20000}"/>
    <cellStyle name="Style 934 4" xfId="34713" xr:uid="{00000000-0005-0000-0000-000044E20000}"/>
    <cellStyle name="Style 934 5" xfId="32264" xr:uid="{00000000-0005-0000-0000-000045E20000}"/>
    <cellStyle name="Style 934 6" xfId="29815" xr:uid="{00000000-0005-0000-0000-000046E20000}"/>
    <cellStyle name="Style 934 7" xfId="27366" xr:uid="{00000000-0005-0000-0000-000047E20000}"/>
    <cellStyle name="Style 934 8" xfId="22466" xr:uid="{00000000-0005-0000-0000-000048E20000}"/>
    <cellStyle name="Style 934 9" xfId="17567" xr:uid="{00000000-0005-0000-0000-000049E20000}"/>
    <cellStyle name="Style 935" xfId="42382" xr:uid="{00000000-0005-0000-0000-00004AE20000}"/>
    <cellStyle name="Style 935 10" xfId="12667" xr:uid="{00000000-0005-0000-0000-00004BE20000}"/>
    <cellStyle name="Style 935 11" xfId="7712" xr:uid="{00000000-0005-0000-0000-00004CE20000}"/>
    <cellStyle name="Style 935 12" xfId="2756" xr:uid="{00000000-0005-0000-0000-00004DE20000}"/>
    <cellStyle name="Style 935 13" xfId="48422" xr:uid="{00000000-0005-0000-0000-00004EE20000}"/>
    <cellStyle name="Style 935 14" xfId="53321" xr:uid="{00000000-0005-0000-0000-00004FE20000}"/>
    <cellStyle name="Style 935 15" xfId="59533" xr:uid="{00000000-0005-0000-0000-000050E20000}"/>
    <cellStyle name="Style 935 2" xfId="39610" xr:uid="{00000000-0005-0000-0000-000051E20000}"/>
    <cellStyle name="Style 935 2 2" xfId="24914" xr:uid="{00000000-0005-0000-0000-000052E20000}"/>
    <cellStyle name="Style 935 2 3" xfId="20015" xr:uid="{00000000-0005-0000-0000-000053E20000}"/>
    <cellStyle name="Style 935 2 4" xfId="15116" xr:uid="{00000000-0005-0000-0000-000054E20000}"/>
    <cellStyle name="Style 935 2 5" xfId="10217" xr:uid="{00000000-0005-0000-0000-000055E20000}"/>
    <cellStyle name="Style 935 2 6" xfId="5261" xr:uid="{00000000-0005-0000-0000-000056E20000}"/>
    <cellStyle name="Style 935 2 7" xfId="306" xr:uid="{00000000-0005-0000-0000-000057E20000}"/>
    <cellStyle name="Style 935 2 8" xfId="50872" xr:uid="{00000000-0005-0000-0000-000058E20000}"/>
    <cellStyle name="Style 935 2 9" xfId="55771" xr:uid="{00000000-0005-0000-0000-000059E20000}"/>
    <cellStyle name="Style 935 3" xfId="37161" xr:uid="{00000000-0005-0000-0000-00005AE20000}"/>
    <cellStyle name="Style 935 4" xfId="34712" xr:uid="{00000000-0005-0000-0000-00005BE20000}"/>
    <cellStyle name="Style 935 5" xfId="32263" xr:uid="{00000000-0005-0000-0000-00005CE20000}"/>
    <cellStyle name="Style 935 6" xfId="29814" xr:uid="{00000000-0005-0000-0000-00005DE20000}"/>
    <cellStyle name="Style 935 7" xfId="27365" xr:uid="{00000000-0005-0000-0000-00005EE20000}"/>
    <cellStyle name="Style 935 8" xfId="22465" xr:uid="{00000000-0005-0000-0000-00005FE20000}"/>
    <cellStyle name="Style 935 9" xfId="17566" xr:uid="{00000000-0005-0000-0000-000060E20000}"/>
    <cellStyle name="Style 936" xfId="42381" xr:uid="{00000000-0005-0000-0000-000061E20000}"/>
    <cellStyle name="Style 936 10" xfId="12666" xr:uid="{00000000-0005-0000-0000-000062E20000}"/>
    <cellStyle name="Style 936 11" xfId="7711" xr:uid="{00000000-0005-0000-0000-000063E20000}"/>
    <cellStyle name="Style 936 12" xfId="2755" xr:uid="{00000000-0005-0000-0000-000064E20000}"/>
    <cellStyle name="Style 936 13" xfId="48423" xr:uid="{00000000-0005-0000-0000-000065E20000}"/>
    <cellStyle name="Style 936 14" xfId="53322" xr:uid="{00000000-0005-0000-0000-000066E20000}"/>
    <cellStyle name="Style 936 15" xfId="59534" xr:uid="{00000000-0005-0000-0000-000067E20000}"/>
    <cellStyle name="Style 936 2" xfId="39609" xr:uid="{00000000-0005-0000-0000-000068E20000}"/>
    <cellStyle name="Style 936 2 2" xfId="24913" xr:uid="{00000000-0005-0000-0000-000069E20000}"/>
    <cellStyle name="Style 936 2 3" xfId="20014" xr:uid="{00000000-0005-0000-0000-00006AE20000}"/>
    <cellStyle name="Style 936 2 4" xfId="15115" xr:uid="{00000000-0005-0000-0000-00006BE20000}"/>
    <cellStyle name="Style 936 2 5" xfId="10216" xr:uid="{00000000-0005-0000-0000-00006CE20000}"/>
    <cellStyle name="Style 936 2 6" xfId="5260" xr:uid="{00000000-0005-0000-0000-00006DE20000}"/>
    <cellStyle name="Style 936 2 7" xfId="305" xr:uid="{00000000-0005-0000-0000-00006EE20000}"/>
    <cellStyle name="Style 936 2 8" xfId="50873" xr:uid="{00000000-0005-0000-0000-00006FE20000}"/>
    <cellStyle name="Style 936 2 9" xfId="55772" xr:uid="{00000000-0005-0000-0000-000070E20000}"/>
    <cellStyle name="Style 936 3" xfId="37160" xr:uid="{00000000-0005-0000-0000-000071E20000}"/>
    <cellStyle name="Style 936 4" xfId="34711" xr:uid="{00000000-0005-0000-0000-000072E20000}"/>
    <cellStyle name="Style 936 5" xfId="32262" xr:uid="{00000000-0005-0000-0000-000073E20000}"/>
    <cellStyle name="Style 936 6" xfId="29813" xr:uid="{00000000-0005-0000-0000-000074E20000}"/>
    <cellStyle name="Style 936 7" xfId="27364" xr:uid="{00000000-0005-0000-0000-000075E20000}"/>
    <cellStyle name="Style 936 8" xfId="22464" xr:uid="{00000000-0005-0000-0000-000076E20000}"/>
    <cellStyle name="Style 936 9" xfId="17565" xr:uid="{00000000-0005-0000-0000-000077E20000}"/>
    <cellStyle name="Style 937" xfId="42380" xr:uid="{00000000-0005-0000-0000-000078E20000}"/>
    <cellStyle name="Style 937 10" xfId="12665" xr:uid="{00000000-0005-0000-0000-000079E20000}"/>
    <cellStyle name="Style 937 11" xfId="7710" xr:uid="{00000000-0005-0000-0000-00007AE20000}"/>
    <cellStyle name="Style 937 12" xfId="2754" xr:uid="{00000000-0005-0000-0000-00007BE20000}"/>
    <cellStyle name="Style 937 13" xfId="48424" xr:uid="{00000000-0005-0000-0000-00007CE20000}"/>
    <cellStyle name="Style 937 14" xfId="53323" xr:uid="{00000000-0005-0000-0000-00007DE20000}"/>
    <cellStyle name="Style 937 15" xfId="59535" xr:uid="{00000000-0005-0000-0000-00007EE20000}"/>
    <cellStyle name="Style 937 2" xfId="39608" xr:uid="{00000000-0005-0000-0000-00007FE20000}"/>
    <cellStyle name="Style 937 2 2" xfId="24912" xr:uid="{00000000-0005-0000-0000-000080E20000}"/>
    <cellStyle name="Style 937 2 3" xfId="20013" xr:uid="{00000000-0005-0000-0000-000081E20000}"/>
    <cellStyle name="Style 937 2 4" xfId="15114" xr:uid="{00000000-0005-0000-0000-000082E20000}"/>
    <cellStyle name="Style 937 2 5" xfId="10215" xr:uid="{00000000-0005-0000-0000-000083E20000}"/>
    <cellStyle name="Style 937 2 6" xfId="5259" xr:uid="{00000000-0005-0000-0000-000084E20000}"/>
    <cellStyle name="Style 937 2 7" xfId="304" xr:uid="{00000000-0005-0000-0000-000085E20000}"/>
    <cellStyle name="Style 937 2 8" xfId="50874" xr:uid="{00000000-0005-0000-0000-000086E20000}"/>
    <cellStyle name="Style 937 2 9" xfId="55773" xr:uid="{00000000-0005-0000-0000-000087E20000}"/>
    <cellStyle name="Style 937 3" xfId="37159" xr:uid="{00000000-0005-0000-0000-000088E20000}"/>
    <cellStyle name="Style 937 4" xfId="34710" xr:uid="{00000000-0005-0000-0000-000089E20000}"/>
    <cellStyle name="Style 937 5" xfId="32261" xr:uid="{00000000-0005-0000-0000-00008AE20000}"/>
    <cellStyle name="Style 937 6" xfId="29812" xr:uid="{00000000-0005-0000-0000-00008BE20000}"/>
    <cellStyle name="Style 937 7" xfId="27363" xr:uid="{00000000-0005-0000-0000-00008CE20000}"/>
    <cellStyle name="Style 937 8" xfId="22463" xr:uid="{00000000-0005-0000-0000-00008DE20000}"/>
    <cellStyle name="Style 937 9" xfId="17564" xr:uid="{00000000-0005-0000-0000-00008EE20000}"/>
    <cellStyle name="Style 938" xfId="42379" xr:uid="{00000000-0005-0000-0000-00008FE20000}"/>
    <cellStyle name="Style 938 10" xfId="12664" xr:uid="{00000000-0005-0000-0000-000090E20000}"/>
    <cellStyle name="Style 938 11" xfId="7709" xr:uid="{00000000-0005-0000-0000-000091E20000}"/>
    <cellStyle name="Style 938 12" xfId="2753" xr:uid="{00000000-0005-0000-0000-000092E20000}"/>
    <cellStyle name="Style 938 13" xfId="48425" xr:uid="{00000000-0005-0000-0000-000093E20000}"/>
    <cellStyle name="Style 938 14" xfId="53324" xr:uid="{00000000-0005-0000-0000-000094E20000}"/>
    <cellStyle name="Style 938 15" xfId="59536" xr:uid="{00000000-0005-0000-0000-000095E20000}"/>
    <cellStyle name="Style 938 2" xfId="39607" xr:uid="{00000000-0005-0000-0000-000096E20000}"/>
    <cellStyle name="Style 938 2 2" xfId="24911" xr:uid="{00000000-0005-0000-0000-000097E20000}"/>
    <cellStyle name="Style 938 2 3" xfId="20012" xr:uid="{00000000-0005-0000-0000-000098E20000}"/>
    <cellStyle name="Style 938 2 4" xfId="15113" xr:uid="{00000000-0005-0000-0000-000099E20000}"/>
    <cellStyle name="Style 938 2 5" xfId="10214" xr:uid="{00000000-0005-0000-0000-00009AE20000}"/>
    <cellStyle name="Style 938 2 6" xfId="5258" xr:uid="{00000000-0005-0000-0000-00009BE20000}"/>
    <cellStyle name="Style 938 2 7" xfId="303" xr:uid="{00000000-0005-0000-0000-00009CE20000}"/>
    <cellStyle name="Style 938 2 8" xfId="50875" xr:uid="{00000000-0005-0000-0000-00009DE20000}"/>
    <cellStyle name="Style 938 2 9" xfId="55774" xr:uid="{00000000-0005-0000-0000-00009EE20000}"/>
    <cellStyle name="Style 938 3" xfId="37158" xr:uid="{00000000-0005-0000-0000-00009FE20000}"/>
    <cellStyle name="Style 938 4" xfId="34709" xr:uid="{00000000-0005-0000-0000-0000A0E20000}"/>
    <cellStyle name="Style 938 5" xfId="32260" xr:uid="{00000000-0005-0000-0000-0000A1E20000}"/>
    <cellStyle name="Style 938 6" xfId="29811" xr:uid="{00000000-0005-0000-0000-0000A2E20000}"/>
    <cellStyle name="Style 938 7" xfId="27362" xr:uid="{00000000-0005-0000-0000-0000A3E20000}"/>
    <cellStyle name="Style 938 8" xfId="22462" xr:uid="{00000000-0005-0000-0000-0000A4E20000}"/>
    <cellStyle name="Style 938 9" xfId="17563" xr:uid="{00000000-0005-0000-0000-0000A5E20000}"/>
    <cellStyle name="Style 939" xfId="42378" xr:uid="{00000000-0005-0000-0000-0000A6E20000}"/>
    <cellStyle name="Style 939 10" xfId="12663" xr:uid="{00000000-0005-0000-0000-0000A7E20000}"/>
    <cellStyle name="Style 939 11" xfId="7708" xr:uid="{00000000-0005-0000-0000-0000A8E20000}"/>
    <cellStyle name="Style 939 12" xfId="2752" xr:uid="{00000000-0005-0000-0000-0000A9E20000}"/>
    <cellStyle name="Style 939 13" xfId="48426" xr:uid="{00000000-0005-0000-0000-0000AAE20000}"/>
    <cellStyle name="Style 939 14" xfId="53325" xr:uid="{00000000-0005-0000-0000-0000ABE20000}"/>
    <cellStyle name="Style 939 15" xfId="59537" xr:uid="{00000000-0005-0000-0000-0000ACE20000}"/>
    <cellStyle name="Style 939 2" xfId="39606" xr:uid="{00000000-0005-0000-0000-0000ADE20000}"/>
    <cellStyle name="Style 939 2 2" xfId="24910" xr:uid="{00000000-0005-0000-0000-0000AEE20000}"/>
    <cellStyle name="Style 939 2 3" xfId="20011" xr:uid="{00000000-0005-0000-0000-0000AFE20000}"/>
    <cellStyle name="Style 939 2 4" xfId="15112" xr:uid="{00000000-0005-0000-0000-0000B0E20000}"/>
    <cellStyle name="Style 939 2 5" xfId="10213" xr:uid="{00000000-0005-0000-0000-0000B1E20000}"/>
    <cellStyle name="Style 939 2 6" xfId="5257" xr:uid="{00000000-0005-0000-0000-0000B2E20000}"/>
    <cellStyle name="Style 939 2 7" xfId="302" xr:uid="{00000000-0005-0000-0000-0000B3E20000}"/>
    <cellStyle name="Style 939 2 8" xfId="50876" xr:uid="{00000000-0005-0000-0000-0000B4E20000}"/>
    <cellStyle name="Style 939 2 9" xfId="55775" xr:uid="{00000000-0005-0000-0000-0000B5E20000}"/>
    <cellStyle name="Style 939 3" xfId="37157" xr:uid="{00000000-0005-0000-0000-0000B6E20000}"/>
    <cellStyle name="Style 939 4" xfId="34708" xr:uid="{00000000-0005-0000-0000-0000B7E20000}"/>
    <cellStyle name="Style 939 5" xfId="32259" xr:uid="{00000000-0005-0000-0000-0000B8E20000}"/>
    <cellStyle name="Style 939 6" xfId="29810" xr:uid="{00000000-0005-0000-0000-0000B9E20000}"/>
    <cellStyle name="Style 939 7" xfId="27361" xr:uid="{00000000-0005-0000-0000-0000BAE20000}"/>
    <cellStyle name="Style 939 8" xfId="22461" xr:uid="{00000000-0005-0000-0000-0000BBE20000}"/>
    <cellStyle name="Style 939 9" xfId="17562" xr:uid="{00000000-0005-0000-0000-0000BCE20000}"/>
    <cellStyle name="Style 94" xfId="42377" xr:uid="{00000000-0005-0000-0000-0000BDE20000}"/>
    <cellStyle name="Style 94 10" xfId="12662" xr:uid="{00000000-0005-0000-0000-0000BEE20000}"/>
    <cellStyle name="Style 94 11" xfId="7707" xr:uid="{00000000-0005-0000-0000-0000BFE20000}"/>
    <cellStyle name="Style 94 12" xfId="2751" xr:uid="{00000000-0005-0000-0000-0000C0E20000}"/>
    <cellStyle name="Style 94 13" xfId="48427" xr:uid="{00000000-0005-0000-0000-0000C1E20000}"/>
    <cellStyle name="Style 94 14" xfId="53326" xr:uid="{00000000-0005-0000-0000-0000C2E20000}"/>
    <cellStyle name="Style 94 15" xfId="59538" xr:uid="{00000000-0005-0000-0000-0000C3E20000}"/>
    <cellStyle name="Style 94 2" xfId="39605" xr:uid="{00000000-0005-0000-0000-0000C4E20000}"/>
    <cellStyle name="Style 94 2 2" xfId="24909" xr:uid="{00000000-0005-0000-0000-0000C5E20000}"/>
    <cellStyle name="Style 94 2 3" xfId="20010" xr:uid="{00000000-0005-0000-0000-0000C6E20000}"/>
    <cellStyle name="Style 94 2 4" xfId="15111" xr:uid="{00000000-0005-0000-0000-0000C7E20000}"/>
    <cellStyle name="Style 94 2 5" xfId="10212" xr:uid="{00000000-0005-0000-0000-0000C8E20000}"/>
    <cellStyle name="Style 94 2 6" xfId="5256" xr:uid="{00000000-0005-0000-0000-0000C9E20000}"/>
    <cellStyle name="Style 94 2 7" xfId="301" xr:uid="{00000000-0005-0000-0000-0000CAE20000}"/>
    <cellStyle name="Style 94 2 8" xfId="50877" xr:uid="{00000000-0005-0000-0000-0000CBE20000}"/>
    <cellStyle name="Style 94 2 9" xfId="55776" xr:uid="{00000000-0005-0000-0000-0000CCE20000}"/>
    <cellStyle name="Style 94 3" xfId="37156" xr:uid="{00000000-0005-0000-0000-0000CDE20000}"/>
    <cellStyle name="Style 94 4" xfId="34707" xr:uid="{00000000-0005-0000-0000-0000CEE20000}"/>
    <cellStyle name="Style 94 5" xfId="32258" xr:uid="{00000000-0005-0000-0000-0000CFE20000}"/>
    <cellStyle name="Style 94 6" xfId="29809" xr:uid="{00000000-0005-0000-0000-0000D0E20000}"/>
    <cellStyle name="Style 94 7" xfId="27360" xr:uid="{00000000-0005-0000-0000-0000D1E20000}"/>
    <cellStyle name="Style 94 8" xfId="22460" xr:uid="{00000000-0005-0000-0000-0000D2E20000}"/>
    <cellStyle name="Style 94 9" xfId="17561" xr:uid="{00000000-0005-0000-0000-0000D3E20000}"/>
    <cellStyle name="Style 940" xfId="42376" xr:uid="{00000000-0005-0000-0000-0000D4E20000}"/>
    <cellStyle name="Style 940 10" xfId="12661" xr:uid="{00000000-0005-0000-0000-0000D5E20000}"/>
    <cellStyle name="Style 940 11" xfId="7706" xr:uid="{00000000-0005-0000-0000-0000D6E20000}"/>
    <cellStyle name="Style 940 12" xfId="2750" xr:uid="{00000000-0005-0000-0000-0000D7E20000}"/>
    <cellStyle name="Style 940 13" xfId="48428" xr:uid="{00000000-0005-0000-0000-0000D8E20000}"/>
    <cellStyle name="Style 940 14" xfId="53327" xr:uid="{00000000-0005-0000-0000-0000D9E20000}"/>
    <cellStyle name="Style 940 15" xfId="59539" xr:uid="{00000000-0005-0000-0000-0000DAE20000}"/>
    <cellStyle name="Style 940 2" xfId="39604" xr:uid="{00000000-0005-0000-0000-0000DBE20000}"/>
    <cellStyle name="Style 940 2 2" xfId="24908" xr:uid="{00000000-0005-0000-0000-0000DCE20000}"/>
    <cellStyle name="Style 940 2 3" xfId="20009" xr:uid="{00000000-0005-0000-0000-0000DDE20000}"/>
    <cellStyle name="Style 940 2 4" xfId="15110" xr:uid="{00000000-0005-0000-0000-0000DEE20000}"/>
    <cellStyle name="Style 940 2 5" xfId="10211" xr:uid="{00000000-0005-0000-0000-0000DFE20000}"/>
    <cellStyle name="Style 940 2 6" xfId="5255" xr:uid="{00000000-0005-0000-0000-0000E0E20000}"/>
    <cellStyle name="Style 940 2 7" xfId="300" xr:uid="{00000000-0005-0000-0000-0000E1E20000}"/>
    <cellStyle name="Style 940 2 8" xfId="50878" xr:uid="{00000000-0005-0000-0000-0000E2E20000}"/>
    <cellStyle name="Style 940 2 9" xfId="55777" xr:uid="{00000000-0005-0000-0000-0000E3E20000}"/>
    <cellStyle name="Style 940 3" xfId="37155" xr:uid="{00000000-0005-0000-0000-0000E4E20000}"/>
    <cellStyle name="Style 940 4" xfId="34706" xr:uid="{00000000-0005-0000-0000-0000E5E20000}"/>
    <cellStyle name="Style 940 5" xfId="32257" xr:uid="{00000000-0005-0000-0000-0000E6E20000}"/>
    <cellStyle name="Style 940 6" xfId="29808" xr:uid="{00000000-0005-0000-0000-0000E7E20000}"/>
    <cellStyle name="Style 940 7" xfId="27359" xr:uid="{00000000-0005-0000-0000-0000E8E20000}"/>
    <cellStyle name="Style 940 8" xfId="22459" xr:uid="{00000000-0005-0000-0000-0000E9E20000}"/>
    <cellStyle name="Style 940 9" xfId="17560" xr:uid="{00000000-0005-0000-0000-0000EAE20000}"/>
    <cellStyle name="Style 941" xfId="42375" xr:uid="{00000000-0005-0000-0000-0000EBE20000}"/>
    <cellStyle name="Style 941 10" xfId="12660" xr:uid="{00000000-0005-0000-0000-0000ECE20000}"/>
    <cellStyle name="Style 941 11" xfId="7705" xr:uid="{00000000-0005-0000-0000-0000EDE20000}"/>
    <cellStyle name="Style 941 12" xfId="2749" xr:uid="{00000000-0005-0000-0000-0000EEE20000}"/>
    <cellStyle name="Style 941 13" xfId="48429" xr:uid="{00000000-0005-0000-0000-0000EFE20000}"/>
    <cellStyle name="Style 941 14" xfId="53328" xr:uid="{00000000-0005-0000-0000-0000F0E20000}"/>
    <cellStyle name="Style 941 15" xfId="59540" xr:uid="{00000000-0005-0000-0000-0000F1E20000}"/>
    <cellStyle name="Style 941 2" xfId="39603" xr:uid="{00000000-0005-0000-0000-0000F2E20000}"/>
    <cellStyle name="Style 941 2 2" xfId="24907" xr:uid="{00000000-0005-0000-0000-0000F3E20000}"/>
    <cellStyle name="Style 941 2 3" xfId="20008" xr:uid="{00000000-0005-0000-0000-0000F4E20000}"/>
    <cellStyle name="Style 941 2 4" xfId="15109" xr:uid="{00000000-0005-0000-0000-0000F5E20000}"/>
    <cellStyle name="Style 941 2 5" xfId="10210" xr:uid="{00000000-0005-0000-0000-0000F6E20000}"/>
    <cellStyle name="Style 941 2 6" xfId="5254" xr:uid="{00000000-0005-0000-0000-0000F7E20000}"/>
    <cellStyle name="Style 941 2 7" xfId="299" xr:uid="{00000000-0005-0000-0000-0000F8E20000}"/>
    <cellStyle name="Style 941 2 8" xfId="50879" xr:uid="{00000000-0005-0000-0000-0000F9E20000}"/>
    <cellStyle name="Style 941 2 9" xfId="55778" xr:uid="{00000000-0005-0000-0000-0000FAE20000}"/>
    <cellStyle name="Style 941 3" xfId="37154" xr:uid="{00000000-0005-0000-0000-0000FBE20000}"/>
    <cellStyle name="Style 941 4" xfId="34705" xr:uid="{00000000-0005-0000-0000-0000FCE20000}"/>
    <cellStyle name="Style 941 5" xfId="32256" xr:uid="{00000000-0005-0000-0000-0000FDE20000}"/>
    <cellStyle name="Style 941 6" xfId="29807" xr:uid="{00000000-0005-0000-0000-0000FEE20000}"/>
    <cellStyle name="Style 941 7" xfId="27358" xr:uid="{00000000-0005-0000-0000-0000FFE20000}"/>
    <cellStyle name="Style 941 8" xfId="22458" xr:uid="{00000000-0005-0000-0000-000000E30000}"/>
    <cellStyle name="Style 941 9" xfId="17559" xr:uid="{00000000-0005-0000-0000-000001E30000}"/>
    <cellStyle name="Style 942" xfId="42374" xr:uid="{00000000-0005-0000-0000-000002E30000}"/>
    <cellStyle name="Style 942 10" xfId="12659" xr:uid="{00000000-0005-0000-0000-000003E30000}"/>
    <cellStyle name="Style 942 11" xfId="7704" xr:uid="{00000000-0005-0000-0000-000004E30000}"/>
    <cellStyle name="Style 942 12" xfId="2748" xr:uid="{00000000-0005-0000-0000-000005E30000}"/>
    <cellStyle name="Style 942 13" xfId="48430" xr:uid="{00000000-0005-0000-0000-000006E30000}"/>
    <cellStyle name="Style 942 14" xfId="53329" xr:uid="{00000000-0005-0000-0000-000007E30000}"/>
    <cellStyle name="Style 942 15" xfId="59541" xr:uid="{00000000-0005-0000-0000-000008E30000}"/>
    <cellStyle name="Style 942 2" xfId="39602" xr:uid="{00000000-0005-0000-0000-000009E30000}"/>
    <cellStyle name="Style 942 2 2" xfId="24906" xr:uid="{00000000-0005-0000-0000-00000AE30000}"/>
    <cellStyle name="Style 942 2 3" xfId="20007" xr:uid="{00000000-0005-0000-0000-00000BE30000}"/>
    <cellStyle name="Style 942 2 4" xfId="15108" xr:uid="{00000000-0005-0000-0000-00000CE30000}"/>
    <cellStyle name="Style 942 2 5" xfId="10209" xr:uid="{00000000-0005-0000-0000-00000DE30000}"/>
    <cellStyle name="Style 942 2 6" xfId="5253" xr:uid="{00000000-0005-0000-0000-00000EE30000}"/>
    <cellStyle name="Style 942 2 7" xfId="298" xr:uid="{00000000-0005-0000-0000-00000FE30000}"/>
    <cellStyle name="Style 942 2 8" xfId="50880" xr:uid="{00000000-0005-0000-0000-000010E30000}"/>
    <cellStyle name="Style 942 2 9" xfId="55779" xr:uid="{00000000-0005-0000-0000-000011E30000}"/>
    <cellStyle name="Style 942 3" xfId="37153" xr:uid="{00000000-0005-0000-0000-000012E30000}"/>
    <cellStyle name="Style 942 4" xfId="34704" xr:uid="{00000000-0005-0000-0000-000013E30000}"/>
    <cellStyle name="Style 942 5" xfId="32255" xr:uid="{00000000-0005-0000-0000-000014E30000}"/>
    <cellStyle name="Style 942 6" xfId="29806" xr:uid="{00000000-0005-0000-0000-000015E30000}"/>
    <cellStyle name="Style 942 7" xfId="27357" xr:uid="{00000000-0005-0000-0000-000016E30000}"/>
    <cellStyle name="Style 942 8" xfId="22457" xr:uid="{00000000-0005-0000-0000-000017E30000}"/>
    <cellStyle name="Style 942 9" xfId="17558" xr:uid="{00000000-0005-0000-0000-000018E30000}"/>
    <cellStyle name="Style 943" xfId="42373" xr:uid="{00000000-0005-0000-0000-000019E30000}"/>
    <cellStyle name="Style 943 10" xfId="12658" xr:uid="{00000000-0005-0000-0000-00001AE30000}"/>
    <cellStyle name="Style 943 11" xfId="7703" xr:uid="{00000000-0005-0000-0000-00001BE30000}"/>
    <cellStyle name="Style 943 12" xfId="2747" xr:uid="{00000000-0005-0000-0000-00001CE30000}"/>
    <cellStyle name="Style 943 13" xfId="48431" xr:uid="{00000000-0005-0000-0000-00001DE30000}"/>
    <cellStyle name="Style 943 14" xfId="53330" xr:uid="{00000000-0005-0000-0000-00001EE30000}"/>
    <cellStyle name="Style 943 15" xfId="59542" xr:uid="{00000000-0005-0000-0000-00001FE30000}"/>
    <cellStyle name="Style 943 2" xfId="39601" xr:uid="{00000000-0005-0000-0000-000020E30000}"/>
    <cellStyle name="Style 943 2 2" xfId="24905" xr:uid="{00000000-0005-0000-0000-000021E30000}"/>
    <cellStyle name="Style 943 2 3" xfId="20006" xr:uid="{00000000-0005-0000-0000-000022E30000}"/>
    <cellStyle name="Style 943 2 4" xfId="15107" xr:uid="{00000000-0005-0000-0000-000023E30000}"/>
    <cellStyle name="Style 943 2 5" xfId="10208" xr:uid="{00000000-0005-0000-0000-000024E30000}"/>
    <cellStyle name="Style 943 2 6" xfId="5252" xr:uid="{00000000-0005-0000-0000-000025E30000}"/>
    <cellStyle name="Style 943 2 7" xfId="297" xr:uid="{00000000-0005-0000-0000-000026E30000}"/>
    <cellStyle name="Style 943 2 8" xfId="50881" xr:uid="{00000000-0005-0000-0000-000027E30000}"/>
    <cellStyle name="Style 943 2 9" xfId="55780" xr:uid="{00000000-0005-0000-0000-000028E30000}"/>
    <cellStyle name="Style 943 3" xfId="37152" xr:uid="{00000000-0005-0000-0000-000029E30000}"/>
    <cellStyle name="Style 943 4" xfId="34703" xr:uid="{00000000-0005-0000-0000-00002AE30000}"/>
    <cellStyle name="Style 943 5" xfId="32254" xr:uid="{00000000-0005-0000-0000-00002BE30000}"/>
    <cellStyle name="Style 943 6" xfId="29805" xr:uid="{00000000-0005-0000-0000-00002CE30000}"/>
    <cellStyle name="Style 943 7" xfId="27356" xr:uid="{00000000-0005-0000-0000-00002DE30000}"/>
    <cellStyle name="Style 943 8" xfId="22456" xr:uid="{00000000-0005-0000-0000-00002EE30000}"/>
    <cellStyle name="Style 943 9" xfId="17557" xr:uid="{00000000-0005-0000-0000-00002FE30000}"/>
    <cellStyle name="Style 944" xfId="42372" xr:uid="{00000000-0005-0000-0000-000030E30000}"/>
    <cellStyle name="Style 944 10" xfId="12657" xr:uid="{00000000-0005-0000-0000-000031E30000}"/>
    <cellStyle name="Style 944 11" xfId="7702" xr:uid="{00000000-0005-0000-0000-000032E30000}"/>
    <cellStyle name="Style 944 12" xfId="2746" xr:uid="{00000000-0005-0000-0000-000033E30000}"/>
    <cellStyle name="Style 944 13" xfId="48432" xr:uid="{00000000-0005-0000-0000-000034E30000}"/>
    <cellStyle name="Style 944 14" xfId="53331" xr:uid="{00000000-0005-0000-0000-000035E30000}"/>
    <cellStyle name="Style 944 15" xfId="59543" xr:uid="{00000000-0005-0000-0000-000036E30000}"/>
    <cellStyle name="Style 944 2" xfId="39600" xr:uid="{00000000-0005-0000-0000-000037E30000}"/>
    <cellStyle name="Style 944 2 2" xfId="24904" xr:uid="{00000000-0005-0000-0000-000038E30000}"/>
    <cellStyle name="Style 944 2 3" xfId="20005" xr:uid="{00000000-0005-0000-0000-000039E30000}"/>
    <cellStyle name="Style 944 2 4" xfId="15106" xr:uid="{00000000-0005-0000-0000-00003AE30000}"/>
    <cellStyle name="Style 944 2 5" xfId="10207" xr:uid="{00000000-0005-0000-0000-00003BE30000}"/>
    <cellStyle name="Style 944 2 6" xfId="5251" xr:uid="{00000000-0005-0000-0000-00003CE30000}"/>
    <cellStyle name="Style 944 2 7" xfId="296" xr:uid="{00000000-0005-0000-0000-00003DE30000}"/>
    <cellStyle name="Style 944 2 8" xfId="50882" xr:uid="{00000000-0005-0000-0000-00003EE30000}"/>
    <cellStyle name="Style 944 2 9" xfId="55781" xr:uid="{00000000-0005-0000-0000-00003FE30000}"/>
    <cellStyle name="Style 944 3" xfId="37151" xr:uid="{00000000-0005-0000-0000-000040E30000}"/>
    <cellStyle name="Style 944 4" xfId="34702" xr:uid="{00000000-0005-0000-0000-000041E30000}"/>
    <cellStyle name="Style 944 5" xfId="32253" xr:uid="{00000000-0005-0000-0000-000042E30000}"/>
    <cellStyle name="Style 944 6" xfId="29804" xr:uid="{00000000-0005-0000-0000-000043E30000}"/>
    <cellStyle name="Style 944 7" xfId="27355" xr:uid="{00000000-0005-0000-0000-000044E30000}"/>
    <cellStyle name="Style 944 8" xfId="22455" xr:uid="{00000000-0005-0000-0000-000045E30000}"/>
    <cellStyle name="Style 944 9" xfId="17556" xr:uid="{00000000-0005-0000-0000-000046E30000}"/>
    <cellStyle name="Style 945" xfId="42371" xr:uid="{00000000-0005-0000-0000-000047E30000}"/>
    <cellStyle name="Style 945 10" xfId="12656" xr:uid="{00000000-0005-0000-0000-000048E30000}"/>
    <cellStyle name="Style 945 11" xfId="7701" xr:uid="{00000000-0005-0000-0000-000049E30000}"/>
    <cellStyle name="Style 945 12" xfId="2745" xr:uid="{00000000-0005-0000-0000-00004AE30000}"/>
    <cellStyle name="Style 945 13" xfId="48433" xr:uid="{00000000-0005-0000-0000-00004BE30000}"/>
    <cellStyle name="Style 945 14" xfId="53332" xr:uid="{00000000-0005-0000-0000-00004CE30000}"/>
    <cellStyle name="Style 945 15" xfId="59544" xr:uid="{00000000-0005-0000-0000-00004DE30000}"/>
    <cellStyle name="Style 945 2" xfId="39599" xr:uid="{00000000-0005-0000-0000-00004EE30000}"/>
    <cellStyle name="Style 945 2 2" xfId="24903" xr:uid="{00000000-0005-0000-0000-00004FE30000}"/>
    <cellStyle name="Style 945 2 3" xfId="20004" xr:uid="{00000000-0005-0000-0000-000050E30000}"/>
    <cellStyle name="Style 945 2 4" xfId="15105" xr:uid="{00000000-0005-0000-0000-000051E30000}"/>
    <cellStyle name="Style 945 2 5" xfId="10206" xr:uid="{00000000-0005-0000-0000-000052E30000}"/>
    <cellStyle name="Style 945 2 6" xfId="5250" xr:uid="{00000000-0005-0000-0000-000053E30000}"/>
    <cellStyle name="Style 945 2 7" xfId="295" xr:uid="{00000000-0005-0000-0000-000054E30000}"/>
    <cellStyle name="Style 945 2 8" xfId="50883" xr:uid="{00000000-0005-0000-0000-000055E30000}"/>
    <cellStyle name="Style 945 2 9" xfId="55782" xr:uid="{00000000-0005-0000-0000-000056E30000}"/>
    <cellStyle name="Style 945 3" xfId="37150" xr:uid="{00000000-0005-0000-0000-000057E30000}"/>
    <cellStyle name="Style 945 4" xfId="34701" xr:uid="{00000000-0005-0000-0000-000058E30000}"/>
    <cellStyle name="Style 945 5" xfId="32252" xr:uid="{00000000-0005-0000-0000-000059E30000}"/>
    <cellStyle name="Style 945 6" xfId="29803" xr:uid="{00000000-0005-0000-0000-00005AE30000}"/>
    <cellStyle name="Style 945 7" xfId="27354" xr:uid="{00000000-0005-0000-0000-00005BE30000}"/>
    <cellStyle name="Style 945 8" xfId="22454" xr:uid="{00000000-0005-0000-0000-00005CE30000}"/>
    <cellStyle name="Style 945 9" xfId="17555" xr:uid="{00000000-0005-0000-0000-00005DE30000}"/>
    <cellStyle name="Style 946" xfId="42370" xr:uid="{00000000-0005-0000-0000-00005EE30000}"/>
    <cellStyle name="Style 946 10" xfId="12655" xr:uid="{00000000-0005-0000-0000-00005FE30000}"/>
    <cellStyle name="Style 946 11" xfId="7700" xr:uid="{00000000-0005-0000-0000-000060E30000}"/>
    <cellStyle name="Style 946 12" xfId="2744" xr:uid="{00000000-0005-0000-0000-000061E30000}"/>
    <cellStyle name="Style 946 13" xfId="48434" xr:uid="{00000000-0005-0000-0000-000062E30000}"/>
    <cellStyle name="Style 946 14" xfId="53333" xr:uid="{00000000-0005-0000-0000-000063E30000}"/>
    <cellStyle name="Style 946 15" xfId="59545" xr:uid="{00000000-0005-0000-0000-000064E30000}"/>
    <cellStyle name="Style 946 2" xfId="39598" xr:uid="{00000000-0005-0000-0000-000065E30000}"/>
    <cellStyle name="Style 946 2 2" xfId="24902" xr:uid="{00000000-0005-0000-0000-000066E30000}"/>
    <cellStyle name="Style 946 2 3" xfId="20003" xr:uid="{00000000-0005-0000-0000-000067E30000}"/>
    <cellStyle name="Style 946 2 4" xfId="15104" xr:uid="{00000000-0005-0000-0000-000068E30000}"/>
    <cellStyle name="Style 946 2 5" xfId="10205" xr:uid="{00000000-0005-0000-0000-000069E30000}"/>
    <cellStyle name="Style 946 2 6" xfId="5249" xr:uid="{00000000-0005-0000-0000-00006AE30000}"/>
    <cellStyle name="Style 946 2 7" xfId="294" xr:uid="{00000000-0005-0000-0000-00006BE30000}"/>
    <cellStyle name="Style 946 2 8" xfId="50884" xr:uid="{00000000-0005-0000-0000-00006CE30000}"/>
    <cellStyle name="Style 946 2 9" xfId="55783" xr:uid="{00000000-0005-0000-0000-00006DE30000}"/>
    <cellStyle name="Style 946 3" xfId="37149" xr:uid="{00000000-0005-0000-0000-00006EE30000}"/>
    <cellStyle name="Style 946 4" xfId="34700" xr:uid="{00000000-0005-0000-0000-00006FE30000}"/>
    <cellStyle name="Style 946 5" xfId="32251" xr:uid="{00000000-0005-0000-0000-000070E30000}"/>
    <cellStyle name="Style 946 6" xfId="29802" xr:uid="{00000000-0005-0000-0000-000071E30000}"/>
    <cellStyle name="Style 946 7" xfId="27353" xr:uid="{00000000-0005-0000-0000-000072E30000}"/>
    <cellStyle name="Style 946 8" xfId="22453" xr:uid="{00000000-0005-0000-0000-000073E30000}"/>
    <cellStyle name="Style 946 9" xfId="17554" xr:uid="{00000000-0005-0000-0000-000074E30000}"/>
    <cellStyle name="Style 947" xfId="42369" xr:uid="{00000000-0005-0000-0000-000075E30000}"/>
    <cellStyle name="Style 947 10" xfId="12654" xr:uid="{00000000-0005-0000-0000-000076E30000}"/>
    <cellStyle name="Style 947 11" xfId="7699" xr:uid="{00000000-0005-0000-0000-000077E30000}"/>
    <cellStyle name="Style 947 12" xfId="2743" xr:uid="{00000000-0005-0000-0000-000078E30000}"/>
    <cellStyle name="Style 947 13" xfId="48435" xr:uid="{00000000-0005-0000-0000-000079E30000}"/>
    <cellStyle name="Style 947 14" xfId="53334" xr:uid="{00000000-0005-0000-0000-00007AE30000}"/>
    <cellStyle name="Style 947 15" xfId="59546" xr:uid="{00000000-0005-0000-0000-00007BE30000}"/>
    <cellStyle name="Style 947 2" xfId="39597" xr:uid="{00000000-0005-0000-0000-00007CE30000}"/>
    <cellStyle name="Style 947 2 2" xfId="24901" xr:uid="{00000000-0005-0000-0000-00007DE30000}"/>
    <cellStyle name="Style 947 2 3" xfId="20002" xr:uid="{00000000-0005-0000-0000-00007EE30000}"/>
    <cellStyle name="Style 947 2 4" xfId="15103" xr:uid="{00000000-0005-0000-0000-00007FE30000}"/>
    <cellStyle name="Style 947 2 5" xfId="10204" xr:uid="{00000000-0005-0000-0000-000080E30000}"/>
    <cellStyle name="Style 947 2 6" xfId="5248" xr:uid="{00000000-0005-0000-0000-000081E30000}"/>
    <cellStyle name="Style 947 2 7" xfId="293" xr:uid="{00000000-0005-0000-0000-000082E30000}"/>
    <cellStyle name="Style 947 2 8" xfId="50885" xr:uid="{00000000-0005-0000-0000-000083E30000}"/>
    <cellStyle name="Style 947 2 9" xfId="55784" xr:uid="{00000000-0005-0000-0000-000084E30000}"/>
    <cellStyle name="Style 947 3" xfId="37148" xr:uid="{00000000-0005-0000-0000-000085E30000}"/>
    <cellStyle name="Style 947 4" xfId="34699" xr:uid="{00000000-0005-0000-0000-000086E30000}"/>
    <cellStyle name="Style 947 5" xfId="32250" xr:uid="{00000000-0005-0000-0000-000087E30000}"/>
    <cellStyle name="Style 947 6" xfId="29801" xr:uid="{00000000-0005-0000-0000-000088E30000}"/>
    <cellStyle name="Style 947 7" xfId="27352" xr:uid="{00000000-0005-0000-0000-000089E30000}"/>
    <cellStyle name="Style 947 8" xfId="22452" xr:uid="{00000000-0005-0000-0000-00008AE30000}"/>
    <cellStyle name="Style 947 9" xfId="17553" xr:uid="{00000000-0005-0000-0000-00008BE30000}"/>
    <cellStyle name="Style 948" xfId="42368" xr:uid="{00000000-0005-0000-0000-00008CE30000}"/>
    <cellStyle name="Style 948 10" xfId="12653" xr:uid="{00000000-0005-0000-0000-00008DE30000}"/>
    <cellStyle name="Style 948 11" xfId="7698" xr:uid="{00000000-0005-0000-0000-00008EE30000}"/>
    <cellStyle name="Style 948 12" xfId="2742" xr:uid="{00000000-0005-0000-0000-00008FE30000}"/>
    <cellStyle name="Style 948 13" xfId="48436" xr:uid="{00000000-0005-0000-0000-000090E30000}"/>
    <cellStyle name="Style 948 14" xfId="53335" xr:uid="{00000000-0005-0000-0000-000091E30000}"/>
    <cellStyle name="Style 948 15" xfId="59547" xr:uid="{00000000-0005-0000-0000-000092E30000}"/>
    <cellStyle name="Style 948 2" xfId="39596" xr:uid="{00000000-0005-0000-0000-000093E30000}"/>
    <cellStyle name="Style 948 2 2" xfId="24900" xr:uid="{00000000-0005-0000-0000-000094E30000}"/>
    <cellStyle name="Style 948 2 3" xfId="20001" xr:uid="{00000000-0005-0000-0000-000095E30000}"/>
    <cellStyle name="Style 948 2 4" xfId="15102" xr:uid="{00000000-0005-0000-0000-000096E30000}"/>
    <cellStyle name="Style 948 2 5" xfId="10203" xr:uid="{00000000-0005-0000-0000-000097E30000}"/>
    <cellStyle name="Style 948 2 6" xfId="5247" xr:uid="{00000000-0005-0000-0000-000098E30000}"/>
    <cellStyle name="Style 948 2 7" xfId="292" xr:uid="{00000000-0005-0000-0000-000099E30000}"/>
    <cellStyle name="Style 948 2 8" xfId="50886" xr:uid="{00000000-0005-0000-0000-00009AE30000}"/>
    <cellStyle name="Style 948 2 9" xfId="55785" xr:uid="{00000000-0005-0000-0000-00009BE30000}"/>
    <cellStyle name="Style 948 3" xfId="37147" xr:uid="{00000000-0005-0000-0000-00009CE30000}"/>
    <cellStyle name="Style 948 4" xfId="34698" xr:uid="{00000000-0005-0000-0000-00009DE30000}"/>
    <cellStyle name="Style 948 5" xfId="32249" xr:uid="{00000000-0005-0000-0000-00009EE30000}"/>
    <cellStyle name="Style 948 6" xfId="29800" xr:uid="{00000000-0005-0000-0000-00009FE30000}"/>
    <cellStyle name="Style 948 7" xfId="27351" xr:uid="{00000000-0005-0000-0000-0000A0E30000}"/>
    <cellStyle name="Style 948 8" xfId="22451" xr:uid="{00000000-0005-0000-0000-0000A1E30000}"/>
    <cellStyle name="Style 948 9" xfId="17552" xr:uid="{00000000-0005-0000-0000-0000A2E30000}"/>
    <cellStyle name="Style 949" xfId="42367" xr:uid="{00000000-0005-0000-0000-0000A3E30000}"/>
    <cellStyle name="Style 949 10" xfId="12652" xr:uid="{00000000-0005-0000-0000-0000A4E30000}"/>
    <cellStyle name="Style 949 11" xfId="7697" xr:uid="{00000000-0005-0000-0000-0000A5E30000}"/>
    <cellStyle name="Style 949 12" xfId="2741" xr:uid="{00000000-0005-0000-0000-0000A6E30000}"/>
    <cellStyle name="Style 949 13" xfId="48437" xr:uid="{00000000-0005-0000-0000-0000A7E30000}"/>
    <cellStyle name="Style 949 14" xfId="53336" xr:uid="{00000000-0005-0000-0000-0000A8E30000}"/>
    <cellStyle name="Style 949 15" xfId="59548" xr:uid="{00000000-0005-0000-0000-0000A9E30000}"/>
    <cellStyle name="Style 949 2" xfId="39595" xr:uid="{00000000-0005-0000-0000-0000AAE30000}"/>
    <cellStyle name="Style 949 2 2" xfId="24899" xr:uid="{00000000-0005-0000-0000-0000ABE30000}"/>
    <cellStyle name="Style 949 2 3" xfId="20000" xr:uid="{00000000-0005-0000-0000-0000ACE30000}"/>
    <cellStyle name="Style 949 2 4" xfId="15101" xr:uid="{00000000-0005-0000-0000-0000ADE30000}"/>
    <cellStyle name="Style 949 2 5" xfId="10202" xr:uid="{00000000-0005-0000-0000-0000AEE30000}"/>
    <cellStyle name="Style 949 2 6" xfId="5246" xr:uid="{00000000-0005-0000-0000-0000AFE30000}"/>
    <cellStyle name="Style 949 2 7" xfId="291" xr:uid="{00000000-0005-0000-0000-0000B0E30000}"/>
    <cellStyle name="Style 949 2 8" xfId="50887" xr:uid="{00000000-0005-0000-0000-0000B1E30000}"/>
    <cellStyle name="Style 949 2 9" xfId="55786" xr:uid="{00000000-0005-0000-0000-0000B2E30000}"/>
    <cellStyle name="Style 949 3" xfId="37146" xr:uid="{00000000-0005-0000-0000-0000B3E30000}"/>
    <cellStyle name="Style 949 4" xfId="34697" xr:uid="{00000000-0005-0000-0000-0000B4E30000}"/>
    <cellStyle name="Style 949 5" xfId="32248" xr:uid="{00000000-0005-0000-0000-0000B5E30000}"/>
    <cellStyle name="Style 949 6" xfId="29799" xr:uid="{00000000-0005-0000-0000-0000B6E30000}"/>
    <cellStyle name="Style 949 7" xfId="27350" xr:uid="{00000000-0005-0000-0000-0000B7E30000}"/>
    <cellStyle name="Style 949 8" xfId="22450" xr:uid="{00000000-0005-0000-0000-0000B8E30000}"/>
    <cellStyle name="Style 949 9" xfId="17551" xr:uid="{00000000-0005-0000-0000-0000B9E30000}"/>
    <cellStyle name="Style 95" xfId="42366" xr:uid="{00000000-0005-0000-0000-0000BAE30000}"/>
    <cellStyle name="Style 95 10" xfId="12651" xr:uid="{00000000-0005-0000-0000-0000BBE30000}"/>
    <cellStyle name="Style 95 11" xfId="7696" xr:uid="{00000000-0005-0000-0000-0000BCE30000}"/>
    <cellStyle name="Style 95 12" xfId="2740" xr:uid="{00000000-0005-0000-0000-0000BDE30000}"/>
    <cellStyle name="Style 95 13" xfId="48438" xr:uid="{00000000-0005-0000-0000-0000BEE30000}"/>
    <cellStyle name="Style 95 14" xfId="53337" xr:uid="{00000000-0005-0000-0000-0000BFE30000}"/>
    <cellStyle name="Style 95 15" xfId="59549" xr:uid="{00000000-0005-0000-0000-0000C0E30000}"/>
    <cellStyle name="Style 95 2" xfId="39594" xr:uid="{00000000-0005-0000-0000-0000C1E30000}"/>
    <cellStyle name="Style 95 2 2" xfId="24898" xr:uid="{00000000-0005-0000-0000-0000C2E30000}"/>
    <cellStyle name="Style 95 2 3" xfId="19999" xr:uid="{00000000-0005-0000-0000-0000C3E30000}"/>
    <cellStyle name="Style 95 2 4" xfId="15100" xr:uid="{00000000-0005-0000-0000-0000C4E30000}"/>
    <cellStyle name="Style 95 2 5" xfId="10201" xr:uid="{00000000-0005-0000-0000-0000C5E30000}"/>
    <cellStyle name="Style 95 2 6" xfId="5245" xr:uid="{00000000-0005-0000-0000-0000C6E30000}"/>
    <cellStyle name="Style 95 2 7" xfId="290" xr:uid="{00000000-0005-0000-0000-0000C7E30000}"/>
    <cellStyle name="Style 95 2 8" xfId="50888" xr:uid="{00000000-0005-0000-0000-0000C8E30000}"/>
    <cellStyle name="Style 95 2 9" xfId="55787" xr:uid="{00000000-0005-0000-0000-0000C9E30000}"/>
    <cellStyle name="Style 95 3" xfId="37145" xr:uid="{00000000-0005-0000-0000-0000CAE30000}"/>
    <cellStyle name="Style 95 4" xfId="34696" xr:uid="{00000000-0005-0000-0000-0000CBE30000}"/>
    <cellStyle name="Style 95 5" xfId="32247" xr:uid="{00000000-0005-0000-0000-0000CCE30000}"/>
    <cellStyle name="Style 95 6" xfId="29798" xr:uid="{00000000-0005-0000-0000-0000CDE30000}"/>
    <cellStyle name="Style 95 7" xfId="27349" xr:uid="{00000000-0005-0000-0000-0000CEE30000}"/>
    <cellStyle name="Style 95 8" xfId="22449" xr:uid="{00000000-0005-0000-0000-0000CFE30000}"/>
    <cellStyle name="Style 95 9" xfId="17550" xr:uid="{00000000-0005-0000-0000-0000D0E30000}"/>
    <cellStyle name="Style 950" xfId="42365" xr:uid="{00000000-0005-0000-0000-0000D1E30000}"/>
    <cellStyle name="Style 950 10" xfId="12650" xr:uid="{00000000-0005-0000-0000-0000D2E30000}"/>
    <cellStyle name="Style 950 11" xfId="7695" xr:uid="{00000000-0005-0000-0000-0000D3E30000}"/>
    <cellStyle name="Style 950 12" xfId="2739" xr:uid="{00000000-0005-0000-0000-0000D4E30000}"/>
    <cellStyle name="Style 950 13" xfId="48439" xr:uid="{00000000-0005-0000-0000-0000D5E30000}"/>
    <cellStyle name="Style 950 14" xfId="53338" xr:uid="{00000000-0005-0000-0000-0000D6E30000}"/>
    <cellStyle name="Style 950 15" xfId="59550" xr:uid="{00000000-0005-0000-0000-0000D7E30000}"/>
    <cellStyle name="Style 950 2" xfId="39593" xr:uid="{00000000-0005-0000-0000-0000D8E30000}"/>
    <cellStyle name="Style 950 2 2" xfId="24897" xr:uid="{00000000-0005-0000-0000-0000D9E30000}"/>
    <cellStyle name="Style 950 2 3" xfId="19998" xr:uid="{00000000-0005-0000-0000-0000DAE30000}"/>
    <cellStyle name="Style 950 2 4" xfId="15099" xr:uid="{00000000-0005-0000-0000-0000DBE30000}"/>
    <cellStyle name="Style 950 2 5" xfId="10200" xr:uid="{00000000-0005-0000-0000-0000DCE30000}"/>
    <cellStyle name="Style 950 2 6" xfId="5244" xr:uid="{00000000-0005-0000-0000-0000DDE30000}"/>
    <cellStyle name="Style 950 2 7" xfId="289" xr:uid="{00000000-0005-0000-0000-0000DEE30000}"/>
    <cellStyle name="Style 950 2 8" xfId="50889" xr:uid="{00000000-0005-0000-0000-0000DFE30000}"/>
    <cellStyle name="Style 950 2 9" xfId="55788" xr:uid="{00000000-0005-0000-0000-0000E0E30000}"/>
    <cellStyle name="Style 950 3" xfId="37144" xr:uid="{00000000-0005-0000-0000-0000E1E30000}"/>
    <cellStyle name="Style 950 4" xfId="34695" xr:uid="{00000000-0005-0000-0000-0000E2E30000}"/>
    <cellStyle name="Style 950 5" xfId="32246" xr:uid="{00000000-0005-0000-0000-0000E3E30000}"/>
    <cellStyle name="Style 950 6" xfId="29797" xr:uid="{00000000-0005-0000-0000-0000E4E30000}"/>
    <cellStyle name="Style 950 7" xfId="27348" xr:uid="{00000000-0005-0000-0000-0000E5E30000}"/>
    <cellStyle name="Style 950 8" xfId="22448" xr:uid="{00000000-0005-0000-0000-0000E6E30000}"/>
    <cellStyle name="Style 950 9" xfId="17549" xr:uid="{00000000-0005-0000-0000-0000E7E30000}"/>
    <cellStyle name="Style 951" xfId="42364" xr:uid="{00000000-0005-0000-0000-0000E8E30000}"/>
    <cellStyle name="Style 951 10" xfId="12649" xr:uid="{00000000-0005-0000-0000-0000E9E30000}"/>
    <cellStyle name="Style 951 11" xfId="7694" xr:uid="{00000000-0005-0000-0000-0000EAE30000}"/>
    <cellStyle name="Style 951 12" xfId="2738" xr:uid="{00000000-0005-0000-0000-0000EBE30000}"/>
    <cellStyle name="Style 951 13" xfId="48440" xr:uid="{00000000-0005-0000-0000-0000ECE30000}"/>
    <cellStyle name="Style 951 14" xfId="53339" xr:uid="{00000000-0005-0000-0000-0000EDE30000}"/>
    <cellStyle name="Style 951 15" xfId="59551" xr:uid="{00000000-0005-0000-0000-0000EEE30000}"/>
    <cellStyle name="Style 951 2" xfId="39592" xr:uid="{00000000-0005-0000-0000-0000EFE30000}"/>
    <cellStyle name="Style 951 2 2" xfId="24896" xr:uid="{00000000-0005-0000-0000-0000F0E30000}"/>
    <cellStyle name="Style 951 2 3" xfId="19997" xr:uid="{00000000-0005-0000-0000-0000F1E30000}"/>
    <cellStyle name="Style 951 2 4" xfId="15098" xr:uid="{00000000-0005-0000-0000-0000F2E30000}"/>
    <cellStyle name="Style 951 2 5" xfId="10199" xr:uid="{00000000-0005-0000-0000-0000F3E30000}"/>
    <cellStyle name="Style 951 2 6" xfId="5243" xr:uid="{00000000-0005-0000-0000-0000F4E30000}"/>
    <cellStyle name="Style 951 2 7" xfId="288" xr:uid="{00000000-0005-0000-0000-0000F5E30000}"/>
    <cellStyle name="Style 951 2 8" xfId="50890" xr:uid="{00000000-0005-0000-0000-0000F6E30000}"/>
    <cellStyle name="Style 951 2 9" xfId="55789" xr:uid="{00000000-0005-0000-0000-0000F7E30000}"/>
    <cellStyle name="Style 951 3" xfId="37143" xr:uid="{00000000-0005-0000-0000-0000F8E30000}"/>
    <cellStyle name="Style 951 4" xfId="34694" xr:uid="{00000000-0005-0000-0000-0000F9E30000}"/>
    <cellStyle name="Style 951 5" xfId="32245" xr:uid="{00000000-0005-0000-0000-0000FAE30000}"/>
    <cellStyle name="Style 951 6" xfId="29796" xr:uid="{00000000-0005-0000-0000-0000FBE30000}"/>
    <cellStyle name="Style 951 7" xfId="27347" xr:uid="{00000000-0005-0000-0000-0000FCE30000}"/>
    <cellStyle name="Style 951 8" xfId="22447" xr:uid="{00000000-0005-0000-0000-0000FDE30000}"/>
    <cellStyle name="Style 951 9" xfId="17548" xr:uid="{00000000-0005-0000-0000-0000FEE30000}"/>
    <cellStyle name="Style 952" xfId="42363" xr:uid="{00000000-0005-0000-0000-0000FFE30000}"/>
    <cellStyle name="Style 952 10" xfId="12648" xr:uid="{00000000-0005-0000-0000-000000E40000}"/>
    <cellStyle name="Style 952 11" xfId="7693" xr:uid="{00000000-0005-0000-0000-000001E40000}"/>
    <cellStyle name="Style 952 12" xfId="2737" xr:uid="{00000000-0005-0000-0000-000002E40000}"/>
    <cellStyle name="Style 952 13" xfId="48441" xr:uid="{00000000-0005-0000-0000-000003E40000}"/>
    <cellStyle name="Style 952 14" xfId="53340" xr:uid="{00000000-0005-0000-0000-000004E40000}"/>
    <cellStyle name="Style 952 15" xfId="59552" xr:uid="{00000000-0005-0000-0000-000005E40000}"/>
    <cellStyle name="Style 952 2" xfId="39591" xr:uid="{00000000-0005-0000-0000-000006E40000}"/>
    <cellStyle name="Style 952 2 2" xfId="24895" xr:uid="{00000000-0005-0000-0000-000007E40000}"/>
    <cellStyle name="Style 952 2 3" xfId="19996" xr:uid="{00000000-0005-0000-0000-000008E40000}"/>
    <cellStyle name="Style 952 2 4" xfId="15097" xr:uid="{00000000-0005-0000-0000-000009E40000}"/>
    <cellStyle name="Style 952 2 5" xfId="10198" xr:uid="{00000000-0005-0000-0000-00000AE40000}"/>
    <cellStyle name="Style 952 2 6" xfId="5242" xr:uid="{00000000-0005-0000-0000-00000BE40000}"/>
    <cellStyle name="Style 952 2 7" xfId="287" xr:uid="{00000000-0005-0000-0000-00000CE40000}"/>
    <cellStyle name="Style 952 2 8" xfId="50891" xr:uid="{00000000-0005-0000-0000-00000DE40000}"/>
    <cellStyle name="Style 952 2 9" xfId="55790" xr:uid="{00000000-0005-0000-0000-00000EE40000}"/>
    <cellStyle name="Style 952 3" xfId="37142" xr:uid="{00000000-0005-0000-0000-00000FE40000}"/>
    <cellStyle name="Style 952 4" xfId="34693" xr:uid="{00000000-0005-0000-0000-000010E40000}"/>
    <cellStyle name="Style 952 5" xfId="32244" xr:uid="{00000000-0005-0000-0000-000011E40000}"/>
    <cellStyle name="Style 952 6" xfId="29795" xr:uid="{00000000-0005-0000-0000-000012E40000}"/>
    <cellStyle name="Style 952 7" xfId="27346" xr:uid="{00000000-0005-0000-0000-000013E40000}"/>
    <cellStyle name="Style 952 8" xfId="22446" xr:uid="{00000000-0005-0000-0000-000014E40000}"/>
    <cellStyle name="Style 952 9" xfId="17547" xr:uid="{00000000-0005-0000-0000-000015E40000}"/>
    <cellStyle name="Style 953" xfId="42362" xr:uid="{00000000-0005-0000-0000-000016E40000}"/>
    <cellStyle name="Style 953 10" xfId="12647" xr:uid="{00000000-0005-0000-0000-000017E40000}"/>
    <cellStyle name="Style 953 11" xfId="7692" xr:uid="{00000000-0005-0000-0000-000018E40000}"/>
    <cellStyle name="Style 953 12" xfId="2736" xr:uid="{00000000-0005-0000-0000-000019E40000}"/>
    <cellStyle name="Style 953 13" xfId="48442" xr:uid="{00000000-0005-0000-0000-00001AE40000}"/>
    <cellStyle name="Style 953 14" xfId="53341" xr:uid="{00000000-0005-0000-0000-00001BE40000}"/>
    <cellStyle name="Style 953 15" xfId="59553" xr:uid="{00000000-0005-0000-0000-00001CE40000}"/>
    <cellStyle name="Style 953 2" xfId="39590" xr:uid="{00000000-0005-0000-0000-00001DE40000}"/>
    <cellStyle name="Style 953 2 2" xfId="24894" xr:uid="{00000000-0005-0000-0000-00001EE40000}"/>
    <cellStyle name="Style 953 2 3" xfId="19995" xr:uid="{00000000-0005-0000-0000-00001FE40000}"/>
    <cellStyle name="Style 953 2 4" xfId="15096" xr:uid="{00000000-0005-0000-0000-000020E40000}"/>
    <cellStyle name="Style 953 2 5" xfId="10197" xr:uid="{00000000-0005-0000-0000-000021E40000}"/>
    <cellStyle name="Style 953 2 6" xfId="5241" xr:uid="{00000000-0005-0000-0000-000022E40000}"/>
    <cellStyle name="Style 953 2 7" xfId="286" xr:uid="{00000000-0005-0000-0000-000023E40000}"/>
    <cellStyle name="Style 953 2 8" xfId="50892" xr:uid="{00000000-0005-0000-0000-000024E40000}"/>
    <cellStyle name="Style 953 2 9" xfId="55791" xr:uid="{00000000-0005-0000-0000-000025E40000}"/>
    <cellStyle name="Style 953 3" xfId="37141" xr:uid="{00000000-0005-0000-0000-000026E40000}"/>
    <cellStyle name="Style 953 4" xfId="34692" xr:uid="{00000000-0005-0000-0000-000027E40000}"/>
    <cellStyle name="Style 953 5" xfId="32243" xr:uid="{00000000-0005-0000-0000-000028E40000}"/>
    <cellStyle name="Style 953 6" xfId="29794" xr:uid="{00000000-0005-0000-0000-000029E40000}"/>
    <cellStyle name="Style 953 7" xfId="27345" xr:uid="{00000000-0005-0000-0000-00002AE40000}"/>
    <cellStyle name="Style 953 8" xfId="22445" xr:uid="{00000000-0005-0000-0000-00002BE40000}"/>
    <cellStyle name="Style 953 9" xfId="17546" xr:uid="{00000000-0005-0000-0000-00002CE40000}"/>
    <cellStyle name="Style 954" xfId="42361" xr:uid="{00000000-0005-0000-0000-00002DE40000}"/>
    <cellStyle name="Style 954 10" xfId="12646" xr:uid="{00000000-0005-0000-0000-00002EE40000}"/>
    <cellStyle name="Style 954 11" xfId="7691" xr:uid="{00000000-0005-0000-0000-00002FE40000}"/>
    <cellStyle name="Style 954 12" xfId="2735" xr:uid="{00000000-0005-0000-0000-000030E40000}"/>
    <cellStyle name="Style 954 13" xfId="48443" xr:uid="{00000000-0005-0000-0000-000031E40000}"/>
    <cellStyle name="Style 954 14" xfId="53342" xr:uid="{00000000-0005-0000-0000-000032E40000}"/>
    <cellStyle name="Style 954 15" xfId="59554" xr:uid="{00000000-0005-0000-0000-000033E40000}"/>
    <cellStyle name="Style 954 2" xfId="39589" xr:uid="{00000000-0005-0000-0000-000034E40000}"/>
    <cellStyle name="Style 954 2 2" xfId="24893" xr:uid="{00000000-0005-0000-0000-000035E40000}"/>
    <cellStyle name="Style 954 2 3" xfId="19994" xr:uid="{00000000-0005-0000-0000-000036E40000}"/>
    <cellStyle name="Style 954 2 4" xfId="15095" xr:uid="{00000000-0005-0000-0000-000037E40000}"/>
    <cellStyle name="Style 954 2 5" xfId="10196" xr:uid="{00000000-0005-0000-0000-000038E40000}"/>
    <cellStyle name="Style 954 2 6" xfId="5240" xr:uid="{00000000-0005-0000-0000-000039E40000}"/>
    <cellStyle name="Style 954 2 7" xfId="285" xr:uid="{00000000-0005-0000-0000-00003AE40000}"/>
    <cellStyle name="Style 954 2 8" xfId="50893" xr:uid="{00000000-0005-0000-0000-00003BE40000}"/>
    <cellStyle name="Style 954 2 9" xfId="55792" xr:uid="{00000000-0005-0000-0000-00003CE40000}"/>
    <cellStyle name="Style 954 3" xfId="37140" xr:uid="{00000000-0005-0000-0000-00003DE40000}"/>
    <cellStyle name="Style 954 4" xfId="34691" xr:uid="{00000000-0005-0000-0000-00003EE40000}"/>
    <cellStyle name="Style 954 5" xfId="32242" xr:uid="{00000000-0005-0000-0000-00003FE40000}"/>
    <cellStyle name="Style 954 6" xfId="29793" xr:uid="{00000000-0005-0000-0000-000040E40000}"/>
    <cellStyle name="Style 954 7" xfId="27344" xr:uid="{00000000-0005-0000-0000-000041E40000}"/>
    <cellStyle name="Style 954 8" xfId="22444" xr:uid="{00000000-0005-0000-0000-000042E40000}"/>
    <cellStyle name="Style 954 9" xfId="17545" xr:uid="{00000000-0005-0000-0000-000043E40000}"/>
    <cellStyle name="Style 955" xfId="42360" xr:uid="{00000000-0005-0000-0000-000044E40000}"/>
    <cellStyle name="Style 955 10" xfId="12645" xr:uid="{00000000-0005-0000-0000-000045E40000}"/>
    <cellStyle name="Style 955 11" xfId="7690" xr:uid="{00000000-0005-0000-0000-000046E40000}"/>
    <cellStyle name="Style 955 12" xfId="2734" xr:uid="{00000000-0005-0000-0000-000047E40000}"/>
    <cellStyle name="Style 955 13" xfId="48444" xr:uid="{00000000-0005-0000-0000-000048E40000}"/>
    <cellStyle name="Style 955 14" xfId="53343" xr:uid="{00000000-0005-0000-0000-000049E40000}"/>
    <cellStyle name="Style 955 15" xfId="59555" xr:uid="{00000000-0005-0000-0000-00004AE40000}"/>
    <cellStyle name="Style 955 2" xfId="39588" xr:uid="{00000000-0005-0000-0000-00004BE40000}"/>
    <cellStyle name="Style 955 2 2" xfId="24892" xr:uid="{00000000-0005-0000-0000-00004CE40000}"/>
    <cellStyle name="Style 955 2 3" xfId="19993" xr:uid="{00000000-0005-0000-0000-00004DE40000}"/>
    <cellStyle name="Style 955 2 4" xfId="15094" xr:uid="{00000000-0005-0000-0000-00004EE40000}"/>
    <cellStyle name="Style 955 2 5" xfId="10195" xr:uid="{00000000-0005-0000-0000-00004FE40000}"/>
    <cellStyle name="Style 955 2 6" xfId="5239" xr:uid="{00000000-0005-0000-0000-000050E40000}"/>
    <cellStyle name="Style 955 2 7" xfId="284" xr:uid="{00000000-0005-0000-0000-000051E40000}"/>
    <cellStyle name="Style 955 2 8" xfId="50894" xr:uid="{00000000-0005-0000-0000-000052E40000}"/>
    <cellStyle name="Style 955 2 9" xfId="55793" xr:uid="{00000000-0005-0000-0000-000053E40000}"/>
    <cellStyle name="Style 955 3" xfId="37139" xr:uid="{00000000-0005-0000-0000-000054E40000}"/>
    <cellStyle name="Style 955 4" xfId="34690" xr:uid="{00000000-0005-0000-0000-000055E40000}"/>
    <cellStyle name="Style 955 5" xfId="32241" xr:uid="{00000000-0005-0000-0000-000056E40000}"/>
    <cellStyle name="Style 955 6" xfId="29792" xr:uid="{00000000-0005-0000-0000-000057E40000}"/>
    <cellStyle name="Style 955 7" xfId="27343" xr:uid="{00000000-0005-0000-0000-000058E40000}"/>
    <cellStyle name="Style 955 8" xfId="22443" xr:uid="{00000000-0005-0000-0000-000059E40000}"/>
    <cellStyle name="Style 955 9" xfId="17544" xr:uid="{00000000-0005-0000-0000-00005AE40000}"/>
    <cellStyle name="Style 956" xfId="42359" xr:uid="{00000000-0005-0000-0000-00005BE40000}"/>
    <cellStyle name="Style 956 10" xfId="12644" xr:uid="{00000000-0005-0000-0000-00005CE40000}"/>
    <cellStyle name="Style 956 11" xfId="7689" xr:uid="{00000000-0005-0000-0000-00005DE40000}"/>
    <cellStyle name="Style 956 12" xfId="2733" xr:uid="{00000000-0005-0000-0000-00005EE40000}"/>
    <cellStyle name="Style 956 13" xfId="48445" xr:uid="{00000000-0005-0000-0000-00005FE40000}"/>
    <cellStyle name="Style 956 14" xfId="53344" xr:uid="{00000000-0005-0000-0000-000060E40000}"/>
    <cellStyle name="Style 956 15" xfId="59556" xr:uid="{00000000-0005-0000-0000-000061E40000}"/>
    <cellStyle name="Style 956 2" xfId="39587" xr:uid="{00000000-0005-0000-0000-000062E40000}"/>
    <cellStyle name="Style 956 2 2" xfId="24891" xr:uid="{00000000-0005-0000-0000-000063E40000}"/>
    <cellStyle name="Style 956 2 3" xfId="19992" xr:uid="{00000000-0005-0000-0000-000064E40000}"/>
    <cellStyle name="Style 956 2 4" xfId="15093" xr:uid="{00000000-0005-0000-0000-000065E40000}"/>
    <cellStyle name="Style 956 2 5" xfId="10194" xr:uid="{00000000-0005-0000-0000-000066E40000}"/>
    <cellStyle name="Style 956 2 6" xfId="5238" xr:uid="{00000000-0005-0000-0000-000067E40000}"/>
    <cellStyle name="Style 956 2 7" xfId="283" xr:uid="{00000000-0005-0000-0000-000068E40000}"/>
    <cellStyle name="Style 956 2 8" xfId="50895" xr:uid="{00000000-0005-0000-0000-000069E40000}"/>
    <cellStyle name="Style 956 2 9" xfId="55794" xr:uid="{00000000-0005-0000-0000-00006AE40000}"/>
    <cellStyle name="Style 956 3" xfId="37138" xr:uid="{00000000-0005-0000-0000-00006BE40000}"/>
    <cellStyle name="Style 956 4" xfId="34689" xr:uid="{00000000-0005-0000-0000-00006CE40000}"/>
    <cellStyle name="Style 956 5" xfId="32240" xr:uid="{00000000-0005-0000-0000-00006DE40000}"/>
    <cellStyle name="Style 956 6" xfId="29791" xr:uid="{00000000-0005-0000-0000-00006EE40000}"/>
    <cellStyle name="Style 956 7" xfId="27342" xr:uid="{00000000-0005-0000-0000-00006FE40000}"/>
    <cellStyle name="Style 956 8" xfId="22442" xr:uid="{00000000-0005-0000-0000-000070E40000}"/>
    <cellStyle name="Style 956 9" xfId="17543" xr:uid="{00000000-0005-0000-0000-000071E40000}"/>
    <cellStyle name="Style 957" xfId="42358" xr:uid="{00000000-0005-0000-0000-000072E40000}"/>
    <cellStyle name="Style 957 10" xfId="12643" xr:uid="{00000000-0005-0000-0000-000073E40000}"/>
    <cellStyle name="Style 957 11" xfId="7688" xr:uid="{00000000-0005-0000-0000-000074E40000}"/>
    <cellStyle name="Style 957 12" xfId="2732" xr:uid="{00000000-0005-0000-0000-000075E40000}"/>
    <cellStyle name="Style 957 13" xfId="48446" xr:uid="{00000000-0005-0000-0000-000076E40000}"/>
    <cellStyle name="Style 957 14" xfId="53345" xr:uid="{00000000-0005-0000-0000-000077E40000}"/>
    <cellStyle name="Style 957 15" xfId="59557" xr:uid="{00000000-0005-0000-0000-000078E40000}"/>
    <cellStyle name="Style 957 2" xfId="39586" xr:uid="{00000000-0005-0000-0000-000079E40000}"/>
    <cellStyle name="Style 957 2 2" xfId="24890" xr:uid="{00000000-0005-0000-0000-00007AE40000}"/>
    <cellStyle name="Style 957 2 3" xfId="19991" xr:uid="{00000000-0005-0000-0000-00007BE40000}"/>
    <cellStyle name="Style 957 2 4" xfId="15092" xr:uid="{00000000-0005-0000-0000-00007CE40000}"/>
    <cellStyle name="Style 957 2 5" xfId="10193" xr:uid="{00000000-0005-0000-0000-00007DE40000}"/>
    <cellStyle name="Style 957 2 6" xfId="5237" xr:uid="{00000000-0005-0000-0000-00007EE40000}"/>
    <cellStyle name="Style 957 2 7" xfId="282" xr:uid="{00000000-0005-0000-0000-00007FE40000}"/>
    <cellStyle name="Style 957 2 8" xfId="50896" xr:uid="{00000000-0005-0000-0000-000080E40000}"/>
    <cellStyle name="Style 957 2 9" xfId="55795" xr:uid="{00000000-0005-0000-0000-000081E40000}"/>
    <cellStyle name="Style 957 3" xfId="37137" xr:uid="{00000000-0005-0000-0000-000082E40000}"/>
    <cellStyle name="Style 957 4" xfId="34688" xr:uid="{00000000-0005-0000-0000-000083E40000}"/>
    <cellStyle name="Style 957 5" xfId="32239" xr:uid="{00000000-0005-0000-0000-000084E40000}"/>
    <cellStyle name="Style 957 6" xfId="29790" xr:uid="{00000000-0005-0000-0000-000085E40000}"/>
    <cellStyle name="Style 957 7" xfId="27341" xr:uid="{00000000-0005-0000-0000-000086E40000}"/>
    <cellStyle name="Style 957 8" xfId="22441" xr:uid="{00000000-0005-0000-0000-000087E40000}"/>
    <cellStyle name="Style 957 9" xfId="17542" xr:uid="{00000000-0005-0000-0000-000088E40000}"/>
    <cellStyle name="Style 958" xfId="42357" xr:uid="{00000000-0005-0000-0000-000089E40000}"/>
    <cellStyle name="Style 958 10" xfId="12642" xr:uid="{00000000-0005-0000-0000-00008AE40000}"/>
    <cellStyle name="Style 958 11" xfId="7687" xr:uid="{00000000-0005-0000-0000-00008BE40000}"/>
    <cellStyle name="Style 958 12" xfId="2731" xr:uid="{00000000-0005-0000-0000-00008CE40000}"/>
    <cellStyle name="Style 958 13" xfId="48447" xr:uid="{00000000-0005-0000-0000-00008DE40000}"/>
    <cellStyle name="Style 958 14" xfId="53346" xr:uid="{00000000-0005-0000-0000-00008EE40000}"/>
    <cellStyle name="Style 958 15" xfId="59558" xr:uid="{00000000-0005-0000-0000-00008FE40000}"/>
    <cellStyle name="Style 958 2" xfId="39585" xr:uid="{00000000-0005-0000-0000-000090E40000}"/>
    <cellStyle name="Style 958 2 2" xfId="24889" xr:uid="{00000000-0005-0000-0000-000091E40000}"/>
    <cellStyle name="Style 958 2 3" xfId="19990" xr:uid="{00000000-0005-0000-0000-000092E40000}"/>
    <cellStyle name="Style 958 2 4" xfId="15091" xr:uid="{00000000-0005-0000-0000-000093E40000}"/>
    <cellStyle name="Style 958 2 5" xfId="10192" xr:uid="{00000000-0005-0000-0000-000094E40000}"/>
    <cellStyle name="Style 958 2 6" xfId="5236" xr:uid="{00000000-0005-0000-0000-000095E40000}"/>
    <cellStyle name="Style 958 2 7" xfId="281" xr:uid="{00000000-0005-0000-0000-000096E40000}"/>
    <cellStyle name="Style 958 2 8" xfId="50897" xr:uid="{00000000-0005-0000-0000-000097E40000}"/>
    <cellStyle name="Style 958 2 9" xfId="55796" xr:uid="{00000000-0005-0000-0000-000098E40000}"/>
    <cellStyle name="Style 958 3" xfId="37136" xr:uid="{00000000-0005-0000-0000-000099E40000}"/>
    <cellStyle name="Style 958 4" xfId="34687" xr:uid="{00000000-0005-0000-0000-00009AE40000}"/>
    <cellStyle name="Style 958 5" xfId="32238" xr:uid="{00000000-0005-0000-0000-00009BE40000}"/>
    <cellStyle name="Style 958 6" xfId="29789" xr:uid="{00000000-0005-0000-0000-00009CE40000}"/>
    <cellStyle name="Style 958 7" xfId="27340" xr:uid="{00000000-0005-0000-0000-00009DE40000}"/>
    <cellStyle name="Style 958 8" xfId="22440" xr:uid="{00000000-0005-0000-0000-00009EE40000}"/>
    <cellStyle name="Style 958 9" xfId="17541" xr:uid="{00000000-0005-0000-0000-00009FE40000}"/>
    <cellStyle name="Style 959" xfId="42356" xr:uid="{00000000-0005-0000-0000-0000A0E40000}"/>
    <cellStyle name="Style 959 10" xfId="12641" xr:uid="{00000000-0005-0000-0000-0000A1E40000}"/>
    <cellStyle name="Style 959 11" xfId="7686" xr:uid="{00000000-0005-0000-0000-0000A2E40000}"/>
    <cellStyle name="Style 959 12" xfId="2730" xr:uid="{00000000-0005-0000-0000-0000A3E40000}"/>
    <cellStyle name="Style 959 13" xfId="48448" xr:uid="{00000000-0005-0000-0000-0000A4E40000}"/>
    <cellStyle name="Style 959 14" xfId="53347" xr:uid="{00000000-0005-0000-0000-0000A5E40000}"/>
    <cellStyle name="Style 959 15" xfId="59559" xr:uid="{00000000-0005-0000-0000-0000A6E40000}"/>
    <cellStyle name="Style 959 2" xfId="39584" xr:uid="{00000000-0005-0000-0000-0000A7E40000}"/>
    <cellStyle name="Style 959 2 2" xfId="24888" xr:uid="{00000000-0005-0000-0000-0000A8E40000}"/>
    <cellStyle name="Style 959 2 3" xfId="19989" xr:uid="{00000000-0005-0000-0000-0000A9E40000}"/>
    <cellStyle name="Style 959 2 4" xfId="15090" xr:uid="{00000000-0005-0000-0000-0000AAE40000}"/>
    <cellStyle name="Style 959 2 5" xfId="10191" xr:uid="{00000000-0005-0000-0000-0000ABE40000}"/>
    <cellStyle name="Style 959 2 6" xfId="5235" xr:uid="{00000000-0005-0000-0000-0000ACE40000}"/>
    <cellStyle name="Style 959 2 7" xfId="280" xr:uid="{00000000-0005-0000-0000-0000ADE40000}"/>
    <cellStyle name="Style 959 2 8" xfId="50898" xr:uid="{00000000-0005-0000-0000-0000AEE40000}"/>
    <cellStyle name="Style 959 2 9" xfId="55797" xr:uid="{00000000-0005-0000-0000-0000AFE40000}"/>
    <cellStyle name="Style 959 3" xfId="37135" xr:uid="{00000000-0005-0000-0000-0000B0E40000}"/>
    <cellStyle name="Style 959 4" xfId="34686" xr:uid="{00000000-0005-0000-0000-0000B1E40000}"/>
    <cellStyle name="Style 959 5" xfId="32237" xr:uid="{00000000-0005-0000-0000-0000B2E40000}"/>
    <cellStyle name="Style 959 6" xfId="29788" xr:uid="{00000000-0005-0000-0000-0000B3E40000}"/>
    <cellStyle name="Style 959 7" xfId="27339" xr:uid="{00000000-0005-0000-0000-0000B4E40000}"/>
    <cellStyle name="Style 959 8" xfId="22439" xr:uid="{00000000-0005-0000-0000-0000B5E40000}"/>
    <cellStyle name="Style 959 9" xfId="17540" xr:uid="{00000000-0005-0000-0000-0000B6E40000}"/>
    <cellStyle name="Style 96" xfId="42355" xr:uid="{00000000-0005-0000-0000-0000B7E40000}"/>
    <cellStyle name="Style 96 10" xfId="12640" xr:uid="{00000000-0005-0000-0000-0000B8E40000}"/>
    <cellStyle name="Style 96 11" xfId="7685" xr:uid="{00000000-0005-0000-0000-0000B9E40000}"/>
    <cellStyle name="Style 96 12" xfId="2729" xr:uid="{00000000-0005-0000-0000-0000BAE40000}"/>
    <cellStyle name="Style 96 13" xfId="48449" xr:uid="{00000000-0005-0000-0000-0000BBE40000}"/>
    <cellStyle name="Style 96 14" xfId="53348" xr:uid="{00000000-0005-0000-0000-0000BCE40000}"/>
    <cellStyle name="Style 96 15" xfId="59560" xr:uid="{00000000-0005-0000-0000-0000BDE40000}"/>
    <cellStyle name="Style 96 2" xfId="39583" xr:uid="{00000000-0005-0000-0000-0000BEE40000}"/>
    <cellStyle name="Style 96 2 2" xfId="24887" xr:uid="{00000000-0005-0000-0000-0000BFE40000}"/>
    <cellStyle name="Style 96 2 3" xfId="19988" xr:uid="{00000000-0005-0000-0000-0000C0E40000}"/>
    <cellStyle name="Style 96 2 4" xfId="15089" xr:uid="{00000000-0005-0000-0000-0000C1E40000}"/>
    <cellStyle name="Style 96 2 5" xfId="10190" xr:uid="{00000000-0005-0000-0000-0000C2E40000}"/>
    <cellStyle name="Style 96 2 6" xfId="5234" xr:uid="{00000000-0005-0000-0000-0000C3E40000}"/>
    <cellStyle name="Style 96 2 7" xfId="279" xr:uid="{00000000-0005-0000-0000-0000C4E40000}"/>
    <cellStyle name="Style 96 2 8" xfId="50899" xr:uid="{00000000-0005-0000-0000-0000C5E40000}"/>
    <cellStyle name="Style 96 2 9" xfId="55798" xr:uid="{00000000-0005-0000-0000-0000C6E40000}"/>
    <cellStyle name="Style 96 3" xfId="37134" xr:uid="{00000000-0005-0000-0000-0000C7E40000}"/>
    <cellStyle name="Style 96 4" xfId="34685" xr:uid="{00000000-0005-0000-0000-0000C8E40000}"/>
    <cellStyle name="Style 96 5" xfId="32236" xr:uid="{00000000-0005-0000-0000-0000C9E40000}"/>
    <cellStyle name="Style 96 6" xfId="29787" xr:uid="{00000000-0005-0000-0000-0000CAE40000}"/>
    <cellStyle name="Style 96 7" xfId="27338" xr:uid="{00000000-0005-0000-0000-0000CBE40000}"/>
    <cellStyle name="Style 96 8" xfId="22438" xr:uid="{00000000-0005-0000-0000-0000CCE40000}"/>
    <cellStyle name="Style 96 9" xfId="17539" xr:uid="{00000000-0005-0000-0000-0000CDE40000}"/>
    <cellStyle name="Style 960" xfId="42354" xr:uid="{00000000-0005-0000-0000-0000CEE40000}"/>
    <cellStyle name="Style 960 10" xfId="12639" xr:uid="{00000000-0005-0000-0000-0000CFE40000}"/>
    <cellStyle name="Style 960 11" xfId="7684" xr:uid="{00000000-0005-0000-0000-0000D0E40000}"/>
    <cellStyle name="Style 960 12" xfId="2728" xr:uid="{00000000-0005-0000-0000-0000D1E40000}"/>
    <cellStyle name="Style 960 13" xfId="48450" xr:uid="{00000000-0005-0000-0000-0000D2E40000}"/>
    <cellStyle name="Style 960 14" xfId="53349" xr:uid="{00000000-0005-0000-0000-0000D3E40000}"/>
    <cellStyle name="Style 960 15" xfId="59561" xr:uid="{00000000-0005-0000-0000-0000D4E40000}"/>
    <cellStyle name="Style 960 2" xfId="39582" xr:uid="{00000000-0005-0000-0000-0000D5E40000}"/>
    <cellStyle name="Style 960 2 2" xfId="24886" xr:uid="{00000000-0005-0000-0000-0000D6E40000}"/>
    <cellStyle name="Style 960 2 3" xfId="19987" xr:uid="{00000000-0005-0000-0000-0000D7E40000}"/>
    <cellStyle name="Style 960 2 4" xfId="15088" xr:uid="{00000000-0005-0000-0000-0000D8E40000}"/>
    <cellStyle name="Style 960 2 5" xfId="10189" xr:uid="{00000000-0005-0000-0000-0000D9E40000}"/>
    <cellStyle name="Style 960 2 6" xfId="5233" xr:uid="{00000000-0005-0000-0000-0000DAE40000}"/>
    <cellStyle name="Style 960 2 7" xfId="278" xr:uid="{00000000-0005-0000-0000-0000DBE40000}"/>
    <cellStyle name="Style 960 2 8" xfId="50900" xr:uid="{00000000-0005-0000-0000-0000DCE40000}"/>
    <cellStyle name="Style 960 2 9" xfId="55799" xr:uid="{00000000-0005-0000-0000-0000DDE40000}"/>
    <cellStyle name="Style 960 3" xfId="37133" xr:uid="{00000000-0005-0000-0000-0000DEE40000}"/>
    <cellStyle name="Style 960 4" xfId="34684" xr:uid="{00000000-0005-0000-0000-0000DFE40000}"/>
    <cellStyle name="Style 960 5" xfId="32235" xr:uid="{00000000-0005-0000-0000-0000E0E40000}"/>
    <cellStyle name="Style 960 6" xfId="29786" xr:uid="{00000000-0005-0000-0000-0000E1E40000}"/>
    <cellStyle name="Style 960 7" xfId="27337" xr:uid="{00000000-0005-0000-0000-0000E2E40000}"/>
    <cellStyle name="Style 960 8" xfId="22437" xr:uid="{00000000-0005-0000-0000-0000E3E40000}"/>
    <cellStyle name="Style 960 9" xfId="17538" xr:uid="{00000000-0005-0000-0000-0000E4E40000}"/>
    <cellStyle name="Style 961" xfId="42353" xr:uid="{00000000-0005-0000-0000-0000E5E40000}"/>
    <cellStyle name="Style 961 10" xfId="12638" xr:uid="{00000000-0005-0000-0000-0000E6E40000}"/>
    <cellStyle name="Style 961 11" xfId="7683" xr:uid="{00000000-0005-0000-0000-0000E7E40000}"/>
    <cellStyle name="Style 961 12" xfId="2727" xr:uid="{00000000-0005-0000-0000-0000E8E40000}"/>
    <cellStyle name="Style 961 13" xfId="48451" xr:uid="{00000000-0005-0000-0000-0000E9E40000}"/>
    <cellStyle name="Style 961 14" xfId="53350" xr:uid="{00000000-0005-0000-0000-0000EAE40000}"/>
    <cellStyle name="Style 961 15" xfId="59562" xr:uid="{00000000-0005-0000-0000-0000EBE40000}"/>
    <cellStyle name="Style 961 2" xfId="39581" xr:uid="{00000000-0005-0000-0000-0000ECE40000}"/>
    <cellStyle name="Style 961 2 2" xfId="24885" xr:uid="{00000000-0005-0000-0000-0000EDE40000}"/>
    <cellStyle name="Style 961 2 3" xfId="19986" xr:uid="{00000000-0005-0000-0000-0000EEE40000}"/>
    <cellStyle name="Style 961 2 4" xfId="15087" xr:uid="{00000000-0005-0000-0000-0000EFE40000}"/>
    <cellStyle name="Style 961 2 5" xfId="10188" xr:uid="{00000000-0005-0000-0000-0000F0E40000}"/>
    <cellStyle name="Style 961 2 6" xfId="5232" xr:uid="{00000000-0005-0000-0000-0000F1E40000}"/>
    <cellStyle name="Style 961 2 7" xfId="277" xr:uid="{00000000-0005-0000-0000-0000F2E40000}"/>
    <cellStyle name="Style 961 2 8" xfId="50901" xr:uid="{00000000-0005-0000-0000-0000F3E40000}"/>
    <cellStyle name="Style 961 2 9" xfId="55800" xr:uid="{00000000-0005-0000-0000-0000F4E40000}"/>
    <cellStyle name="Style 961 3" xfId="37132" xr:uid="{00000000-0005-0000-0000-0000F5E40000}"/>
    <cellStyle name="Style 961 4" xfId="34683" xr:uid="{00000000-0005-0000-0000-0000F6E40000}"/>
    <cellStyle name="Style 961 5" xfId="32234" xr:uid="{00000000-0005-0000-0000-0000F7E40000}"/>
    <cellStyle name="Style 961 6" xfId="29785" xr:uid="{00000000-0005-0000-0000-0000F8E40000}"/>
    <cellStyle name="Style 961 7" xfId="27336" xr:uid="{00000000-0005-0000-0000-0000F9E40000}"/>
    <cellStyle name="Style 961 8" xfId="22436" xr:uid="{00000000-0005-0000-0000-0000FAE40000}"/>
    <cellStyle name="Style 961 9" xfId="17537" xr:uid="{00000000-0005-0000-0000-0000FBE40000}"/>
    <cellStyle name="Style 962" xfId="42352" xr:uid="{00000000-0005-0000-0000-0000FCE40000}"/>
    <cellStyle name="Style 962 10" xfId="12637" xr:uid="{00000000-0005-0000-0000-0000FDE40000}"/>
    <cellStyle name="Style 962 11" xfId="7682" xr:uid="{00000000-0005-0000-0000-0000FEE40000}"/>
    <cellStyle name="Style 962 12" xfId="2726" xr:uid="{00000000-0005-0000-0000-0000FFE40000}"/>
    <cellStyle name="Style 962 13" xfId="48452" xr:uid="{00000000-0005-0000-0000-000000E50000}"/>
    <cellStyle name="Style 962 14" xfId="53351" xr:uid="{00000000-0005-0000-0000-000001E50000}"/>
    <cellStyle name="Style 962 15" xfId="59563" xr:uid="{00000000-0005-0000-0000-000002E50000}"/>
    <cellStyle name="Style 962 2" xfId="39580" xr:uid="{00000000-0005-0000-0000-000003E50000}"/>
    <cellStyle name="Style 962 2 2" xfId="24884" xr:uid="{00000000-0005-0000-0000-000004E50000}"/>
    <cellStyle name="Style 962 2 3" xfId="19985" xr:uid="{00000000-0005-0000-0000-000005E50000}"/>
    <cellStyle name="Style 962 2 4" xfId="15086" xr:uid="{00000000-0005-0000-0000-000006E50000}"/>
    <cellStyle name="Style 962 2 5" xfId="10187" xr:uid="{00000000-0005-0000-0000-000007E50000}"/>
    <cellStyle name="Style 962 2 6" xfId="5231" xr:uid="{00000000-0005-0000-0000-000008E50000}"/>
    <cellStyle name="Style 962 2 7" xfId="276" xr:uid="{00000000-0005-0000-0000-000009E50000}"/>
    <cellStyle name="Style 962 2 8" xfId="50902" xr:uid="{00000000-0005-0000-0000-00000AE50000}"/>
    <cellStyle name="Style 962 2 9" xfId="55801" xr:uid="{00000000-0005-0000-0000-00000BE50000}"/>
    <cellStyle name="Style 962 3" xfId="37131" xr:uid="{00000000-0005-0000-0000-00000CE50000}"/>
    <cellStyle name="Style 962 4" xfId="34682" xr:uid="{00000000-0005-0000-0000-00000DE50000}"/>
    <cellStyle name="Style 962 5" xfId="32233" xr:uid="{00000000-0005-0000-0000-00000EE50000}"/>
    <cellStyle name="Style 962 6" xfId="29784" xr:uid="{00000000-0005-0000-0000-00000FE50000}"/>
    <cellStyle name="Style 962 7" xfId="27335" xr:uid="{00000000-0005-0000-0000-000010E50000}"/>
    <cellStyle name="Style 962 8" xfId="22435" xr:uid="{00000000-0005-0000-0000-000011E50000}"/>
    <cellStyle name="Style 962 9" xfId="17536" xr:uid="{00000000-0005-0000-0000-000012E50000}"/>
    <cellStyle name="Style 963" xfId="42351" xr:uid="{00000000-0005-0000-0000-000013E50000}"/>
    <cellStyle name="Style 963 10" xfId="12636" xr:uid="{00000000-0005-0000-0000-000014E50000}"/>
    <cellStyle name="Style 963 11" xfId="7681" xr:uid="{00000000-0005-0000-0000-000015E50000}"/>
    <cellStyle name="Style 963 12" xfId="2725" xr:uid="{00000000-0005-0000-0000-000016E50000}"/>
    <cellStyle name="Style 963 13" xfId="48453" xr:uid="{00000000-0005-0000-0000-000017E50000}"/>
    <cellStyle name="Style 963 14" xfId="53352" xr:uid="{00000000-0005-0000-0000-000018E50000}"/>
    <cellStyle name="Style 963 15" xfId="59564" xr:uid="{00000000-0005-0000-0000-000019E50000}"/>
    <cellStyle name="Style 963 2" xfId="39579" xr:uid="{00000000-0005-0000-0000-00001AE50000}"/>
    <cellStyle name="Style 963 2 2" xfId="24883" xr:uid="{00000000-0005-0000-0000-00001BE50000}"/>
    <cellStyle name="Style 963 2 3" xfId="19984" xr:uid="{00000000-0005-0000-0000-00001CE50000}"/>
    <cellStyle name="Style 963 2 4" xfId="15085" xr:uid="{00000000-0005-0000-0000-00001DE50000}"/>
    <cellStyle name="Style 963 2 5" xfId="10186" xr:uid="{00000000-0005-0000-0000-00001EE50000}"/>
    <cellStyle name="Style 963 2 6" xfId="5230" xr:uid="{00000000-0005-0000-0000-00001FE50000}"/>
    <cellStyle name="Style 963 2 7" xfId="275" xr:uid="{00000000-0005-0000-0000-000020E50000}"/>
    <cellStyle name="Style 963 2 8" xfId="50903" xr:uid="{00000000-0005-0000-0000-000021E50000}"/>
    <cellStyle name="Style 963 2 9" xfId="55802" xr:uid="{00000000-0005-0000-0000-000022E50000}"/>
    <cellStyle name="Style 963 3" xfId="37130" xr:uid="{00000000-0005-0000-0000-000023E50000}"/>
    <cellStyle name="Style 963 4" xfId="34681" xr:uid="{00000000-0005-0000-0000-000024E50000}"/>
    <cellStyle name="Style 963 5" xfId="32232" xr:uid="{00000000-0005-0000-0000-000025E50000}"/>
    <cellStyle name="Style 963 6" xfId="29783" xr:uid="{00000000-0005-0000-0000-000026E50000}"/>
    <cellStyle name="Style 963 7" xfId="27334" xr:uid="{00000000-0005-0000-0000-000027E50000}"/>
    <cellStyle name="Style 963 8" xfId="22434" xr:uid="{00000000-0005-0000-0000-000028E50000}"/>
    <cellStyle name="Style 963 9" xfId="17535" xr:uid="{00000000-0005-0000-0000-000029E50000}"/>
    <cellStyle name="Style 964" xfId="42350" xr:uid="{00000000-0005-0000-0000-00002AE50000}"/>
    <cellStyle name="Style 964 10" xfId="12635" xr:uid="{00000000-0005-0000-0000-00002BE50000}"/>
    <cellStyle name="Style 964 11" xfId="7680" xr:uid="{00000000-0005-0000-0000-00002CE50000}"/>
    <cellStyle name="Style 964 12" xfId="2724" xr:uid="{00000000-0005-0000-0000-00002DE50000}"/>
    <cellStyle name="Style 964 13" xfId="48454" xr:uid="{00000000-0005-0000-0000-00002EE50000}"/>
    <cellStyle name="Style 964 14" xfId="53353" xr:uid="{00000000-0005-0000-0000-00002FE50000}"/>
    <cellStyle name="Style 964 15" xfId="59565" xr:uid="{00000000-0005-0000-0000-000030E50000}"/>
    <cellStyle name="Style 964 2" xfId="39578" xr:uid="{00000000-0005-0000-0000-000031E50000}"/>
    <cellStyle name="Style 964 2 2" xfId="24882" xr:uid="{00000000-0005-0000-0000-000032E50000}"/>
    <cellStyle name="Style 964 2 3" xfId="19983" xr:uid="{00000000-0005-0000-0000-000033E50000}"/>
    <cellStyle name="Style 964 2 4" xfId="15084" xr:uid="{00000000-0005-0000-0000-000034E50000}"/>
    <cellStyle name="Style 964 2 5" xfId="10185" xr:uid="{00000000-0005-0000-0000-000035E50000}"/>
    <cellStyle name="Style 964 2 6" xfId="5229" xr:uid="{00000000-0005-0000-0000-000036E50000}"/>
    <cellStyle name="Style 964 2 7" xfId="274" xr:uid="{00000000-0005-0000-0000-000037E50000}"/>
    <cellStyle name="Style 964 2 8" xfId="50904" xr:uid="{00000000-0005-0000-0000-000038E50000}"/>
    <cellStyle name="Style 964 2 9" xfId="55803" xr:uid="{00000000-0005-0000-0000-000039E50000}"/>
    <cellStyle name="Style 964 3" xfId="37129" xr:uid="{00000000-0005-0000-0000-00003AE50000}"/>
    <cellStyle name="Style 964 4" xfId="34680" xr:uid="{00000000-0005-0000-0000-00003BE50000}"/>
    <cellStyle name="Style 964 5" xfId="32231" xr:uid="{00000000-0005-0000-0000-00003CE50000}"/>
    <cellStyle name="Style 964 6" xfId="29782" xr:uid="{00000000-0005-0000-0000-00003DE50000}"/>
    <cellStyle name="Style 964 7" xfId="27333" xr:uid="{00000000-0005-0000-0000-00003EE50000}"/>
    <cellStyle name="Style 964 8" xfId="22433" xr:uid="{00000000-0005-0000-0000-00003FE50000}"/>
    <cellStyle name="Style 964 9" xfId="17534" xr:uid="{00000000-0005-0000-0000-000040E50000}"/>
    <cellStyle name="Style 965" xfId="42349" xr:uid="{00000000-0005-0000-0000-000041E50000}"/>
    <cellStyle name="Style 965 10" xfId="12634" xr:uid="{00000000-0005-0000-0000-000042E50000}"/>
    <cellStyle name="Style 965 11" xfId="7679" xr:uid="{00000000-0005-0000-0000-000043E50000}"/>
    <cellStyle name="Style 965 12" xfId="2723" xr:uid="{00000000-0005-0000-0000-000044E50000}"/>
    <cellStyle name="Style 965 13" xfId="48455" xr:uid="{00000000-0005-0000-0000-000045E50000}"/>
    <cellStyle name="Style 965 14" xfId="53354" xr:uid="{00000000-0005-0000-0000-000046E50000}"/>
    <cellStyle name="Style 965 15" xfId="59566" xr:uid="{00000000-0005-0000-0000-000047E50000}"/>
    <cellStyle name="Style 965 2" xfId="39577" xr:uid="{00000000-0005-0000-0000-000048E50000}"/>
    <cellStyle name="Style 965 2 2" xfId="24881" xr:uid="{00000000-0005-0000-0000-000049E50000}"/>
    <cellStyle name="Style 965 2 3" xfId="19982" xr:uid="{00000000-0005-0000-0000-00004AE50000}"/>
    <cellStyle name="Style 965 2 4" xfId="15083" xr:uid="{00000000-0005-0000-0000-00004BE50000}"/>
    <cellStyle name="Style 965 2 5" xfId="10184" xr:uid="{00000000-0005-0000-0000-00004CE50000}"/>
    <cellStyle name="Style 965 2 6" xfId="5228" xr:uid="{00000000-0005-0000-0000-00004DE50000}"/>
    <cellStyle name="Style 965 2 7" xfId="273" xr:uid="{00000000-0005-0000-0000-00004EE50000}"/>
    <cellStyle name="Style 965 2 8" xfId="50905" xr:uid="{00000000-0005-0000-0000-00004FE50000}"/>
    <cellStyle name="Style 965 2 9" xfId="55804" xr:uid="{00000000-0005-0000-0000-000050E50000}"/>
    <cellStyle name="Style 965 3" xfId="37128" xr:uid="{00000000-0005-0000-0000-000051E50000}"/>
    <cellStyle name="Style 965 4" xfId="34679" xr:uid="{00000000-0005-0000-0000-000052E50000}"/>
    <cellStyle name="Style 965 5" xfId="32230" xr:uid="{00000000-0005-0000-0000-000053E50000}"/>
    <cellStyle name="Style 965 6" xfId="29781" xr:uid="{00000000-0005-0000-0000-000054E50000}"/>
    <cellStyle name="Style 965 7" xfId="27332" xr:uid="{00000000-0005-0000-0000-000055E50000}"/>
    <cellStyle name="Style 965 8" xfId="22432" xr:uid="{00000000-0005-0000-0000-000056E50000}"/>
    <cellStyle name="Style 965 9" xfId="17533" xr:uid="{00000000-0005-0000-0000-000057E50000}"/>
    <cellStyle name="Style 966" xfId="42348" xr:uid="{00000000-0005-0000-0000-000058E50000}"/>
    <cellStyle name="Style 966 10" xfId="12633" xr:uid="{00000000-0005-0000-0000-000059E50000}"/>
    <cellStyle name="Style 966 11" xfId="7678" xr:uid="{00000000-0005-0000-0000-00005AE50000}"/>
    <cellStyle name="Style 966 12" xfId="2722" xr:uid="{00000000-0005-0000-0000-00005BE50000}"/>
    <cellStyle name="Style 966 13" xfId="48456" xr:uid="{00000000-0005-0000-0000-00005CE50000}"/>
    <cellStyle name="Style 966 14" xfId="53355" xr:uid="{00000000-0005-0000-0000-00005DE50000}"/>
    <cellStyle name="Style 966 15" xfId="59567" xr:uid="{00000000-0005-0000-0000-00005EE50000}"/>
    <cellStyle name="Style 966 2" xfId="39576" xr:uid="{00000000-0005-0000-0000-00005FE50000}"/>
    <cellStyle name="Style 966 2 2" xfId="24880" xr:uid="{00000000-0005-0000-0000-000060E50000}"/>
    <cellStyle name="Style 966 2 3" xfId="19981" xr:uid="{00000000-0005-0000-0000-000061E50000}"/>
    <cellStyle name="Style 966 2 4" xfId="15082" xr:uid="{00000000-0005-0000-0000-000062E50000}"/>
    <cellStyle name="Style 966 2 5" xfId="10183" xr:uid="{00000000-0005-0000-0000-000063E50000}"/>
    <cellStyle name="Style 966 2 6" xfId="5227" xr:uid="{00000000-0005-0000-0000-000064E50000}"/>
    <cellStyle name="Style 966 2 7" xfId="272" xr:uid="{00000000-0005-0000-0000-000065E50000}"/>
    <cellStyle name="Style 966 2 8" xfId="50906" xr:uid="{00000000-0005-0000-0000-000066E50000}"/>
    <cellStyle name="Style 966 2 9" xfId="55805" xr:uid="{00000000-0005-0000-0000-000067E50000}"/>
    <cellStyle name="Style 966 3" xfId="37127" xr:uid="{00000000-0005-0000-0000-000068E50000}"/>
    <cellStyle name="Style 966 4" xfId="34678" xr:uid="{00000000-0005-0000-0000-000069E50000}"/>
    <cellStyle name="Style 966 5" xfId="32229" xr:uid="{00000000-0005-0000-0000-00006AE50000}"/>
    <cellStyle name="Style 966 6" xfId="29780" xr:uid="{00000000-0005-0000-0000-00006BE50000}"/>
    <cellStyle name="Style 966 7" xfId="27331" xr:uid="{00000000-0005-0000-0000-00006CE50000}"/>
    <cellStyle name="Style 966 8" xfId="22431" xr:uid="{00000000-0005-0000-0000-00006DE50000}"/>
    <cellStyle name="Style 966 9" xfId="17532" xr:uid="{00000000-0005-0000-0000-00006EE50000}"/>
    <cellStyle name="Style 967" xfId="42347" xr:uid="{00000000-0005-0000-0000-00006FE50000}"/>
    <cellStyle name="Style 967 10" xfId="12632" xr:uid="{00000000-0005-0000-0000-000070E50000}"/>
    <cellStyle name="Style 967 11" xfId="7677" xr:uid="{00000000-0005-0000-0000-000071E50000}"/>
    <cellStyle name="Style 967 12" xfId="2721" xr:uid="{00000000-0005-0000-0000-000072E50000}"/>
    <cellStyle name="Style 967 13" xfId="48457" xr:uid="{00000000-0005-0000-0000-000073E50000}"/>
    <cellStyle name="Style 967 14" xfId="53356" xr:uid="{00000000-0005-0000-0000-000074E50000}"/>
    <cellStyle name="Style 967 15" xfId="59568" xr:uid="{00000000-0005-0000-0000-000075E50000}"/>
    <cellStyle name="Style 967 2" xfId="39575" xr:uid="{00000000-0005-0000-0000-000076E50000}"/>
    <cellStyle name="Style 967 2 2" xfId="24879" xr:uid="{00000000-0005-0000-0000-000077E50000}"/>
    <cellStyle name="Style 967 2 3" xfId="19980" xr:uid="{00000000-0005-0000-0000-000078E50000}"/>
    <cellStyle name="Style 967 2 4" xfId="15081" xr:uid="{00000000-0005-0000-0000-000079E50000}"/>
    <cellStyle name="Style 967 2 5" xfId="10182" xr:uid="{00000000-0005-0000-0000-00007AE50000}"/>
    <cellStyle name="Style 967 2 6" xfId="5226" xr:uid="{00000000-0005-0000-0000-00007BE50000}"/>
    <cellStyle name="Style 967 2 7" xfId="271" xr:uid="{00000000-0005-0000-0000-00007CE50000}"/>
    <cellStyle name="Style 967 2 8" xfId="50907" xr:uid="{00000000-0005-0000-0000-00007DE50000}"/>
    <cellStyle name="Style 967 2 9" xfId="55806" xr:uid="{00000000-0005-0000-0000-00007EE50000}"/>
    <cellStyle name="Style 967 3" xfId="37126" xr:uid="{00000000-0005-0000-0000-00007FE50000}"/>
    <cellStyle name="Style 967 4" xfId="34677" xr:uid="{00000000-0005-0000-0000-000080E50000}"/>
    <cellStyle name="Style 967 5" xfId="32228" xr:uid="{00000000-0005-0000-0000-000081E50000}"/>
    <cellStyle name="Style 967 6" xfId="29779" xr:uid="{00000000-0005-0000-0000-000082E50000}"/>
    <cellStyle name="Style 967 7" xfId="27330" xr:uid="{00000000-0005-0000-0000-000083E50000}"/>
    <cellStyle name="Style 967 8" xfId="22430" xr:uid="{00000000-0005-0000-0000-000084E50000}"/>
    <cellStyle name="Style 967 9" xfId="17531" xr:uid="{00000000-0005-0000-0000-000085E50000}"/>
    <cellStyle name="Style 968" xfId="42346" xr:uid="{00000000-0005-0000-0000-000086E50000}"/>
    <cellStyle name="Style 968 10" xfId="12631" xr:uid="{00000000-0005-0000-0000-000087E50000}"/>
    <cellStyle name="Style 968 11" xfId="7676" xr:uid="{00000000-0005-0000-0000-000088E50000}"/>
    <cellStyle name="Style 968 12" xfId="2720" xr:uid="{00000000-0005-0000-0000-000089E50000}"/>
    <cellStyle name="Style 968 13" xfId="48458" xr:uid="{00000000-0005-0000-0000-00008AE50000}"/>
    <cellStyle name="Style 968 14" xfId="53357" xr:uid="{00000000-0005-0000-0000-00008BE50000}"/>
    <cellStyle name="Style 968 15" xfId="59569" xr:uid="{00000000-0005-0000-0000-00008CE50000}"/>
    <cellStyle name="Style 968 2" xfId="39574" xr:uid="{00000000-0005-0000-0000-00008DE50000}"/>
    <cellStyle name="Style 968 2 2" xfId="24878" xr:uid="{00000000-0005-0000-0000-00008EE50000}"/>
    <cellStyle name="Style 968 2 3" xfId="19979" xr:uid="{00000000-0005-0000-0000-00008FE50000}"/>
    <cellStyle name="Style 968 2 4" xfId="15080" xr:uid="{00000000-0005-0000-0000-000090E50000}"/>
    <cellStyle name="Style 968 2 5" xfId="10181" xr:uid="{00000000-0005-0000-0000-000091E50000}"/>
    <cellStyle name="Style 968 2 6" xfId="5225" xr:uid="{00000000-0005-0000-0000-000092E50000}"/>
    <cellStyle name="Style 968 2 7" xfId="270" xr:uid="{00000000-0005-0000-0000-000093E50000}"/>
    <cellStyle name="Style 968 2 8" xfId="50908" xr:uid="{00000000-0005-0000-0000-000094E50000}"/>
    <cellStyle name="Style 968 2 9" xfId="55807" xr:uid="{00000000-0005-0000-0000-000095E50000}"/>
    <cellStyle name="Style 968 3" xfId="37125" xr:uid="{00000000-0005-0000-0000-000096E50000}"/>
    <cellStyle name="Style 968 4" xfId="34676" xr:uid="{00000000-0005-0000-0000-000097E50000}"/>
    <cellStyle name="Style 968 5" xfId="32227" xr:uid="{00000000-0005-0000-0000-000098E50000}"/>
    <cellStyle name="Style 968 6" xfId="29778" xr:uid="{00000000-0005-0000-0000-000099E50000}"/>
    <cellStyle name="Style 968 7" xfId="27329" xr:uid="{00000000-0005-0000-0000-00009AE50000}"/>
    <cellStyle name="Style 968 8" xfId="22429" xr:uid="{00000000-0005-0000-0000-00009BE50000}"/>
    <cellStyle name="Style 968 9" xfId="17530" xr:uid="{00000000-0005-0000-0000-00009CE50000}"/>
    <cellStyle name="Style 969" xfId="42345" xr:uid="{00000000-0005-0000-0000-00009DE50000}"/>
    <cellStyle name="Style 969 10" xfId="12630" xr:uid="{00000000-0005-0000-0000-00009EE50000}"/>
    <cellStyle name="Style 969 11" xfId="7675" xr:uid="{00000000-0005-0000-0000-00009FE50000}"/>
    <cellStyle name="Style 969 12" xfId="2719" xr:uid="{00000000-0005-0000-0000-0000A0E50000}"/>
    <cellStyle name="Style 969 13" xfId="48459" xr:uid="{00000000-0005-0000-0000-0000A1E50000}"/>
    <cellStyle name="Style 969 14" xfId="53358" xr:uid="{00000000-0005-0000-0000-0000A2E50000}"/>
    <cellStyle name="Style 969 15" xfId="59570" xr:uid="{00000000-0005-0000-0000-0000A3E50000}"/>
    <cellStyle name="Style 969 2" xfId="39573" xr:uid="{00000000-0005-0000-0000-0000A4E50000}"/>
    <cellStyle name="Style 969 2 2" xfId="24877" xr:uid="{00000000-0005-0000-0000-0000A5E50000}"/>
    <cellStyle name="Style 969 2 3" xfId="19978" xr:uid="{00000000-0005-0000-0000-0000A6E50000}"/>
    <cellStyle name="Style 969 2 4" xfId="15079" xr:uid="{00000000-0005-0000-0000-0000A7E50000}"/>
    <cellStyle name="Style 969 2 5" xfId="10180" xr:uid="{00000000-0005-0000-0000-0000A8E50000}"/>
    <cellStyle name="Style 969 2 6" xfId="5224" xr:uid="{00000000-0005-0000-0000-0000A9E50000}"/>
    <cellStyle name="Style 969 2 7" xfId="269" xr:uid="{00000000-0005-0000-0000-0000AAE50000}"/>
    <cellStyle name="Style 969 2 8" xfId="50909" xr:uid="{00000000-0005-0000-0000-0000ABE50000}"/>
    <cellStyle name="Style 969 2 9" xfId="55808" xr:uid="{00000000-0005-0000-0000-0000ACE50000}"/>
    <cellStyle name="Style 969 3" xfId="37124" xr:uid="{00000000-0005-0000-0000-0000ADE50000}"/>
    <cellStyle name="Style 969 4" xfId="34675" xr:uid="{00000000-0005-0000-0000-0000AEE50000}"/>
    <cellStyle name="Style 969 5" xfId="32226" xr:uid="{00000000-0005-0000-0000-0000AFE50000}"/>
    <cellStyle name="Style 969 6" xfId="29777" xr:uid="{00000000-0005-0000-0000-0000B0E50000}"/>
    <cellStyle name="Style 969 7" xfId="27328" xr:uid="{00000000-0005-0000-0000-0000B1E50000}"/>
    <cellStyle name="Style 969 8" xfId="22428" xr:uid="{00000000-0005-0000-0000-0000B2E50000}"/>
    <cellStyle name="Style 969 9" xfId="17529" xr:uid="{00000000-0005-0000-0000-0000B3E50000}"/>
    <cellStyle name="Style 97" xfId="42344" xr:uid="{00000000-0005-0000-0000-0000B4E50000}"/>
    <cellStyle name="Style 97 10" xfId="12629" xr:uid="{00000000-0005-0000-0000-0000B5E50000}"/>
    <cellStyle name="Style 97 11" xfId="7674" xr:uid="{00000000-0005-0000-0000-0000B6E50000}"/>
    <cellStyle name="Style 97 12" xfId="2718" xr:uid="{00000000-0005-0000-0000-0000B7E50000}"/>
    <cellStyle name="Style 97 13" xfId="48460" xr:uid="{00000000-0005-0000-0000-0000B8E50000}"/>
    <cellStyle name="Style 97 14" xfId="53359" xr:uid="{00000000-0005-0000-0000-0000B9E50000}"/>
    <cellStyle name="Style 97 15" xfId="59571" xr:uid="{00000000-0005-0000-0000-0000BAE50000}"/>
    <cellStyle name="Style 97 2" xfId="39572" xr:uid="{00000000-0005-0000-0000-0000BBE50000}"/>
    <cellStyle name="Style 97 2 2" xfId="24876" xr:uid="{00000000-0005-0000-0000-0000BCE50000}"/>
    <cellStyle name="Style 97 2 3" xfId="19977" xr:uid="{00000000-0005-0000-0000-0000BDE50000}"/>
    <cellStyle name="Style 97 2 4" xfId="15078" xr:uid="{00000000-0005-0000-0000-0000BEE50000}"/>
    <cellStyle name="Style 97 2 5" xfId="10179" xr:uid="{00000000-0005-0000-0000-0000BFE50000}"/>
    <cellStyle name="Style 97 2 6" xfId="5223" xr:uid="{00000000-0005-0000-0000-0000C0E50000}"/>
    <cellStyle name="Style 97 2 7" xfId="268" xr:uid="{00000000-0005-0000-0000-0000C1E50000}"/>
    <cellStyle name="Style 97 2 8" xfId="50910" xr:uid="{00000000-0005-0000-0000-0000C2E50000}"/>
    <cellStyle name="Style 97 2 9" xfId="55809" xr:uid="{00000000-0005-0000-0000-0000C3E50000}"/>
    <cellStyle name="Style 97 3" xfId="37123" xr:uid="{00000000-0005-0000-0000-0000C4E50000}"/>
    <cellStyle name="Style 97 4" xfId="34674" xr:uid="{00000000-0005-0000-0000-0000C5E50000}"/>
    <cellStyle name="Style 97 5" xfId="32225" xr:uid="{00000000-0005-0000-0000-0000C6E50000}"/>
    <cellStyle name="Style 97 6" xfId="29776" xr:uid="{00000000-0005-0000-0000-0000C7E50000}"/>
    <cellStyle name="Style 97 7" xfId="27327" xr:uid="{00000000-0005-0000-0000-0000C8E50000}"/>
    <cellStyle name="Style 97 8" xfId="22427" xr:uid="{00000000-0005-0000-0000-0000C9E50000}"/>
    <cellStyle name="Style 97 9" xfId="17528" xr:uid="{00000000-0005-0000-0000-0000CAE50000}"/>
    <cellStyle name="Style 970" xfId="42343" xr:uid="{00000000-0005-0000-0000-0000CBE50000}"/>
    <cellStyle name="Style 970 10" xfId="12628" xr:uid="{00000000-0005-0000-0000-0000CCE50000}"/>
    <cellStyle name="Style 970 11" xfId="7673" xr:uid="{00000000-0005-0000-0000-0000CDE50000}"/>
    <cellStyle name="Style 970 12" xfId="2717" xr:uid="{00000000-0005-0000-0000-0000CEE50000}"/>
    <cellStyle name="Style 970 13" xfId="48461" xr:uid="{00000000-0005-0000-0000-0000CFE50000}"/>
    <cellStyle name="Style 970 14" xfId="53360" xr:uid="{00000000-0005-0000-0000-0000D0E50000}"/>
    <cellStyle name="Style 970 15" xfId="59572" xr:uid="{00000000-0005-0000-0000-0000D1E50000}"/>
    <cellStyle name="Style 970 2" xfId="39571" xr:uid="{00000000-0005-0000-0000-0000D2E50000}"/>
    <cellStyle name="Style 970 2 2" xfId="24875" xr:uid="{00000000-0005-0000-0000-0000D3E50000}"/>
    <cellStyle name="Style 970 2 3" xfId="19976" xr:uid="{00000000-0005-0000-0000-0000D4E50000}"/>
    <cellStyle name="Style 970 2 4" xfId="15077" xr:uid="{00000000-0005-0000-0000-0000D5E50000}"/>
    <cellStyle name="Style 970 2 5" xfId="10178" xr:uid="{00000000-0005-0000-0000-0000D6E50000}"/>
    <cellStyle name="Style 970 2 6" xfId="5222" xr:uid="{00000000-0005-0000-0000-0000D7E50000}"/>
    <cellStyle name="Style 970 2 7" xfId="267" xr:uid="{00000000-0005-0000-0000-0000D8E50000}"/>
    <cellStyle name="Style 970 2 8" xfId="50911" xr:uid="{00000000-0005-0000-0000-0000D9E50000}"/>
    <cellStyle name="Style 970 2 9" xfId="55810" xr:uid="{00000000-0005-0000-0000-0000DAE50000}"/>
    <cellStyle name="Style 970 3" xfId="37122" xr:uid="{00000000-0005-0000-0000-0000DBE50000}"/>
    <cellStyle name="Style 970 4" xfId="34673" xr:uid="{00000000-0005-0000-0000-0000DCE50000}"/>
    <cellStyle name="Style 970 5" xfId="32224" xr:uid="{00000000-0005-0000-0000-0000DDE50000}"/>
    <cellStyle name="Style 970 6" xfId="29775" xr:uid="{00000000-0005-0000-0000-0000DEE50000}"/>
    <cellStyle name="Style 970 7" xfId="27326" xr:uid="{00000000-0005-0000-0000-0000DFE50000}"/>
    <cellStyle name="Style 970 8" xfId="22426" xr:uid="{00000000-0005-0000-0000-0000E0E50000}"/>
    <cellStyle name="Style 970 9" xfId="17527" xr:uid="{00000000-0005-0000-0000-0000E1E50000}"/>
    <cellStyle name="Style 971" xfId="42342" xr:uid="{00000000-0005-0000-0000-0000E2E50000}"/>
    <cellStyle name="Style 971 10" xfId="12627" xr:uid="{00000000-0005-0000-0000-0000E3E50000}"/>
    <cellStyle name="Style 971 11" xfId="7672" xr:uid="{00000000-0005-0000-0000-0000E4E50000}"/>
    <cellStyle name="Style 971 12" xfId="2716" xr:uid="{00000000-0005-0000-0000-0000E5E50000}"/>
    <cellStyle name="Style 971 13" xfId="48462" xr:uid="{00000000-0005-0000-0000-0000E6E50000}"/>
    <cellStyle name="Style 971 14" xfId="53361" xr:uid="{00000000-0005-0000-0000-0000E7E50000}"/>
    <cellStyle name="Style 971 15" xfId="59573" xr:uid="{00000000-0005-0000-0000-0000E8E50000}"/>
    <cellStyle name="Style 971 2" xfId="39570" xr:uid="{00000000-0005-0000-0000-0000E9E50000}"/>
    <cellStyle name="Style 971 2 2" xfId="24874" xr:uid="{00000000-0005-0000-0000-0000EAE50000}"/>
    <cellStyle name="Style 971 2 3" xfId="19975" xr:uid="{00000000-0005-0000-0000-0000EBE50000}"/>
    <cellStyle name="Style 971 2 4" xfId="15076" xr:uid="{00000000-0005-0000-0000-0000ECE50000}"/>
    <cellStyle name="Style 971 2 5" xfId="10177" xr:uid="{00000000-0005-0000-0000-0000EDE50000}"/>
    <cellStyle name="Style 971 2 6" xfId="5221" xr:uid="{00000000-0005-0000-0000-0000EEE50000}"/>
    <cellStyle name="Style 971 2 7" xfId="266" xr:uid="{00000000-0005-0000-0000-0000EFE50000}"/>
    <cellStyle name="Style 971 2 8" xfId="50912" xr:uid="{00000000-0005-0000-0000-0000F0E50000}"/>
    <cellStyle name="Style 971 2 9" xfId="55811" xr:uid="{00000000-0005-0000-0000-0000F1E50000}"/>
    <cellStyle name="Style 971 3" xfId="37121" xr:uid="{00000000-0005-0000-0000-0000F2E50000}"/>
    <cellStyle name="Style 971 4" xfId="34672" xr:uid="{00000000-0005-0000-0000-0000F3E50000}"/>
    <cellStyle name="Style 971 5" xfId="32223" xr:uid="{00000000-0005-0000-0000-0000F4E50000}"/>
    <cellStyle name="Style 971 6" xfId="29774" xr:uid="{00000000-0005-0000-0000-0000F5E50000}"/>
    <cellStyle name="Style 971 7" xfId="27325" xr:uid="{00000000-0005-0000-0000-0000F6E50000}"/>
    <cellStyle name="Style 971 8" xfId="22425" xr:uid="{00000000-0005-0000-0000-0000F7E50000}"/>
    <cellStyle name="Style 971 9" xfId="17526" xr:uid="{00000000-0005-0000-0000-0000F8E50000}"/>
    <cellStyle name="Style 972" xfId="42341" xr:uid="{00000000-0005-0000-0000-0000F9E50000}"/>
    <cellStyle name="Style 972 10" xfId="12626" xr:uid="{00000000-0005-0000-0000-0000FAE50000}"/>
    <cellStyle name="Style 972 11" xfId="7671" xr:uid="{00000000-0005-0000-0000-0000FBE50000}"/>
    <cellStyle name="Style 972 12" xfId="2715" xr:uid="{00000000-0005-0000-0000-0000FCE50000}"/>
    <cellStyle name="Style 972 13" xfId="48463" xr:uid="{00000000-0005-0000-0000-0000FDE50000}"/>
    <cellStyle name="Style 972 14" xfId="53362" xr:uid="{00000000-0005-0000-0000-0000FEE50000}"/>
    <cellStyle name="Style 972 15" xfId="59574" xr:uid="{00000000-0005-0000-0000-0000FFE50000}"/>
    <cellStyle name="Style 972 2" xfId="39569" xr:uid="{00000000-0005-0000-0000-000000E60000}"/>
    <cellStyle name="Style 972 2 2" xfId="24873" xr:uid="{00000000-0005-0000-0000-000001E60000}"/>
    <cellStyle name="Style 972 2 3" xfId="19974" xr:uid="{00000000-0005-0000-0000-000002E60000}"/>
    <cellStyle name="Style 972 2 4" xfId="15075" xr:uid="{00000000-0005-0000-0000-000003E60000}"/>
    <cellStyle name="Style 972 2 5" xfId="10176" xr:uid="{00000000-0005-0000-0000-000004E60000}"/>
    <cellStyle name="Style 972 2 6" xfId="5220" xr:uid="{00000000-0005-0000-0000-000005E60000}"/>
    <cellStyle name="Style 972 2 7" xfId="265" xr:uid="{00000000-0005-0000-0000-000006E60000}"/>
    <cellStyle name="Style 972 2 8" xfId="50913" xr:uid="{00000000-0005-0000-0000-000007E60000}"/>
    <cellStyle name="Style 972 2 9" xfId="55812" xr:uid="{00000000-0005-0000-0000-000008E60000}"/>
    <cellStyle name="Style 972 3" xfId="37120" xr:uid="{00000000-0005-0000-0000-000009E60000}"/>
    <cellStyle name="Style 972 4" xfId="34671" xr:uid="{00000000-0005-0000-0000-00000AE60000}"/>
    <cellStyle name="Style 972 5" xfId="32222" xr:uid="{00000000-0005-0000-0000-00000BE60000}"/>
    <cellStyle name="Style 972 6" xfId="29773" xr:uid="{00000000-0005-0000-0000-00000CE60000}"/>
    <cellStyle name="Style 972 7" xfId="27324" xr:uid="{00000000-0005-0000-0000-00000DE60000}"/>
    <cellStyle name="Style 972 8" xfId="22424" xr:uid="{00000000-0005-0000-0000-00000EE60000}"/>
    <cellStyle name="Style 972 9" xfId="17525" xr:uid="{00000000-0005-0000-0000-00000FE60000}"/>
    <cellStyle name="Style 973" xfId="42340" xr:uid="{00000000-0005-0000-0000-000010E60000}"/>
    <cellStyle name="Style 973 10" xfId="12625" xr:uid="{00000000-0005-0000-0000-000011E60000}"/>
    <cellStyle name="Style 973 11" xfId="7670" xr:uid="{00000000-0005-0000-0000-000012E60000}"/>
    <cellStyle name="Style 973 12" xfId="2714" xr:uid="{00000000-0005-0000-0000-000013E60000}"/>
    <cellStyle name="Style 973 13" xfId="48464" xr:uid="{00000000-0005-0000-0000-000014E60000}"/>
    <cellStyle name="Style 973 14" xfId="53363" xr:uid="{00000000-0005-0000-0000-000015E60000}"/>
    <cellStyle name="Style 973 15" xfId="59575" xr:uid="{00000000-0005-0000-0000-000016E60000}"/>
    <cellStyle name="Style 973 2" xfId="39568" xr:uid="{00000000-0005-0000-0000-000017E60000}"/>
    <cellStyle name="Style 973 2 2" xfId="24872" xr:uid="{00000000-0005-0000-0000-000018E60000}"/>
    <cellStyle name="Style 973 2 3" xfId="19973" xr:uid="{00000000-0005-0000-0000-000019E60000}"/>
    <cellStyle name="Style 973 2 4" xfId="15074" xr:uid="{00000000-0005-0000-0000-00001AE60000}"/>
    <cellStyle name="Style 973 2 5" xfId="10175" xr:uid="{00000000-0005-0000-0000-00001BE60000}"/>
    <cellStyle name="Style 973 2 6" xfId="5219" xr:uid="{00000000-0005-0000-0000-00001CE60000}"/>
    <cellStyle name="Style 973 2 7" xfId="264" xr:uid="{00000000-0005-0000-0000-00001DE60000}"/>
    <cellStyle name="Style 973 2 8" xfId="50914" xr:uid="{00000000-0005-0000-0000-00001EE60000}"/>
    <cellStyle name="Style 973 2 9" xfId="55813" xr:uid="{00000000-0005-0000-0000-00001FE60000}"/>
    <cellStyle name="Style 973 3" xfId="37119" xr:uid="{00000000-0005-0000-0000-000020E60000}"/>
    <cellStyle name="Style 973 4" xfId="34670" xr:uid="{00000000-0005-0000-0000-000021E60000}"/>
    <cellStyle name="Style 973 5" xfId="32221" xr:uid="{00000000-0005-0000-0000-000022E60000}"/>
    <cellStyle name="Style 973 6" xfId="29772" xr:uid="{00000000-0005-0000-0000-000023E60000}"/>
    <cellStyle name="Style 973 7" xfId="27323" xr:uid="{00000000-0005-0000-0000-000024E60000}"/>
    <cellStyle name="Style 973 8" xfId="22423" xr:uid="{00000000-0005-0000-0000-000025E60000}"/>
    <cellStyle name="Style 973 9" xfId="17524" xr:uid="{00000000-0005-0000-0000-000026E60000}"/>
    <cellStyle name="Style 974" xfId="42339" xr:uid="{00000000-0005-0000-0000-000027E60000}"/>
    <cellStyle name="Style 974 10" xfId="12624" xr:uid="{00000000-0005-0000-0000-000028E60000}"/>
    <cellStyle name="Style 974 11" xfId="7669" xr:uid="{00000000-0005-0000-0000-000029E60000}"/>
    <cellStyle name="Style 974 12" xfId="2713" xr:uid="{00000000-0005-0000-0000-00002AE60000}"/>
    <cellStyle name="Style 974 13" xfId="48465" xr:uid="{00000000-0005-0000-0000-00002BE60000}"/>
    <cellStyle name="Style 974 14" xfId="53364" xr:uid="{00000000-0005-0000-0000-00002CE60000}"/>
    <cellStyle name="Style 974 15" xfId="59576" xr:uid="{00000000-0005-0000-0000-00002DE60000}"/>
    <cellStyle name="Style 974 2" xfId="39567" xr:uid="{00000000-0005-0000-0000-00002EE60000}"/>
    <cellStyle name="Style 974 2 2" xfId="24871" xr:uid="{00000000-0005-0000-0000-00002FE60000}"/>
    <cellStyle name="Style 974 2 3" xfId="19972" xr:uid="{00000000-0005-0000-0000-000030E60000}"/>
    <cellStyle name="Style 974 2 4" xfId="15073" xr:uid="{00000000-0005-0000-0000-000031E60000}"/>
    <cellStyle name="Style 974 2 5" xfId="10174" xr:uid="{00000000-0005-0000-0000-000032E60000}"/>
    <cellStyle name="Style 974 2 6" xfId="5218" xr:uid="{00000000-0005-0000-0000-000033E60000}"/>
    <cellStyle name="Style 974 2 7" xfId="263" xr:uid="{00000000-0005-0000-0000-000034E60000}"/>
    <cellStyle name="Style 974 2 8" xfId="50915" xr:uid="{00000000-0005-0000-0000-000035E60000}"/>
    <cellStyle name="Style 974 2 9" xfId="55814" xr:uid="{00000000-0005-0000-0000-000036E60000}"/>
    <cellStyle name="Style 974 3" xfId="37118" xr:uid="{00000000-0005-0000-0000-000037E60000}"/>
    <cellStyle name="Style 974 4" xfId="34669" xr:uid="{00000000-0005-0000-0000-000038E60000}"/>
    <cellStyle name="Style 974 5" xfId="32220" xr:uid="{00000000-0005-0000-0000-000039E60000}"/>
    <cellStyle name="Style 974 6" xfId="29771" xr:uid="{00000000-0005-0000-0000-00003AE60000}"/>
    <cellStyle name="Style 974 7" xfId="27322" xr:uid="{00000000-0005-0000-0000-00003BE60000}"/>
    <cellStyle name="Style 974 8" xfId="22422" xr:uid="{00000000-0005-0000-0000-00003CE60000}"/>
    <cellStyle name="Style 974 9" xfId="17523" xr:uid="{00000000-0005-0000-0000-00003DE60000}"/>
    <cellStyle name="Style 975" xfId="42338" xr:uid="{00000000-0005-0000-0000-00003EE60000}"/>
    <cellStyle name="Style 975 10" xfId="12623" xr:uid="{00000000-0005-0000-0000-00003FE60000}"/>
    <cellStyle name="Style 975 11" xfId="7668" xr:uid="{00000000-0005-0000-0000-000040E60000}"/>
    <cellStyle name="Style 975 12" xfId="2712" xr:uid="{00000000-0005-0000-0000-000041E60000}"/>
    <cellStyle name="Style 975 13" xfId="48466" xr:uid="{00000000-0005-0000-0000-000042E60000}"/>
    <cellStyle name="Style 975 14" xfId="53365" xr:uid="{00000000-0005-0000-0000-000043E60000}"/>
    <cellStyle name="Style 975 15" xfId="59577" xr:uid="{00000000-0005-0000-0000-000044E60000}"/>
    <cellStyle name="Style 975 2" xfId="39566" xr:uid="{00000000-0005-0000-0000-000045E60000}"/>
    <cellStyle name="Style 975 2 2" xfId="24870" xr:uid="{00000000-0005-0000-0000-000046E60000}"/>
    <cellStyle name="Style 975 2 3" xfId="19971" xr:uid="{00000000-0005-0000-0000-000047E60000}"/>
    <cellStyle name="Style 975 2 4" xfId="15072" xr:uid="{00000000-0005-0000-0000-000048E60000}"/>
    <cellStyle name="Style 975 2 5" xfId="10173" xr:uid="{00000000-0005-0000-0000-000049E60000}"/>
    <cellStyle name="Style 975 2 6" xfId="5217" xr:uid="{00000000-0005-0000-0000-00004AE60000}"/>
    <cellStyle name="Style 975 2 7" xfId="262" xr:uid="{00000000-0005-0000-0000-00004BE60000}"/>
    <cellStyle name="Style 975 2 8" xfId="50916" xr:uid="{00000000-0005-0000-0000-00004CE60000}"/>
    <cellStyle name="Style 975 2 9" xfId="55815" xr:uid="{00000000-0005-0000-0000-00004DE60000}"/>
    <cellStyle name="Style 975 3" xfId="37117" xr:uid="{00000000-0005-0000-0000-00004EE60000}"/>
    <cellStyle name="Style 975 4" xfId="34668" xr:uid="{00000000-0005-0000-0000-00004FE60000}"/>
    <cellStyle name="Style 975 5" xfId="32219" xr:uid="{00000000-0005-0000-0000-000050E60000}"/>
    <cellStyle name="Style 975 6" xfId="29770" xr:uid="{00000000-0005-0000-0000-000051E60000}"/>
    <cellStyle name="Style 975 7" xfId="27321" xr:uid="{00000000-0005-0000-0000-000052E60000}"/>
    <cellStyle name="Style 975 8" xfId="22421" xr:uid="{00000000-0005-0000-0000-000053E60000}"/>
    <cellStyle name="Style 975 9" xfId="17522" xr:uid="{00000000-0005-0000-0000-000054E60000}"/>
    <cellStyle name="Style 976" xfId="42337" xr:uid="{00000000-0005-0000-0000-000055E60000}"/>
    <cellStyle name="Style 976 10" xfId="12622" xr:uid="{00000000-0005-0000-0000-000056E60000}"/>
    <cellStyle name="Style 976 11" xfId="7667" xr:uid="{00000000-0005-0000-0000-000057E60000}"/>
    <cellStyle name="Style 976 12" xfId="2711" xr:uid="{00000000-0005-0000-0000-000058E60000}"/>
    <cellStyle name="Style 976 13" xfId="48467" xr:uid="{00000000-0005-0000-0000-000059E60000}"/>
    <cellStyle name="Style 976 14" xfId="53366" xr:uid="{00000000-0005-0000-0000-00005AE60000}"/>
    <cellStyle name="Style 976 15" xfId="59578" xr:uid="{00000000-0005-0000-0000-00005BE60000}"/>
    <cellStyle name="Style 976 2" xfId="39565" xr:uid="{00000000-0005-0000-0000-00005CE60000}"/>
    <cellStyle name="Style 976 2 2" xfId="24869" xr:uid="{00000000-0005-0000-0000-00005DE60000}"/>
    <cellStyle name="Style 976 2 3" xfId="19970" xr:uid="{00000000-0005-0000-0000-00005EE60000}"/>
    <cellStyle name="Style 976 2 4" xfId="15071" xr:uid="{00000000-0005-0000-0000-00005FE60000}"/>
    <cellStyle name="Style 976 2 5" xfId="10172" xr:uid="{00000000-0005-0000-0000-000060E60000}"/>
    <cellStyle name="Style 976 2 6" xfId="5216" xr:uid="{00000000-0005-0000-0000-000061E60000}"/>
    <cellStyle name="Style 976 2 7" xfId="261" xr:uid="{00000000-0005-0000-0000-000062E60000}"/>
    <cellStyle name="Style 976 2 8" xfId="50917" xr:uid="{00000000-0005-0000-0000-000063E60000}"/>
    <cellStyle name="Style 976 2 9" xfId="55816" xr:uid="{00000000-0005-0000-0000-000064E60000}"/>
    <cellStyle name="Style 976 3" xfId="37116" xr:uid="{00000000-0005-0000-0000-000065E60000}"/>
    <cellStyle name="Style 976 4" xfId="34667" xr:uid="{00000000-0005-0000-0000-000066E60000}"/>
    <cellStyle name="Style 976 5" xfId="32218" xr:uid="{00000000-0005-0000-0000-000067E60000}"/>
    <cellStyle name="Style 976 6" xfId="29769" xr:uid="{00000000-0005-0000-0000-000068E60000}"/>
    <cellStyle name="Style 976 7" xfId="27320" xr:uid="{00000000-0005-0000-0000-000069E60000}"/>
    <cellStyle name="Style 976 8" xfId="22420" xr:uid="{00000000-0005-0000-0000-00006AE60000}"/>
    <cellStyle name="Style 976 9" xfId="17521" xr:uid="{00000000-0005-0000-0000-00006BE60000}"/>
    <cellStyle name="Style 977" xfId="42336" xr:uid="{00000000-0005-0000-0000-00006CE60000}"/>
    <cellStyle name="Style 977 10" xfId="12621" xr:uid="{00000000-0005-0000-0000-00006DE60000}"/>
    <cellStyle name="Style 977 11" xfId="7666" xr:uid="{00000000-0005-0000-0000-00006EE60000}"/>
    <cellStyle name="Style 977 12" xfId="2710" xr:uid="{00000000-0005-0000-0000-00006FE60000}"/>
    <cellStyle name="Style 977 13" xfId="48468" xr:uid="{00000000-0005-0000-0000-000070E60000}"/>
    <cellStyle name="Style 977 14" xfId="53367" xr:uid="{00000000-0005-0000-0000-000071E60000}"/>
    <cellStyle name="Style 977 15" xfId="59579" xr:uid="{00000000-0005-0000-0000-000072E60000}"/>
    <cellStyle name="Style 977 2" xfId="39564" xr:uid="{00000000-0005-0000-0000-000073E60000}"/>
    <cellStyle name="Style 977 2 2" xfId="24868" xr:uid="{00000000-0005-0000-0000-000074E60000}"/>
    <cellStyle name="Style 977 2 3" xfId="19969" xr:uid="{00000000-0005-0000-0000-000075E60000}"/>
    <cellStyle name="Style 977 2 4" xfId="15070" xr:uid="{00000000-0005-0000-0000-000076E60000}"/>
    <cellStyle name="Style 977 2 5" xfId="10171" xr:uid="{00000000-0005-0000-0000-000077E60000}"/>
    <cellStyle name="Style 977 2 6" xfId="5215" xr:uid="{00000000-0005-0000-0000-000078E60000}"/>
    <cellStyle name="Style 977 2 7" xfId="260" xr:uid="{00000000-0005-0000-0000-000079E60000}"/>
    <cellStyle name="Style 977 2 8" xfId="50918" xr:uid="{00000000-0005-0000-0000-00007AE60000}"/>
    <cellStyle name="Style 977 2 9" xfId="55817" xr:uid="{00000000-0005-0000-0000-00007BE60000}"/>
    <cellStyle name="Style 977 3" xfId="37115" xr:uid="{00000000-0005-0000-0000-00007CE60000}"/>
    <cellStyle name="Style 977 4" xfId="34666" xr:uid="{00000000-0005-0000-0000-00007DE60000}"/>
    <cellStyle name="Style 977 5" xfId="32217" xr:uid="{00000000-0005-0000-0000-00007EE60000}"/>
    <cellStyle name="Style 977 6" xfId="29768" xr:uid="{00000000-0005-0000-0000-00007FE60000}"/>
    <cellStyle name="Style 977 7" xfId="27319" xr:uid="{00000000-0005-0000-0000-000080E60000}"/>
    <cellStyle name="Style 977 8" xfId="22419" xr:uid="{00000000-0005-0000-0000-000081E60000}"/>
    <cellStyle name="Style 977 9" xfId="17520" xr:uid="{00000000-0005-0000-0000-000082E60000}"/>
    <cellStyle name="Style 978" xfId="42335" xr:uid="{00000000-0005-0000-0000-000083E60000}"/>
    <cellStyle name="Style 978 10" xfId="12620" xr:uid="{00000000-0005-0000-0000-000084E60000}"/>
    <cellStyle name="Style 978 11" xfId="7665" xr:uid="{00000000-0005-0000-0000-000085E60000}"/>
    <cellStyle name="Style 978 12" xfId="2709" xr:uid="{00000000-0005-0000-0000-000086E60000}"/>
    <cellStyle name="Style 978 13" xfId="48469" xr:uid="{00000000-0005-0000-0000-000087E60000}"/>
    <cellStyle name="Style 978 14" xfId="53368" xr:uid="{00000000-0005-0000-0000-000088E60000}"/>
    <cellStyle name="Style 978 15" xfId="59580" xr:uid="{00000000-0005-0000-0000-000089E60000}"/>
    <cellStyle name="Style 978 2" xfId="39563" xr:uid="{00000000-0005-0000-0000-00008AE60000}"/>
    <cellStyle name="Style 978 2 2" xfId="24867" xr:uid="{00000000-0005-0000-0000-00008BE60000}"/>
    <cellStyle name="Style 978 2 3" xfId="19968" xr:uid="{00000000-0005-0000-0000-00008CE60000}"/>
    <cellStyle name="Style 978 2 4" xfId="15069" xr:uid="{00000000-0005-0000-0000-00008DE60000}"/>
    <cellStyle name="Style 978 2 5" xfId="10170" xr:uid="{00000000-0005-0000-0000-00008EE60000}"/>
    <cellStyle name="Style 978 2 6" xfId="5214" xr:uid="{00000000-0005-0000-0000-00008FE60000}"/>
    <cellStyle name="Style 978 2 7" xfId="259" xr:uid="{00000000-0005-0000-0000-000090E60000}"/>
    <cellStyle name="Style 978 2 8" xfId="50919" xr:uid="{00000000-0005-0000-0000-000091E60000}"/>
    <cellStyle name="Style 978 2 9" xfId="55818" xr:uid="{00000000-0005-0000-0000-000092E60000}"/>
    <cellStyle name="Style 978 3" xfId="37114" xr:uid="{00000000-0005-0000-0000-000093E60000}"/>
    <cellStyle name="Style 978 4" xfId="34665" xr:uid="{00000000-0005-0000-0000-000094E60000}"/>
    <cellStyle name="Style 978 5" xfId="32216" xr:uid="{00000000-0005-0000-0000-000095E60000}"/>
    <cellStyle name="Style 978 6" xfId="29767" xr:uid="{00000000-0005-0000-0000-000096E60000}"/>
    <cellStyle name="Style 978 7" xfId="27318" xr:uid="{00000000-0005-0000-0000-000097E60000}"/>
    <cellStyle name="Style 978 8" xfId="22418" xr:uid="{00000000-0005-0000-0000-000098E60000}"/>
    <cellStyle name="Style 978 9" xfId="17519" xr:uid="{00000000-0005-0000-0000-000099E60000}"/>
    <cellStyle name="Style 979" xfId="42334" xr:uid="{00000000-0005-0000-0000-00009AE60000}"/>
    <cellStyle name="Style 979 10" xfId="12619" xr:uid="{00000000-0005-0000-0000-00009BE60000}"/>
    <cellStyle name="Style 979 11" xfId="7664" xr:uid="{00000000-0005-0000-0000-00009CE60000}"/>
    <cellStyle name="Style 979 12" xfId="2708" xr:uid="{00000000-0005-0000-0000-00009DE60000}"/>
    <cellStyle name="Style 979 13" xfId="48470" xr:uid="{00000000-0005-0000-0000-00009EE60000}"/>
    <cellStyle name="Style 979 14" xfId="53369" xr:uid="{00000000-0005-0000-0000-00009FE60000}"/>
    <cellStyle name="Style 979 15" xfId="59581" xr:uid="{00000000-0005-0000-0000-0000A0E60000}"/>
    <cellStyle name="Style 979 2" xfId="39562" xr:uid="{00000000-0005-0000-0000-0000A1E60000}"/>
    <cellStyle name="Style 979 2 2" xfId="24866" xr:uid="{00000000-0005-0000-0000-0000A2E60000}"/>
    <cellStyle name="Style 979 2 3" xfId="19967" xr:uid="{00000000-0005-0000-0000-0000A3E60000}"/>
    <cellStyle name="Style 979 2 4" xfId="15068" xr:uid="{00000000-0005-0000-0000-0000A4E60000}"/>
    <cellStyle name="Style 979 2 5" xfId="10169" xr:uid="{00000000-0005-0000-0000-0000A5E60000}"/>
    <cellStyle name="Style 979 2 6" xfId="5213" xr:uid="{00000000-0005-0000-0000-0000A6E60000}"/>
    <cellStyle name="Style 979 2 7" xfId="258" xr:uid="{00000000-0005-0000-0000-0000A7E60000}"/>
    <cellStyle name="Style 979 2 8" xfId="50920" xr:uid="{00000000-0005-0000-0000-0000A8E60000}"/>
    <cellStyle name="Style 979 2 9" xfId="55819" xr:uid="{00000000-0005-0000-0000-0000A9E60000}"/>
    <cellStyle name="Style 979 3" xfId="37113" xr:uid="{00000000-0005-0000-0000-0000AAE60000}"/>
    <cellStyle name="Style 979 4" xfId="34664" xr:uid="{00000000-0005-0000-0000-0000ABE60000}"/>
    <cellStyle name="Style 979 5" xfId="32215" xr:uid="{00000000-0005-0000-0000-0000ACE60000}"/>
    <cellStyle name="Style 979 6" xfId="29766" xr:uid="{00000000-0005-0000-0000-0000ADE60000}"/>
    <cellStyle name="Style 979 7" xfId="27317" xr:uid="{00000000-0005-0000-0000-0000AEE60000}"/>
    <cellStyle name="Style 979 8" xfId="22417" xr:uid="{00000000-0005-0000-0000-0000AFE60000}"/>
    <cellStyle name="Style 979 9" xfId="17518" xr:uid="{00000000-0005-0000-0000-0000B0E60000}"/>
    <cellStyle name="Style 98" xfId="42333" xr:uid="{00000000-0005-0000-0000-0000B1E60000}"/>
    <cellStyle name="Style 98 10" xfId="12618" xr:uid="{00000000-0005-0000-0000-0000B2E60000}"/>
    <cellStyle name="Style 98 11" xfId="7663" xr:uid="{00000000-0005-0000-0000-0000B3E60000}"/>
    <cellStyle name="Style 98 12" xfId="2707" xr:uid="{00000000-0005-0000-0000-0000B4E60000}"/>
    <cellStyle name="Style 98 13" xfId="48471" xr:uid="{00000000-0005-0000-0000-0000B5E60000}"/>
    <cellStyle name="Style 98 14" xfId="53370" xr:uid="{00000000-0005-0000-0000-0000B6E60000}"/>
    <cellStyle name="Style 98 15" xfId="59582" xr:uid="{00000000-0005-0000-0000-0000B7E60000}"/>
    <cellStyle name="Style 98 2" xfId="39561" xr:uid="{00000000-0005-0000-0000-0000B8E60000}"/>
    <cellStyle name="Style 98 2 2" xfId="24865" xr:uid="{00000000-0005-0000-0000-0000B9E60000}"/>
    <cellStyle name="Style 98 2 3" xfId="19966" xr:uid="{00000000-0005-0000-0000-0000BAE60000}"/>
    <cellStyle name="Style 98 2 4" xfId="15067" xr:uid="{00000000-0005-0000-0000-0000BBE60000}"/>
    <cellStyle name="Style 98 2 5" xfId="10168" xr:uid="{00000000-0005-0000-0000-0000BCE60000}"/>
    <cellStyle name="Style 98 2 6" xfId="5212" xr:uid="{00000000-0005-0000-0000-0000BDE60000}"/>
    <cellStyle name="Style 98 2 7" xfId="257" xr:uid="{00000000-0005-0000-0000-0000BEE60000}"/>
    <cellStyle name="Style 98 2 8" xfId="50921" xr:uid="{00000000-0005-0000-0000-0000BFE60000}"/>
    <cellStyle name="Style 98 2 9" xfId="55820" xr:uid="{00000000-0005-0000-0000-0000C0E60000}"/>
    <cellStyle name="Style 98 3" xfId="37112" xr:uid="{00000000-0005-0000-0000-0000C1E60000}"/>
    <cellStyle name="Style 98 4" xfId="34663" xr:uid="{00000000-0005-0000-0000-0000C2E60000}"/>
    <cellStyle name="Style 98 5" xfId="32214" xr:uid="{00000000-0005-0000-0000-0000C3E60000}"/>
    <cellStyle name="Style 98 6" xfId="29765" xr:uid="{00000000-0005-0000-0000-0000C4E60000}"/>
    <cellStyle name="Style 98 7" xfId="27316" xr:uid="{00000000-0005-0000-0000-0000C5E60000}"/>
    <cellStyle name="Style 98 8" xfId="22416" xr:uid="{00000000-0005-0000-0000-0000C6E60000}"/>
    <cellStyle name="Style 98 9" xfId="17517" xr:uid="{00000000-0005-0000-0000-0000C7E60000}"/>
    <cellStyle name="Style 980" xfId="42332" xr:uid="{00000000-0005-0000-0000-0000C8E60000}"/>
    <cellStyle name="Style 980 10" xfId="12617" xr:uid="{00000000-0005-0000-0000-0000C9E60000}"/>
    <cellStyle name="Style 980 11" xfId="7662" xr:uid="{00000000-0005-0000-0000-0000CAE60000}"/>
    <cellStyle name="Style 980 12" xfId="2706" xr:uid="{00000000-0005-0000-0000-0000CBE60000}"/>
    <cellStyle name="Style 980 13" xfId="48472" xr:uid="{00000000-0005-0000-0000-0000CCE60000}"/>
    <cellStyle name="Style 980 14" xfId="53371" xr:uid="{00000000-0005-0000-0000-0000CDE60000}"/>
    <cellStyle name="Style 980 15" xfId="59583" xr:uid="{00000000-0005-0000-0000-0000CEE60000}"/>
    <cellStyle name="Style 980 2" xfId="39560" xr:uid="{00000000-0005-0000-0000-0000CFE60000}"/>
    <cellStyle name="Style 980 2 2" xfId="24864" xr:uid="{00000000-0005-0000-0000-0000D0E60000}"/>
    <cellStyle name="Style 980 2 3" xfId="19965" xr:uid="{00000000-0005-0000-0000-0000D1E60000}"/>
    <cellStyle name="Style 980 2 4" xfId="15066" xr:uid="{00000000-0005-0000-0000-0000D2E60000}"/>
    <cellStyle name="Style 980 2 5" xfId="10167" xr:uid="{00000000-0005-0000-0000-0000D3E60000}"/>
    <cellStyle name="Style 980 2 6" xfId="5211" xr:uid="{00000000-0005-0000-0000-0000D4E60000}"/>
    <cellStyle name="Style 980 2 7" xfId="256" xr:uid="{00000000-0005-0000-0000-0000D5E60000}"/>
    <cellStyle name="Style 980 2 8" xfId="50922" xr:uid="{00000000-0005-0000-0000-0000D6E60000}"/>
    <cellStyle name="Style 980 2 9" xfId="55821" xr:uid="{00000000-0005-0000-0000-0000D7E60000}"/>
    <cellStyle name="Style 980 3" xfId="37111" xr:uid="{00000000-0005-0000-0000-0000D8E60000}"/>
    <cellStyle name="Style 980 4" xfId="34662" xr:uid="{00000000-0005-0000-0000-0000D9E60000}"/>
    <cellStyle name="Style 980 5" xfId="32213" xr:uid="{00000000-0005-0000-0000-0000DAE60000}"/>
    <cellStyle name="Style 980 6" xfId="29764" xr:uid="{00000000-0005-0000-0000-0000DBE60000}"/>
    <cellStyle name="Style 980 7" xfId="27315" xr:uid="{00000000-0005-0000-0000-0000DCE60000}"/>
    <cellStyle name="Style 980 8" xfId="22415" xr:uid="{00000000-0005-0000-0000-0000DDE60000}"/>
    <cellStyle name="Style 980 9" xfId="17516" xr:uid="{00000000-0005-0000-0000-0000DEE60000}"/>
    <cellStyle name="Style 981" xfId="42331" xr:uid="{00000000-0005-0000-0000-0000DFE60000}"/>
    <cellStyle name="Style 981 10" xfId="12616" xr:uid="{00000000-0005-0000-0000-0000E0E60000}"/>
    <cellStyle name="Style 981 11" xfId="7661" xr:uid="{00000000-0005-0000-0000-0000E1E60000}"/>
    <cellStyle name="Style 981 12" xfId="2705" xr:uid="{00000000-0005-0000-0000-0000E2E60000}"/>
    <cellStyle name="Style 981 13" xfId="48473" xr:uid="{00000000-0005-0000-0000-0000E3E60000}"/>
    <cellStyle name="Style 981 14" xfId="53372" xr:uid="{00000000-0005-0000-0000-0000E4E60000}"/>
    <cellStyle name="Style 981 15" xfId="59584" xr:uid="{00000000-0005-0000-0000-0000E5E60000}"/>
    <cellStyle name="Style 981 2" xfId="39559" xr:uid="{00000000-0005-0000-0000-0000E6E60000}"/>
    <cellStyle name="Style 981 2 2" xfId="24863" xr:uid="{00000000-0005-0000-0000-0000E7E60000}"/>
    <cellStyle name="Style 981 2 3" xfId="19964" xr:uid="{00000000-0005-0000-0000-0000E8E60000}"/>
    <cellStyle name="Style 981 2 4" xfId="15065" xr:uid="{00000000-0005-0000-0000-0000E9E60000}"/>
    <cellStyle name="Style 981 2 5" xfId="10166" xr:uid="{00000000-0005-0000-0000-0000EAE60000}"/>
    <cellStyle name="Style 981 2 6" xfId="5210" xr:uid="{00000000-0005-0000-0000-0000EBE60000}"/>
    <cellStyle name="Style 981 2 7" xfId="255" xr:uid="{00000000-0005-0000-0000-0000ECE60000}"/>
    <cellStyle name="Style 981 2 8" xfId="50923" xr:uid="{00000000-0005-0000-0000-0000EDE60000}"/>
    <cellStyle name="Style 981 2 9" xfId="55822" xr:uid="{00000000-0005-0000-0000-0000EEE60000}"/>
    <cellStyle name="Style 981 3" xfId="37110" xr:uid="{00000000-0005-0000-0000-0000EFE60000}"/>
    <cellStyle name="Style 981 4" xfId="34661" xr:uid="{00000000-0005-0000-0000-0000F0E60000}"/>
    <cellStyle name="Style 981 5" xfId="32212" xr:uid="{00000000-0005-0000-0000-0000F1E60000}"/>
    <cellStyle name="Style 981 6" xfId="29763" xr:uid="{00000000-0005-0000-0000-0000F2E60000}"/>
    <cellStyle name="Style 981 7" xfId="27314" xr:uid="{00000000-0005-0000-0000-0000F3E60000}"/>
    <cellStyle name="Style 981 8" xfId="22414" xr:uid="{00000000-0005-0000-0000-0000F4E60000}"/>
    <cellStyle name="Style 981 9" xfId="17515" xr:uid="{00000000-0005-0000-0000-0000F5E60000}"/>
    <cellStyle name="Style 982" xfId="42330" xr:uid="{00000000-0005-0000-0000-0000F6E60000}"/>
    <cellStyle name="Style 982 10" xfId="12615" xr:uid="{00000000-0005-0000-0000-0000F7E60000}"/>
    <cellStyle name="Style 982 11" xfId="7660" xr:uid="{00000000-0005-0000-0000-0000F8E60000}"/>
    <cellStyle name="Style 982 12" xfId="2704" xr:uid="{00000000-0005-0000-0000-0000F9E60000}"/>
    <cellStyle name="Style 982 13" xfId="48474" xr:uid="{00000000-0005-0000-0000-0000FAE60000}"/>
    <cellStyle name="Style 982 14" xfId="53373" xr:uid="{00000000-0005-0000-0000-0000FBE60000}"/>
    <cellStyle name="Style 982 15" xfId="59585" xr:uid="{00000000-0005-0000-0000-0000FCE60000}"/>
    <cellStyle name="Style 982 2" xfId="39558" xr:uid="{00000000-0005-0000-0000-0000FDE60000}"/>
    <cellStyle name="Style 982 2 2" xfId="24862" xr:uid="{00000000-0005-0000-0000-0000FEE60000}"/>
    <cellStyle name="Style 982 2 3" xfId="19963" xr:uid="{00000000-0005-0000-0000-0000FFE60000}"/>
    <cellStyle name="Style 982 2 4" xfId="15064" xr:uid="{00000000-0005-0000-0000-000000E70000}"/>
    <cellStyle name="Style 982 2 5" xfId="10165" xr:uid="{00000000-0005-0000-0000-000001E70000}"/>
    <cellStyle name="Style 982 2 6" xfId="5209" xr:uid="{00000000-0005-0000-0000-000002E70000}"/>
    <cellStyle name="Style 982 2 7" xfId="254" xr:uid="{00000000-0005-0000-0000-000003E70000}"/>
    <cellStyle name="Style 982 2 8" xfId="50924" xr:uid="{00000000-0005-0000-0000-000004E70000}"/>
    <cellStyle name="Style 982 2 9" xfId="55823" xr:uid="{00000000-0005-0000-0000-000005E70000}"/>
    <cellStyle name="Style 982 3" xfId="37109" xr:uid="{00000000-0005-0000-0000-000006E70000}"/>
    <cellStyle name="Style 982 4" xfId="34660" xr:uid="{00000000-0005-0000-0000-000007E70000}"/>
    <cellStyle name="Style 982 5" xfId="32211" xr:uid="{00000000-0005-0000-0000-000008E70000}"/>
    <cellStyle name="Style 982 6" xfId="29762" xr:uid="{00000000-0005-0000-0000-000009E70000}"/>
    <cellStyle name="Style 982 7" xfId="27313" xr:uid="{00000000-0005-0000-0000-00000AE70000}"/>
    <cellStyle name="Style 982 8" xfId="22413" xr:uid="{00000000-0005-0000-0000-00000BE70000}"/>
    <cellStyle name="Style 982 9" xfId="17514" xr:uid="{00000000-0005-0000-0000-00000CE70000}"/>
    <cellStyle name="Style 983" xfId="42329" xr:uid="{00000000-0005-0000-0000-00000DE70000}"/>
    <cellStyle name="Style 983 10" xfId="12614" xr:uid="{00000000-0005-0000-0000-00000EE70000}"/>
    <cellStyle name="Style 983 11" xfId="7659" xr:uid="{00000000-0005-0000-0000-00000FE70000}"/>
    <cellStyle name="Style 983 12" xfId="2703" xr:uid="{00000000-0005-0000-0000-000010E70000}"/>
    <cellStyle name="Style 983 13" xfId="48475" xr:uid="{00000000-0005-0000-0000-000011E70000}"/>
    <cellStyle name="Style 983 14" xfId="53374" xr:uid="{00000000-0005-0000-0000-000012E70000}"/>
    <cellStyle name="Style 983 15" xfId="59586" xr:uid="{00000000-0005-0000-0000-000013E70000}"/>
    <cellStyle name="Style 983 2" xfId="39557" xr:uid="{00000000-0005-0000-0000-000014E70000}"/>
    <cellStyle name="Style 983 2 2" xfId="24861" xr:uid="{00000000-0005-0000-0000-000015E70000}"/>
    <cellStyle name="Style 983 2 3" xfId="19962" xr:uid="{00000000-0005-0000-0000-000016E70000}"/>
    <cellStyle name="Style 983 2 4" xfId="15063" xr:uid="{00000000-0005-0000-0000-000017E70000}"/>
    <cellStyle name="Style 983 2 5" xfId="10164" xr:uid="{00000000-0005-0000-0000-000018E70000}"/>
    <cellStyle name="Style 983 2 6" xfId="5208" xr:uid="{00000000-0005-0000-0000-000019E70000}"/>
    <cellStyle name="Style 983 2 7" xfId="253" xr:uid="{00000000-0005-0000-0000-00001AE70000}"/>
    <cellStyle name="Style 983 2 8" xfId="50925" xr:uid="{00000000-0005-0000-0000-00001BE70000}"/>
    <cellStyle name="Style 983 2 9" xfId="55824" xr:uid="{00000000-0005-0000-0000-00001CE70000}"/>
    <cellStyle name="Style 983 3" xfId="37108" xr:uid="{00000000-0005-0000-0000-00001DE70000}"/>
    <cellStyle name="Style 983 4" xfId="34659" xr:uid="{00000000-0005-0000-0000-00001EE70000}"/>
    <cellStyle name="Style 983 5" xfId="32210" xr:uid="{00000000-0005-0000-0000-00001FE70000}"/>
    <cellStyle name="Style 983 6" xfId="29761" xr:uid="{00000000-0005-0000-0000-000020E70000}"/>
    <cellStyle name="Style 983 7" xfId="27312" xr:uid="{00000000-0005-0000-0000-000021E70000}"/>
    <cellStyle name="Style 983 8" xfId="22412" xr:uid="{00000000-0005-0000-0000-000022E70000}"/>
    <cellStyle name="Style 983 9" xfId="17513" xr:uid="{00000000-0005-0000-0000-000023E70000}"/>
    <cellStyle name="Style 984" xfId="42328" xr:uid="{00000000-0005-0000-0000-000024E70000}"/>
    <cellStyle name="Style 984 10" xfId="12613" xr:uid="{00000000-0005-0000-0000-000025E70000}"/>
    <cellStyle name="Style 984 11" xfId="7658" xr:uid="{00000000-0005-0000-0000-000026E70000}"/>
    <cellStyle name="Style 984 12" xfId="2702" xr:uid="{00000000-0005-0000-0000-000027E70000}"/>
    <cellStyle name="Style 984 13" xfId="48476" xr:uid="{00000000-0005-0000-0000-000028E70000}"/>
    <cellStyle name="Style 984 14" xfId="53375" xr:uid="{00000000-0005-0000-0000-000029E70000}"/>
    <cellStyle name="Style 984 15" xfId="59587" xr:uid="{00000000-0005-0000-0000-00002AE70000}"/>
    <cellStyle name="Style 984 2" xfId="39556" xr:uid="{00000000-0005-0000-0000-00002BE70000}"/>
    <cellStyle name="Style 984 2 2" xfId="24860" xr:uid="{00000000-0005-0000-0000-00002CE70000}"/>
    <cellStyle name="Style 984 2 3" xfId="19961" xr:uid="{00000000-0005-0000-0000-00002DE70000}"/>
    <cellStyle name="Style 984 2 4" xfId="15062" xr:uid="{00000000-0005-0000-0000-00002EE70000}"/>
    <cellStyle name="Style 984 2 5" xfId="10163" xr:uid="{00000000-0005-0000-0000-00002FE70000}"/>
    <cellStyle name="Style 984 2 6" xfId="5207" xr:uid="{00000000-0005-0000-0000-000030E70000}"/>
    <cellStyle name="Style 984 2 7" xfId="252" xr:uid="{00000000-0005-0000-0000-000031E70000}"/>
    <cellStyle name="Style 984 2 8" xfId="50926" xr:uid="{00000000-0005-0000-0000-000032E70000}"/>
    <cellStyle name="Style 984 2 9" xfId="55825" xr:uid="{00000000-0005-0000-0000-000033E70000}"/>
    <cellStyle name="Style 984 3" xfId="37107" xr:uid="{00000000-0005-0000-0000-000034E70000}"/>
    <cellStyle name="Style 984 4" xfId="34658" xr:uid="{00000000-0005-0000-0000-000035E70000}"/>
    <cellStyle name="Style 984 5" xfId="32209" xr:uid="{00000000-0005-0000-0000-000036E70000}"/>
    <cellStyle name="Style 984 6" xfId="29760" xr:uid="{00000000-0005-0000-0000-000037E70000}"/>
    <cellStyle name="Style 984 7" xfId="27311" xr:uid="{00000000-0005-0000-0000-000038E70000}"/>
    <cellStyle name="Style 984 8" xfId="22411" xr:uid="{00000000-0005-0000-0000-000039E70000}"/>
    <cellStyle name="Style 984 9" xfId="17512" xr:uid="{00000000-0005-0000-0000-00003AE70000}"/>
    <cellStyle name="Style 985" xfId="42327" xr:uid="{00000000-0005-0000-0000-00003BE70000}"/>
    <cellStyle name="Style 985 10" xfId="12612" xr:uid="{00000000-0005-0000-0000-00003CE70000}"/>
    <cellStyle name="Style 985 11" xfId="7657" xr:uid="{00000000-0005-0000-0000-00003DE70000}"/>
    <cellStyle name="Style 985 12" xfId="2701" xr:uid="{00000000-0005-0000-0000-00003EE70000}"/>
    <cellStyle name="Style 985 13" xfId="48477" xr:uid="{00000000-0005-0000-0000-00003FE70000}"/>
    <cellStyle name="Style 985 14" xfId="53376" xr:uid="{00000000-0005-0000-0000-000040E70000}"/>
    <cellStyle name="Style 985 15" xfId="59588" xr:uid="{00000000-0005-0000-0000-000041E70000}"/>
    <cellStyle name="Style 985 2" xfId="39555" xr:uid="{00000000-0005-0000-0000-000042E70000}"/>
    <cellStyle name="Style 985 2 2" xfId="24859" xr:uid="{00000000-0005-0000-0000-000043E70000}"/>
    <cellStyle name="Style 985 2 3" xfId="19960" xr:uid="{00000000-0005-0000-0000-000044E70000}"/>
    <cellStyle name="Style 985 2 4" xfId="15061" xr:uid="{00000000-0005-0000-0000-000045E70000}"/>
    <cellStyle name="Style 985 2 5" xfId="10162" xr:uid="{00000000-0005-0000-0000-000046E70000}"/>
    <cellStyle name="Style 985 2 6" xfId="5206" xr:uid="{00000000-0005-0000-0000-000047E70000}"/>
    <cellStyle name="Style 985 2 7" xfId="251" xr:uid="{00000000-0005-0000-0000-000048E70000}"/>
    <cellStyle name="Style 985 2 8" xfId="50927" xr:uid="{00000000-0005-0000-0000-000049E70000}"/>
    <cellStyle name="Style 985 2 9" xfId="55826" xr:uid="{00000000-0005-0000-0000-00004AE70000}"/>
    <cellStyle name="Style 985 3" xfId="37106" xr:uid="{00000000-0005-0000-0000-00004BE70000}"/>
    <cellStyle name="Style 985 4" xfId="34657" xr:uid="{00000000-0005-0000-0000-00004CE70000}"/>
    <cellStyle name="Style 985 5" xfId="32208" xr:uid="{00000000-0005-0000-0000-00004DE70000}"/>
    <cellStyle name="Style 985 6" xfId="29759" xr:uid="{00000000-0005-0000-0000-00004EE70000}"/>
    <cellStyle name="Style 985 7" xfId="27310" xr:uid="{00000000-0005-0000-0000-00004FE70000}"/>
    <cellStyle name="Style 985 8" xfId="22410" xr:uid="{00000000-0005-0000-0000-000050E70000}"/>
    <cellStyle name="Style 985 9" xfId="17511" xr:uid="{00000000-0005-0000-0000-000051E70000}"/>
    <cellStyle name="Style 986" xfId="42326" xr:uid="{00000000-0005-0000-0000-000052E70000}"/>
    <cellStyle name="Style 986 10" xfId="12611" xr:uid="{00000000-0005-0000-0000-000053E70000}"/>
    <cellStyle name="Style 986 11" xfId="7656" xr:uid="{00000000-0005-0000-0000-000054E70000}"/>
    <cellStyle name="Style 986 12" xfId="2700" xr:uid="{00000000-0005-0000-0000-000055E70000}"/>
    <cellStyle name="Style 986 13" xfId="48478" xr:uid="{00000000-0005-0000-0000-000056E70000}"/>
    <cellStyle name="Style 986 14" xfId="53377" xr:uid="{00000000-0005-0000-0000-000057E70000}"/>
    <cellStyle name="Style 986 15" xfId="59589" xr:uid="{00000000-0005-0000-0000-000058E70000}"/>
    <cellStyle name="Style 986 2" xfId="39554" xr:uid="{00000000-0005-0000-0000-000059E70000}"/>
    <cellStyle name="Style 986 2 2" xfId="24858" xr:uid="{00000000-0005-0000-0000-00005AE70000}"/>
    <cellStyle name="Style 986 2 3" xfId="19959" xr:uid="{00000000-0005-0000-0000-00005BE70000}"/>
    <cellStyle name="Style 986 2 4" xfId="15060" xr:uid="{00000000-0005-0000-0000-00005CE70000}"/>
    <cellStyle name="Style 986 2 5" xfId="10161" xr:uid="{00000000-0005-0000-0000-00005DE70000}"/>
    <cellStyle name="Style 986 2 6" xfId="5205" xr:uid="{00000000-0005-0000-0000-00005EE70000}"/>
    <cellStyle name="Style 986 2 7" xfId="250" xr:uid="{00000000-0005-0000-0000-00005FE70000}"/>
    <cellStyle name="Style 986 2 8" xfId="50928" xr:uid="{00000000-0005-0000-0000-000060E70000}"/>
    <cellStyle name="Style 986 2 9" xfId="55827" xr:uid="{00000000-0005-0000-0000-000061E70000}"/>
    <cellStyle name="Style 986 3" xfId="37105" xr:uid="{00000000-0005-0000-0000-000062E70000}"/>
    <cellStyle name="Style 986 4" xfId="34656" xr:uid="{00000000-0005-0000-0000-000063E70000}"/>
    <cellStyle name="Style 986 5" xfId="32207" xr:uid="{00000000-0005-0000-0000-000064E70000}"/>
    <cellStyle name="Style 986 6" xfId="29758" xr:uid="{00000000-0005-0000-0000-000065E70000}"/>
    <cellStyle name="Style 986 7" xfId="27309" xr:uid="{00000000-0005-0000-0000-000066E70000}"/>
    <cellStyle name="Style 986 8" xfId="22409" xr:uid="{00000000-0005-0000-0000-000067E70000}"/>
    <cellStyle name="Style 986 9" xfId="17510" xr:uid="{00000000-0005-0000-0000-000068E70000}"/>
    <cellStyle name="Style 987" xfId="42325" xr:uid="{00000000-0005-0000-0000-000069E70000}"/>
    <cellStyle name="Style 987 10" xfId="12610" xr:uid="{00000000-0005-0000-0000-00006AE70000}"/>
    <cellStyle name="Style 987 11" xfId="7655" xr:uid="{00000000-0005-0000-0000-00006BE70000}"/>
    <cellStyle name="Style 987 12" xfId="2699" xr:uid="{00000000-0005-0000-0000-00006CE70000}"/>
    <cellStyle name="Style 987 13" xfId="48479" xr:uid="{00000000-0005-0000-0000-00006DE70000}"/>
    <cellStyle name="Style 987 14" xfId="53378" xr:uid="{00000000-0005-0000-0000-00006EE70000}"/>
    <cellStyle name="Style 987 15" xfId="59590" xr:uid="{00000000-0005-0000-0000-00006FE70000}"/>
    <cellStyle name="Style 987 2" xfId="39553" xr:uid="{00000000-0005-0000-0000-000070E70000}"/>
    <cellStyle name="Style 987 2 2" xfId="24857" xr:uid="{00000000-0005-0000-0000-000071E70000}"/>
    <cellStyle name="Style 987 2 3" xfId="19958" xr:uid="{00000000-0005-0000-0000-000072E70000}"/>
    <cellStyle name="Style 987 2 4" xfId="15059" xr:uid="{00000000-0005-0000-0000-000073E70000}"/>
    <cellStyle name="Style 987 2 5" xfId="10160" xr:uid="{00000000-0005-0000-0000-000074E70000}"/>
    <cellStyle name="Style 987 2 6" xfId="5204" xr:uid="{00000000-0005-0000-0000-000075E70000}"/>
    <cellStyle name="Style 987 2 7" xfId="249" xr:uid="{00000000-0005-0000-0000-000076E70000}"/>
    <cellStyle name="Style 987 2 8" xfId="50929" xr:uid="{00000000-0005-0000-0000-000077E70000}"/>
    <cellStyle name="Style 987 2 9" xfId="55828" xr:uid="{00000000-0005-0000-0000-000078E70000}"/>
    <cellStyle name="Style 987 3" xfId="37104" xr:uid="{00000000-0005-0000-0000-000079E70000}"/>
    <cellStyle name="Style 987 4" xfId="34655" xr:uid="{00000000-0005-0000-0000-00007AE70000}"/>
    <cellStyle name="Style 987 5" xfId="32206" xr:uid="{00000000-0005-0000-0000-00007BE70000}"/>
    <cellStyle name="Style 987 6" xfId="29757" xr:uid="{00000000-0005-0000-0000-00007CE70000}"/>
    <cellStyle name="Style 987 7" xfId="27308" xr:uid="{00000000-0005-0000-0000-00007DE70000}"/>
    <cellStyle name="Style 987 8" xfId="22408" xr:uid="{00000000-0005-0000-0000-00007EE70000}"/>
    <cellStyle name="Style 987 9" xfId="17509" xr:uid="{00000000-0005-0000-0000-00007FE70000}"/>
    <cellStyle name="Style 988" xfId="42324" xr:uid="{00000000-0005-0000-0000-000080E70000}"/>
    <cellStyle name="Style 988 10" xfId="12609" xr:uid="{00000000-0005-0000-0000-000081E70000}"/>
    <cellStyle name="Style 988 11" xfId="7654" xr:uid="{00000000-0005-0000-0000-000082E70000}"/>
    <cellStyle name="Style 988 12" xfId="2698" xr:uid="{00000000-0005-0000-0000-000083E70000}"/>
    <cellStyle name="Style 988 13" xfId="48480" xr:uid="{00000000-0005-0000-0000-000084E70000}"/>
    <cellStyle name="Style 988 14" xfId="53379" xr:uid="{00000000-0005-0000-0000-000085E70000}"/>
    <cellStyle name="Style 988 15" xfId="59591" xr:uid="{00000000-0005-0000-0000-000086E70000}"/>
    <cellStyle name="Style 988 2" xfId="39552" xr:uid="{00000000-0005-0000-0000-000087E70000}"/>
    <cellStyle name="Style 988 2 2" xfId="24856" xr:uid="{00000000-0005-0000-0000-000088E70000}"/>
    <cellStyle name="Style 988 2 3" xfId="19957" xr:uid="{00000000-0005-0000-0000-000089E70000}"/>
    <cellStyle name="Style 988 2 4" xfId="15058" xr:uid="{00000000-0005-0000-0000-00008AE70000}"/>
    <cellStyle name="Style 988 2 5" xfId="10159" xr:uid="{00000000-0005-0000-0000-00008BE70000}"/>
    <cellStyle name="Style 988 2 6" xfId="5203" xr:uid="{00000000-0005-0000-0000-00008CE70000}"/>
    <cellStyle name="Style 988 2 7" xfId="248" xr:uid="{00000000-0005-0000-0000-00008DE70000}"/>
    <cellStyle name="Style 988 2 8" xfId="50930" xr:uid="{00000000-0005-0000-0000-00008EE70000}"/>
    <cellStyle name="Style 988 2 9" xfId="55829" xr:uid="{00000000-0005-0000-0000-00008FE70000}"/>
    <cellStyle name="Style 988 3" xfId="37103" xr:uid="{00000000-0005-0000-0000-000090E70000}"/>
    <cellStyle name="Style 988 4" xfId="34654" xr:uid="{00000000-0005-0000-0000-000091E70000}"/>
    <cellStyle name="Style 988 5" xfId="32205" xr:uid="{00000000-0005-0000-0000-000092E70000}"/>
    <cellStyle name="Style 988 6" xfId="29756" xr:uid="{00000000-0005-0000-0000-000093E70000}"/>
    <cellStyle name="Style 988 7" xfId="27307" xr:uid="{00000000-0005-0000-0000-000094E70000}"/>
    <cellStyle name="Style 988 8" xfId="22407" xr:uid="{00000000-0005-0000-0000-000095E70000}"/>
    <cellStyle name="Style 988 9" xfId="17508" xr:uid="{00000000-0005-0000-0000-000096E70000}"/>
    <cellStyle name="Style 989" xfId="42323" xr:uid="{00000000-0005-0000-0000-000097E70000}"/>
    <cellStyle name="Style 989 10" xfId="12608" xr:uid="{00000000-0005-0000-0000-000098E70000}"/>
    <cellStyle name="Style 989 11" xfId="7653" xr:uid="{00000000-0005-0000-0000-000099E70000}"/>
    <cellStyle name="Style 989 12" xfId="2697" xr:uid="{00000000-0005-0000-0000-00009AE70000}"/>
    <cellStyle name="Style 989 13" xfId="48481" xr:uid="{00000000-0005-0000-0000-00009BE70000}"/>
    <cellStyle name="Style 989 14" xfId="53380" xr:uid="{00000000-0005-0000-0000-00009CE70000}"/>
    <cellStyle name="Style 989 15" xfId="59592" xr:uid="{00000000-0005-0000-0000-00009DE70000}"/>
    <cellStyle name="Style 989 2" xfId="39551" xr:uid="{00000000-0005-0000-0000-00009EE70000}"/>
    <cellStyle name="Style 989 2 2" xfId="24855" xr:uid="{00000000-0005-0000-0000-00009FE70000}"/>
    <cellStyle name="Style 989 2 3" xfId="19956" xr:uid="{00000000-0005-0000-0000-0000A0E70000}"/>
    <cellStyle name="Style 989 2 4" xfId="15057" xr:uid="{00000000-0005-0000-0000-0000A1E70000}"/>
    <cellStyle name="Style 989 2 5" xfId="10158" xr:uid="{00000000-0005-0000-0000-0000A2E70000}"/>
    <cellStyle name="Style 989 2 6" xfId="5202" xr:uid="{00000000-0005-0000-0000-0000A3E70000}"/>
    <cellStyle name="Style 989 2 7" xfId="247" xr:uid="{00000000-0005-0000-0000-0000A4E70000}"/>
    <cellStyle name="Style 989 2 8" xfId="50931" xr:uid="{00000000-0005-0000-0000-0000A5E70000}"/>
    <cellStyle name="Style 989 2 9" xfId="55830" xr:uid="{00000000-0005-0000-0000-0000A6E70000}"/>
    <cellStyle name="Style 989 3" xfId="37102" xr:uid="{00000000-0005-0000-0000-0000A7E70000}"/>
    <cellStyle name="Style 989 4" xfId="34653" xr:uid="{00000000-0005-0000-0000-0000A8E70000}"/>
    <cellStyle name="Style 989 5" xfId="32204" xr:uid="{00000000-0005-0000-0000-0000A9E70000}"/>
    <cellStyle name="Style 989 6" xfId="29755" xr:uid="{00000000-0005-0000-0000-0000AAE70000}"/>
    <cellStyle name="Style 989 7" xfId="27306" xr:uid="{00000000-0005-0000-0000-0000ABE70000}"/>
    <cellStyle name="Style 989 8" xfId="22406" xr:uid="{00000000-0005-0000-0000-0000ACE70000}"/>
    <cellStyle name="Style 989 9" xfId="17507" xr:uid="{00000000-0005-0000-0000-0000ADE70000}"/>
    <cellStyle name="Style 99" xfId="42322" xr:uid="{00000000-0005-0000-0000-0000AEE70000}"/>
    <cellStyle name="Style 99 10" xfId="12607" xr:uid="{00000000-0005-0000-0000-0000AFE70000}"/>
    <cellStyle name="Style 99 11" xfId="7652" xr:uid="{00000000-0005-0000-0000-0000B0E70000}"/>
    <cellStyle name="Style 99 12" xfId="2696" xr:uid="{00000000-0005-0000-0000-0000B1E70000}"/>
    <cellStyle name="Style 99 13" xfId="48482" xr:uid="{00000000-0005-0000-0000-0000B2E70000}"/>
    <cellStyle name="Style 99 14" xfId="53381" xr:uid="{00000000-0005-0000-0000-0000B3E70000}"/>
    <cellStyle name="Style 99 15" xfId="59593" xr:uid="{00000000-0005-0000-0000-0000B4E70000}"/>
    <cellStyle name="Style 99 2" xfId="39550" xr:uid="{00000000-0005-0000-0000-0000B5E70000}"/>
    <cellStyle name="Style 99 2 2" xfId="24854" xr:uid="{00000000-0005-0000-0000-0000B6E70000}"/>
    <cellStyle name="Style 99 2 3" xfId="19955" xr:uid="{00000000-0005-0000-0000-0000B7E70000}"/>
    <cellStyle name="Style 99 2 4" xfId="15056" xr:uid="{00000000-0005-0000-0000-0000B8E70000}"/>
    <cellStyle name="Style 99 2 5" xfId="10157" xr:uid="{00000000-0005-0000-0000-0000B9E70000}"/>
    <cellStyle name="Style 99 2 6" xfId="5201" xr:uid="{00000000-0005-0000-0000-0000BAE70000}"/>
    <cellStyle name="Style 99 2 7" xfId="246" xr:uid="{00000000-0005-0000-0000-0000BBE70000}"/>
    <cellStyle name="Style 99 2 8" xfId="50932" xr:uid="{00000000-0005-0000-0000-0000BCE70000}"/>
    <cellStyle name="Style 99 2 9" xfId="55831" xr:uid="{00000000-0005-0000-0000-0000BDE70000}"/>
    <cellStyle name="Style 99 3" xfId="37101" xr:uid="{00000000-0005-0000-0000-0000BEE70000}"/>
    <cellStyle name="Style 99 4" xfId="34652" xr:uid="{00000000-0005-0000-0000-0000BFE70000}"/>
    <cellStyle name="Style 99 5" xfId="32203" xr:uid="{00000000-0005-0000-0000-0000C0E70000}"/>
    <cellStyle name="Style 99 6" xfId="29754" xr:uid="{00000000-0005-0000-0000-0000C1E70000}"/>
    <cellStyle name="Style 99 7" xfId="27305" xr:uid="{00000000-0005-0000-0000-0000C2E70000}"/>
    <cellStyle name="Style 99 8" xfId="22405" xr:uid="{00000000-0005-0000-0000-0000C3E70000}"/>
    <cellStyle name="Style 99 9" xfId="17506" xr:uid="{00000000-0005-0000-0000-0000C4E70000}"/>
    <cellStyle name="Style 990" xfId="42321" xr:uid="{00000000-0005-0000-0000-0000C5E70000}"/>
    <cellStyle name="Style 990 10" xfId="12606" xr:uid="{00000000-0005-0000-0000-0000C6E70000}"/>
    <cellStyle name="Style 990 11" xfId="7651" xr:uid="{00000000-0005-0000-0000-0000C7E70000}"/>
    <cellStyle name="Style 990 12" xfId="2695" xr:uid="{00000000-0005-0000-0000-0000C8E70000}"/>
    <cellStyle name="Style 990 13" xfId="48483" xr:uid="{00000000-0005-0000-0000-0000C9E70000}"/>
    <cellStyle name="Style 990 14" xfId="53382" xr:uid="{00000000-0005-0000-0000-0000CAE70000}"/>
    <cellStyle name="Style 990 15" xfId="59594" xr:uid="{00000000-0005-0000-0000-0000CBE70000}"/>
    <cellStyle name="Style 990 2" xfId="39549" xr:uid="{00000000-0005-0000-0000-0000CCE70000}"/>
    <cellStyle name="Style 990 2 2" xfId="24853" xr:uid="{00000000-0005-0000-0000-0000CDE70000}"/>
    <cellStyle name="Style 990 2 3" xfId="19954" xr:uid="{00000000-0005-0000-0000-0000CEE70000}"/>
    <cellStyle name="Style 990 2 4" xfId="15055" xr:uid="{00000000-0005-0000-0000-0000CFE70000}"/>
    <cellStyle name="Style 990 2 5" xfId="10156" xr:uid="{00000000-0005-0000-0000-0000D0E70000}"/>
    <cellStyle name="Style 990 2 6" xfId="5200" xr:uid="{00000000-0005-0000-0000-0000D1E70000}"/>
    <cellStyle name="Style 990 2 7" xfId="245" xr:uid="{00000000-0005-0000-0000-0000D2E70000}"/>
    <cellStyle name="Style 990 2 8" xfId="50933" xr:uid="{00000000-0005-0000-0000-0000D3E70000}"/>
    <cellStyle name="Style 990 2 9" xfId="55832" xr:uid="{00000000-0005-0000-0000-0000D4E70000}"/>
    <cellStyle name="Style 990 3" xfId="37100" xr:uid="{00000000-0005-0000-0000-0000D5E70000}"/>
    <cellStyle name="Style 990 4" xfId="34651" xr:uid="{00000000-0005-0000-0000-0000D6E70000}"/>
    <cellStyle name="Style 990 5" xfId="32202" xr:uid="{00000000-0005-0000-0000-0000D7E70000}"/>
    <cellStyle name="Style 990 6" xfId="29753" xr:uid="{00000000-0005-0000-0000-0000D8E70000}"/>
    <cellStyle name="Style 990 7" xfId="27304" xr:uid="{00000000-0005-0000-0000-0000D9E70000}"/>
    <cellStyle name="Style 990 8" xfId="22404" xr:uid="{00000000-0005-0000-0000-0000DAE70000}"/>
    <cellStyle name="Style 990 9" xfId="17505" xr:uid="{00000000-0005-0000-0000-0000DBE70000}"/>
    <cellStyle name="Style 991" xfId="42320" xr:uid="{00000000-0005-0000-0000-0000DCE70000}"/>
    <cellStyle name="Style 991 10" xfId="12605" xr:uid="{00000000-0005-0000-0000-0000DDE70000}"/>
    <cellStyle name="Style 991 11" xfId="7650" xr:uid="{00000000-0005-0000-0000-0000DEE70000}"/>
    <cellStyle name="Style 991 12" xfId="2694" xr:uid="{00000000-0005-0000-0000-0000DFE70000}"/>
    <cellStyle name="Style 991 13" xfId="48484" xr:uid="{00000000-0005-0000-0000-0000E0E70000}"/>
    <cellStyle name="Style 991 14" xfId="53383" xr:uid="{00000000-0005-0000-0000-0000E1E70000}"/>
    <cellStyle name="Style 991 15" xfId="59595" xr:uid="{00000000-0005-0000-0000-0000E2E70000}"/>
    <cellStyle name="Style 991 2" xfId="39548" xr:uid="{00000000-0005-0000-0000-0000E3E70000}"/>
    <cellStyle name="Style 991 2 2" xfId="24852" xr:uid="{00000000-0005-0000-0000-0000E4E70000}"/>
    <cellStyle name="Style 991 2 3" xfId="19953" xr:uid="{00000000-0005-0000-0000-0000E5E70000}"/>
    <cellStyle name="Style 991 2 4" xfId="15054" xr:uid="{00000000-0005-0000-0000-0000E6E70000}"/>
    <cellStyle name="Style 991 2 5" xfId="10155" xr:uid="{00000000-0005-0000-0000-0000E7E70000}"/>
    <cellStyle name="Style 991 2 6" xfId="5199" xr:uid="{00000000-0005-0000-0000-0000E8E70000}"/>
    <cellStyle name="Style 991 2 7" xfId="244" xr:uid="{00000000-0005-0000-0000-0000E9E70000}"/>
    <cellStyle name="Style 991 2 8" xfId="50934" xr:uid="{00000000-0005-0000-0000-0000EAE70000}"/>
    <cellStyle name="Style 991 2 9" xfId="55833" xr:uid="{00000000-0005-0000-0000-0000EBE70000}"/>
    <cellStyle name="Style 991 3" xfId="37099" xr:uid="{00000000-0005-0000-0000-0000ECE70000}"/>
    <cellStyle name="Style 991 4" xfId="34650" xr:uid="{00000000-0005-0000-0000-0000EDE70000}"/>
    <cellStyle name="Style 991 5" xfId="32201" xr:uid="{00000000-0005-0000-0000-0000EEE70000}"/>
    <cellStyle name="Style 991 6" xfId="29752" xr:uid="{00000000-0005-0000-0000-0000EFE70000}"/>
    <cellStyle name="Style 991 7" xfId="27303" xr:uid="{00000000-0005-0000-0000-0000F0E70000}"/>
    <cellStyle name="Style 991 8" xfId="22403" xr:uid="{00000000-0005-0000-0000-0000F1E70000}"/>
    <cellStyle name="Style 991 9" xfId="17504" xr:uid="{00000000-0005-0000-0000-0000F2E70000}"/>
    <cellStyle name="Style 992" xfId="42319" xr:uid="{00000000-0005-0000-0000-0000F3E70000}"/>
    <cellStyle name="Style 992 10" xfId="12604" xr:uid="{00000000-0005-0000-0000-0000F4E70000}"/>
    <cellStyle name="Style 992 11" xfId="7649" xr:uid="{00000000-0005-0000-0000-0000F5E70000}"/>
    <cellStyle name="Style 992 12" xfId="2693" xr:uid="{00000000-0005-0000-0000-0000F6E70000}"/>
    <cellStyle name="Style 992 13" xfId="48485" xr:uid="{00000000-0005-0000-0000-0000F7E70000}"/>
    <cellStyle name="Style 992 14" xfId="53384" xr:uid="{00000000-0005-0000-0000-0000F8E70000}"/>
    <cellStyle name="Style 992 15" xfId="59596" xr:uid="{00000000-0005-0000-0000-0000F9E70000}"/>
    <cellStyle name="Style 992 2" xfId="39547" xr:uid="{00000000-0005-0000-0000-0000FAE70000}"/>
    <cellStyle name="Style 992 2 2" xfId="24851" xr:uid="{00000000-0005-0000-0000-0000FBE70000}"/>
    <cellStyle name="Style 992 2 3" xfId="19952" xr:uid="{00000000-0005-0000-0000-0000FCE70000}"/>
    <cellStyle name="Style 992 2 4" xfId="15053" xr:uid="{00000000-0005-0000-0000-0000FDE70000}"/>
    <cellStyle name="Style 992 2 5" xfId="10154" xr:uid="{00000000-0005-0000-0000-0000FEE70000}"/>
    <cellStyle name="Style 992 2 6" xfId="5198" xr:uid="{00000000-0005-0000-0000-0000FFE70000}"/>
    <cellStyle name="Style 992 2 7" xfId="243" xr:uid="{00000000-0005-0000-0000-000000E80000}"/>
    <cellStyle name="Style 992 2 8" xfId="50935" xr:uid="{00000000-0005-0000-0000-000001E80000}"/>
    <cellStyle name="Style 992 2 9" xfId="55834" xr:uid="{00000000-0005-0000-0000-000002E80000}"/>
    <cellStyle name="Style 992 3" xfId="37098" xr:uid="{00000000-0005-0000-0000-000003E80000}"/>
    <cellStyle name="Style 992 4" xfId="34649" xr:uid="{00000000-0005-0000-0000-000004E80000}"/>
    <cellStyle name="Style 992 5" xfId="32200" xr:uid="{00000000-0005-0000-0000-000005E80000}"/>
    <cellStyle name="Style 992 6" xfId="29751" xr:uid="{00000000-0005-0000-0000-000006E80000}"/>
    <cellStyle name="Style 992 7" xfId="27302" xr:uid="{00000000-0005-0000-0000-000007E80000}"/>
    <cellStyle name="Style 992 8" xfId="22402" xr:uid="{00000000-0005-0000-0000-000008E80000}"/>
    <cellStyle name="Style 992 9" xfId="17503" xr:uid="{00000000-0005-0000-0000-000009E80000}"/>
    <cellStyle name="Style 993" xfId="42318" xr:uid="{00000000-0005-0000-0000-00000AE80000}"/>
    <cellStyle name="Style 993 10" xfId="12603" xr:uid="{00000000-0005-0000-0000-00000BE80000}"/>
    <cellStyle name="Style 993 11" xfId="7648" xr:uid="{00000000-0005-0000-0000-00000CE80000}"/>
    <cellStyle name="Style 993 12" xfId="2692" xr:uid="{00000000-0005-0000-0000-00000DE80000}"/>
    <cellStyle name="Style 993 13" xfId="48486" xr:uid="{00000000-0005-0000-0000-00000EE80000}"/>
    <cellStyle name="Style 993 14" xfId="53385" xr:uid="{00000000-0005-0000-0000-00000FE80000}"/>
    <cellStyle name="Style 993 15" xfId="59597" xr:uid="{00000000-0005-0000-0000-000010E80000}"/>
    <cellStyle name="Style 993 2" xfId="39546" xr:uid="{00000000-0005-0000-0000-000011E80000}"/>
    <cellStyle name="Style 993 2 2" xfId="24850" xr:uid="{00000000-0005-0000-0000-000012E80000}"/>
    <cellStyle name="Style 993 2 3" xfId="19951" xr:uid="{00000000-0005-0000-0000-000013E80000}"/>
    <cellStyle name="Style 993 2 4" xfId="15052" xr:uid="{00000000-0005-0000-0000-000014E80000}"/>
    <cellStyle name="Style 993 2 5" xfId="10153" xr:uid="{00000000-0005-0000-0000-000015E80000}"/>
    <cellStyle name="Style 993 2 6" xfId="5197" xr:uid="{00000000-0005-0000-0000-000016E80000}"/>
    <cellStyle name="Style 993 2 7" xfId="242" xr:uid="{00000000-0005-0000-0000-000017E80000}"/>
    <cellStyle name="Style 993 2 8" xfId="50936" xr:uid="{00000000-0005-0000-0000-000018E80000}"/>
    <cellStyle name="Style 993 2 9" xfId="55835" xr:uid="{00000000-0005-0000-0000-000019E80000}"/>
    <cellStyle name="Style 993 3" xfId="37097" xr:uid="{00000000-0005-0000-0000-00001AE80000}"/>
    <cellStyle name="Style 993 4" xfId="34648" xr:uid="{00000000-0005-0000-0000-00001BE80000}"/>
    <cellStyle name="Style 993 5" xfId="32199" xr:uid="{00000000-0005-0000-0000-00001CE80000}"/>
    <cellStyle name="Style 993 6" xfId="29750" xr:uid="{00000000-0005-0000-0000-00001DE80000}"/>
    <cellStyle name="Style 993 7" xfId="27301" xr:uid="{00000000-0005-0000-0000-00001EE80000}"/>
    <cellStyle name="Style 993 8" xfId="22401" xr:uid="{00000000-0005-0000-0000-00001FE80000}"/>
    <cellStyle name="Style 993 9" xfId="17502" xr:uid="{00000000-0005-0000-0000-000020E80000}"/>
    <cellStyle name="Style 994" xfId="42317" xr:uid="{00000000-0005-0000-0000-000021E80000}"/>
    <cellStyle name="Style 994 10" xfId="12602" xr:uid="{00000000-0005-0000-0000-000022E80000}"/>
    <cellStyle name="Style 994 11" xfId="7647" xr:uid="{00000000-0005-0000-0000-000023E80000}"/>
    <cellStyle name="Style 994 12" xfId="2691" xr:uid="{00000000-0005-0000-0000-000024E80000}"/>
    <cellStyle name="Style 994 13" xfId="48487" xr:uid="{00000000-0005-0000-0000-000025E80000}"/>
    <cellStyle name="Style 994 14" xfId="53386" xr:uid="{00000000-0005-0000-0000-000026E80000}"/>
    <cellStyle name="Style 994 15" xfId="59598" xr:uid="{00000000-0005-0000-0000-000027E80000}"/>
    <cellStyle name="Style 994 2" xfId="39545" xr:uid="{00000000-0005-0000-0000-000028E80000}"/>
    <cellStyle name="Style 994 2 2" xfId="24849" xr:uid="{00000000-0005-0000-0000-000029E80000}"/>
    <cellStyle name="Style 994 2 3" xfId="19950" xr:uid="{00000000-0005-0000-0000-00002AE80000}"/>
    <cellStyle name="Style 994 2 4" xfId="15051" xr:uid="{00000000-0005-0000-0000-00002BE80000}"/>
    <cellStyle name="Style 994 2 5" xfId="10152" xr:uid="{00000000-0005-0000-0000-00002CE80000}"/>
    <cellStyle name="Style 994 2 6" xfId="5196" xr:uid="{00000000-0005-0000-0000-00002DE80000}"/>
    <cellStyle name="Style 994 2 7" xfId="241" xr:uid="{00000000-0005-0000-0000-00002EE80000}"/>
    <cellStyle name="Style 994 2 8" xfId="50937" xr:uid="{00000000-0005-0000-0000-00002FE80000}"/>
    <cellStyle name="Style 994 2 9" xfId="55836" xr:uid="{00000000-0005-0000-0000-000030E80000}"/>
    <cellStyle name="Style 994 3" xfId="37096" xr:uid="{00000000-0005-0000-0000-000031E80000}"/>
    <cellStyle name="Style 994 4" xfId="34647" xr:uid="{00000000-0005-0000-0000-000032E80000}"/>
    <cellStyle name="Style 994 5" xfId="32198" xr:uid="{00000000-0005-0000-0000-000033E80000}"/>
    <cellStyle name="Style 994 6" xfId="29749" xr:uid="{00000000-0005-0000-0000-000034E80000}"/>
    <cellStyle name="Style 994 7" xfId="27300" xr:uid="{00000000-0005-0000-0000-000035E80000}"/>
    <cellStyle name="Style 994 8" xfId="22400" xr:uid="{00000000-0005-0000-0000-000036E80000}"/>
    <cellStyle name="Style 994 9" xfId="17501" xr:uid="{00000000-0005-0000-0000-000037E80000}"/>
    <cellStyle name="Style 995" xfId="42316" xr:uid="{00000000-0005-0000-0000-000038E80000}"/>
    <cellStyle name="Style 995 10" xfId="12601" xr:uid="{00000000-0005-0000-0000-000039E80000}"/>
    <cellStyle name="Style 995 11" xfId="7646" xr:uid="{00000000-0005-0000-0000-00003AE80000}"/>
    <cellStyle name="Style 995 12" xfId="2690" xr:uid="{00000000-0005-0000-0000-00003BE80000}"/>
    <cellStyle name="Style 995 13" xfId="48488" xr:uid="{00000000-0005-0000-0000-00003CE80000}"/>
    <cellStyle name="Style 995 14" xfId="53387" xr:uid="{00000000-0005-0000-0000-00003DE80000}"/>
    <cellStyle name="Style 995 15" xfId="59599" xr:uid="{00000000-0005-0000-0000-00003EE80000}"/>
    <cellStyle name="Style 995 2" xfId="39544" xr:uid="{00000000-0005-0000-0000-00003FE80000}"/>
    <cellStyle name="Style 995 2 2" xfId="24848" xr:uid="{00000000-0005-0000-0000-000040E80000}"/>
    <cellStyle name="Style 995 2 3" xfId="19949" xr:uid="{00000000-0005-0000-0000-000041E80000}"/>
    <cellStyle name="Style 995 2 4" xfId="15050" xr:uid="{00000000-0005-0000-0000-000042E80000}"/>
    <cellStyle name="Style 995 2 5" xfId="10151" xr:uid="{00000000-0005-0000-0000-000043E80000}"/>
    <cellStyle name="Style 995 2 6" xfId="5195" xr:uid="{00000000-0005-0000-0000-000044E80000}"/>
    <cellStyle name="Style 995 2 7" xfId="240" xr:uid="{00000000-0005-0000-0000-000045E80000}"/>
    <cellStyle name="Style 995 2 8" xfId="50938" xr:uid="{00000000-0005-0000-0000-000046E80000}"/>
    <cellStyle name="Style 995 2 9" xfId="55837" xr:uid="{00000000-0005-0000-0000-000047E80000}"/>
    <cellStyle name="Style 995 3" xfId="37095" xr:uid="{00000000-0005-0000-0000-000048E80000}"/>
    <cellStyle name="Style 995 4" xfId="34646" xr:uid="{00000000-0005-0000-0000-000049E80000}"/>
    <cellStyle name="Style 995 5" xfId="32197" xr:uid="{00000000-0005-0000-0000-00004AE80000}"/>
    <cellStyle name="Style 995 6" xfId="29748" xr:uid="{00000000-0005-0000-0000-00004BE80000}"/>
    <cellStyle name="Style 995 7" xfId="27299" xr:uid="{00000000-0005-0000-0000-00004CE80000}"/>
    <cellStyle name="Style 995 8" xfId="22399" xr:uid="{00000000-0005-0000-0000-00004DE80000}"/>
    <cellStyle name="Style 995 9" xfId="17500" xr:uid="{00000000-0005-0000-0000-00004EE80000}"/>
    <cellStyle name="Style 996" xfId="42315" xr:uid="{00000000-0005-0000-0000-00004FE80000}"/>
    <cellStyle name="Style 996 10" xfId="12600" xr:uid="{00000000-0005-0000-0000-000050E80000}"/>
    <cellStyle name="Style 996 11" xfId="7645" xr:uid="{00000000-0005-0000-0000-000051E80000}"/>
    <cellStyle name="Style 996 12" xfId="2689" xr:uid="{00000000-0005-0000-0000-000052E80000}"/>
    <cellStyle name="Style 996 13" xfId="48489" xr:uid="{00000000-0005-0000-0000-000053E80000}"/>
    <cellStyle name="Style 996 14" xfId="53388" xr:uid="{00000000-0005-0000-0000-000054E80000}"/>
    <cellStyle name="Style 996 15" xfId="59600" xr:uid="{00000000-0005-0000-0000-000055E80000}"/>
    <cellStyle name="Style 996 2" xfId="39543" xr:uid="{00000000-0005-0000-0000-000056E80000}"/>
    <cellStyle name="Style 996 2 2" xfId="24847" xr:uid="{00000000-0005-0000-0000-000057E80000}"/>
    <cellStyle name="Style 996 2 3" xfId="19948" xr:uid="{00000000-0005-0000-0000-000058E80000}"/>
    <cellStyle name="Style 996 2 4" xfId="15049" xr:uid="{00000000-0005-0000-0000-000059E80000}"/>
    <cellStyle name="Style 996 2 5" xfId="10150" xr:uid="{00000000-0005-0000-0000-00005AE80000}"/>
    <cellStyle name="Style 996 2 6" xfId="5194" xr:uid="{00000000-0005-0000-0000-00005BE80000}"/>
    <cellStyle name="Style 996 2 7" xfId="239" xr:uid="{00000000-0005-0000-0000-00005CE80000}"/>
    <cellStyle name="Style 996 2 8" xfId="50939" xr:uid="{00000000-0005-0000-0000-00005DE80000}"/>
    <cellStyle name="Style 996 2 9" xfId="55838" xr:uid="{00000000-0005-0000-0000-00005EE80000}"/>
    <cellStyle name="Style 996 3" xfId="37094" xr:uid="{00000000-0005-0000-0000-00005FE80000}"/>
    <cellStyle name="Style 996 4" xfId="34645" xr:uid="{00000000-0005-0000-0000-000060E80000}"/>
    <cellStyle name="Style 996 5" xfId="32196" xr:uid="{00000000-0005-0000-0000-000061E80000}"/>
    <cellStyle name="Style 996 6" xfId="29747" xr:uid="{00000000-0005-0000-0000-000062E80000}"/>
    <cellStyle name="Style 996 7" xfId="27298" xr:uid="{00000000-0005-0000-0000-000063E80000}"/>
    <cellStyle name="Style 996 8" xfId="22398" xr:uid="{00000000-0005-0000-0000-000064E80000}"/>
    <cellStyle name="Style 996 9" xfId="17499" xr:uid="{00000000-0005-0000-0000-000065E80000}"/>
    <cellStyle name="Style 997" xfId="42314" xr:uid="{00000000-0005-0000-0000-000066E80000}"/>
    <cellStyle name="Style 997 10" xfId="12599" xr:uid="{00000000-0005-0000-0000-000067E80000}"/>
    <cellStyle name="Style 997 11" xfId="7644" xr:uid="{00000000-0005-0000-0000-000068E80000}"/>
    <cellStyle name="Style 997 12" xfId="2688" xr:uid="{00000000-0005-0000-0000-000069E80000}"/>
    <cellStyle name="Style 997 13" xfId="48490" xr:uid="{00000000-0005-0000-0000-00006AE80000}"/>
    <cellStyle name="Style 997 14" xfId="53389" xr:uid="{00000000-0005-0000-0000-00006BE80000}"/>
    <cellStyle name="Style 997 15" xfId="59601" xr:uid="{00000000-0005-0000-0000-00006CE80000}"/>
    <cellStyle name="Style 997 2" xfId="39542" xr:uid="{00000000-0005-0000-0000-00006DE80000}"/>
    <cellStyle name="Style 997 2 2" xfId="24846" xr:uid="{00000000-0005-0000-0000-00006EE80000}"/>
    <cellStyle name="Style 997 2 3" xfId="19947" xr:uid="{00000000-0005-0000-0000-00006FE80000}"/>
    <cellStyle name="Style 997 2 4" xfId="15048" xr:uid="{00000000-0005-0000-0000-000070E80000}"/>
    <cellStyle name="Style 997 2 5" xfId="10149" xr:uid="{00000000-0005-0000-0000-000071E80000}"/>
    <cellStyle name="Style 997 2 6" xfId="5193" xr:uid="{00000000-0005-0000-0000-000072E80000}"/>
    <cellStyle name="Style 997 2 7" xfId="238" xr:uid="{00000000-0005-0000-0000-000073E80000}"/>
    <cellStyle name="Style 997 2 8" xfId="50940" xr:uid="{00000000-0005-0000-0000-000074E80000}"/>
    <cellStyle name="Style 997 2 9" xfId="55839" xr:uid="{00000000-0005-0000-0000-000075E80000}"/>
    <cellStyle name="Style 997 3" xfId="37093" xr:uid="{00000000-0005-0000-0000-000076E80000}"/>
    <cellStyle name="Style 997 4" xfId="34644" xr:uid="{00000000-0005-0000-0000-000077E80000}"/>
    <cellStyle name="Style 997 5" xfId="32195" xr:uid="{00000000-0005-0000-0000-000078E80000}"/>
    <cellStyle name="Style 997 6" xfId="29746" xr:uid="{00000000-0005-0000-0000-000079E80000}"/>
    <cellStyle name="Style 997 7" xfId="27297" xr:uid="{00000000-0005-0000-0000-00007AE80000}"/>
    <cellStyle name="Style 997 8" xfId="22397" xr:uid="{00000000-0005-0000-0000-00007BE80000}"/>
    <cellStyle name="Style 997 9" xfId="17498" xr:uid="{00000000-0005-0000-0000-00007CE80000}"/>
    <cellStyle name="Style 998" xfId="42313" xr:uid="{00000000-0005-0000-0000-00007DE80000}"/>
    <cellStyle name="Style 998 10" xfId="12598" xr:uid="{00000000-0005-0000-0000-00007EE80000}"/>
    <cellStyle name="Style 998 11" xfId="7643" xr:uid="{00000000-0005-0000-0000-00007FE80000}"/>
    <cellStyle name="Style 998 12" xfId="2687" xr:uid="{00000000-0005-0000-0000-000080E80000}"/>
    <cellStyle name="Style 998 13" xfId="48491" xr:uid="{00000000-0005-0000-0000-000081E80000}"/>
    <cellStyle name="Style 998 14" xfId="53390" xr:uid="{00000000-0005-0000-0000-000082E80000}"/>
    <cellStyle name="Style 998 15" xfId="59602" xr:uid="{00000000-0005-0000-0000-000083E80000}"/>
    <cellStyle name="Style 998 2" xfId="39541" xr:uid="{00000000-0005-0000-0000-000084E80000}"/>
    <cellStyle name="Style 998 2 2" xfId="24845" xr:uid="{00000000-0005-0000-0000-000085E80000}"/>
    <cellStyle name="Style 998 2 3" xfId="19946" xr:uid="{00000000-0005-0000-0000-000086E80000}"/>
    <cellStyle name="Style 998 2 4" xfId="15047" xr:uid="{00000000-0005-0000-0000-000087E80000}"/>
    <cellStyle name="Style 998 2 5" xfId="10148" xr:uid="{00000000-0005-0000-0000-000088E80000}"/>
    <cellStyle name="Style 998 2 6" xfId="5192" xr:uid="{00000000-0005-0000-0000-000089E80000}"/>
    <cellStyle name="Style 998 2 7" xfId="237" xr:uid="{00000000-0005-0000-0000-00008AE80000}"/>
    <cellStyle name="Style 998 2 8" xfId="50941" xr:uid="{00000000-0005-0000-0000-00008BE80000}"/>
    <cellStyle name="Style 998 2 9" xfId="55840" xr:uid="{00000000-0005-0000-0000-00008CE80000}"/>
    <cellStyle name="Style 998 3" xfId="37092" xr:uid="{00000000-0005-0000-0000-00008DE80000}"/>
    <cellStyle name="Style 998 4" xfId="34643" xr:uid="{00000000-0005-0000-0000-00008EE80000}"/>
    <cellStyle name="Style 998 5" xfId="32194" xr:uid="{00000000-0005-0000-0000-00008FE80000}"/>
    <cellStyle name="Style 998 6" xfId="29745" xr:uid="{00000000-0005-0000-0000-000090E80000}"/>
    <cellStyle name="Style 998 7" xfId="27296" xr:uid="{00000000-0005-0000-0000-000091E80000}"/>
    <cellStyle name="Style 998 8" xfId="22396" xr:uid="{00000000-0005-0000-0000-000092E80000}"/>
    <cellStyle name="Style 998 9" xfId="17497" xr:uid="{00000000-0005-0000-0000-000093E80000}"/>
    <cellStyle name="Style 999" xfId="42312" xr:uid="{00000000-0005-0000-0000-000094E80000}"/>
    <cellStyle name="Style 999 10" xfId="12597" xr:uid="{00000000-0005-0000-0000-000095E80000}"/>
    <cellStyle name="Style 999 11" xfId="7642" xr:uid="{00000000-0005-0000-0000-000096E80000}"/>
    <cellStyle name="Style 999 12" xfId="2686" xr:uid="{00000000-0005-0000-0000-000097E80000}"/>
    <cellStyle name="Style 999 13" xfId="48492" xr:uid="{00000000-0005-0000-0000-000098E80000}"/>
    <cellStyle name="Style 999 14" xfId="53391" xr:uid="{00000000-0005-0000-0000-000099E80000}"/>
    <cellStyle name="Style 999 15" xfId="59603" xr:uid="{00000000-0005-0000-0000-00009AE80000}"/>
    <cellStyle name="Style 999 2" xfId="39540" xr:uid="{00000000-0005-0000-0000-00009BE80000}"/>
    <cellStyle name="Style 999 2 2" xfId="24844" xr:uid="{00000000-0005-0000-0000-00009CE80000}"/>
    <cellStyle name="Style 999 2 3" xfId="19945" xr:uid="{00000000-0005-0000-0000-00009DE80000}"/>
    <cellStyle name="Style 999 2 4" xfId="15046" xr:uid="{00000000-0005-0000-0000-00009EE80000}"/>
    <cellStyle name="Style 999 2 5" xfId="10147" xr:uid="{00000000-0005-0000-0000-00009FE80000}"/>
    <cellStyle name="Style 999 2 6" xfId="5191" xr:uid="{00000000-0005-0000-0000-0000A0E80000}"/>
    <cellStyle name="Style 999 2 7" xfId="236" xr:uid="{00000000-0005-0000-0000-0000A1E80000}"/>
    <cellStyle name="Style 999 2 8" xfId="50942" xr:uid="{00000000-0005-0000-0000-0000A2E80000}"/>
    <cellStyle name="Style 999 2 9" xfId="55841" xr:uid="{00000000-0005-0000-0000-0000A3E80000}"/>
    <cellStyle name="Style 999 3" xfId="37091" xr:uid="{00000000-0005-0000-0000-0000A4E80000}"/>
    <cellStyle name="Style 999 4" xfId="34642" xr:uid="{00000000-0005-0000-0000-0000A5E80000}"/>
    <cellStyle name="Style 999 5" xfId="32193" xr:uid="{00000000-0005-0000-0000-0000A6E80000}"/>
    <cellStyle name="Style 999 6" xfId="29744" xr:uid="{00000000-0005-0000-0000-0000A7E80000}"/>
    <cellStyle name="Style 999 7" xfId="27295" xr:uid="{00000000-0005-0000-0000-0000A8E80000}"/>
    <cellStyle name="Style 999 8" xfId="22395" xr:uid="{00000000-0005-0000-0000-0000A9E80000}"/>
    <cellStyle name="Style 999 9" xfId="17496" xr:uid="{00000000-0005-0000-0000-0000AAE80000}"/>
    <cellStyle name="subtitles" xfId="42311" xr:uid="{00000000-0005-0000-0000-0000ABE80000}"/>
    <cellStyle name="Subtotal" xfId="42310" xr:uid="{00000000-0005-0000-0000-0000ACE80000}"/>
    <cellStyle name="Table 3" xfId="42309" xr:uid="{00000000-0005-0000-0000-0000ADE80000}"/>
    <cellStyle name="Table Col Head" xfId="42308" xr:uid="{00000000-0005-0000-0000-0000AEE80000}"/>
    <cellStyle name="Table Sub Head" xfId="42307" xr:uid="{00000000-0005-0000-0000-0000AFE80000}"/>
    <cellStyle name="Table Title" xfId="42306" xr:uid="{00000000-0005-0000-0000-0000B0E80000}"/>
    <cellStyle name="Table Units" xfId="42305" xr:uid="{00000000-0005-0000-0000-0000B1E80000}"/>
    <cellStyle name="Test" xfId="42304" xr:uid="{00000000-0005-0000-0000-0000B2E80000}"/>
    <cellStyle name="ticket" xfId="42303" xr:uid="{00000000-0005-0000-0000-0000B3E80000}"/>
    <cellStyle name="Title 2" xfId="45527" xr:uid="{00000000-0005-0000-0000-0000B4E80000}"/>
    <cellStyle name="title 2 2" xfId="42302" xr:uid="{00000000-0005-0000-0000-0000B5E80000}"/>
    <cellStyle name="Title 2 3" xfId="56530" xr:uid="{00000000-0005-0000-0000-0000B6E80000}"/>
    <cellStyle name="Title 2 4" xfId="56548" xr:uid="{00000000-0005-0000-0000-0000B7E80000}"/>
    <cellStyle name="Title 3" xfId="26955" xr:uid="{00000000-0005-0000-0000-0000B8E80000}"/>
    <cellStyle name="Title 4" xfId="45514" xr:uid="{00000000-0005-0000-0000-0000B9E80000}"/>
    <cellStyle name="Title 5" xfId="59676" xr:uid="{324F4A93-6D32-41D4-A8B5-8E037BC3BDBF}"/>
    <cellStyle name="Title 6" xfId="62650" xr:uid="{2AAF67CB-E6ED-4DAD-83E5-82E3A4AB031B}"/>
    <cellStyle name="titles" xfId="42301" xr:uid="{00000000-0005-0000-0000-0000BAE80000}"/>
    <cellStyle name="Titulo" xfId="42300" xr:uid="{00000000-0005-0000-0000-0000BBE80000}"/>
    <cellStyle name="Total" xfId="46263" builtinId="25" customBuiltin="1"/>
    <cellStyle name="Total 2" xfId="45526" xr:uid="{00000000-0005-0000-0000-0000BDE80000}"/>
    <cellStyle name="total 2 2" xfId="42299" xr:uid="{00000000-0005-0000-0000-0000BEE80000}"/>
    <cellStyle name="Total 3" xfId="42050" xr:uid="{00000000-0005-0000-0000-0000BFE80000}"/>
    <cellStyle name="Total 3 2" xfId="59605" xr:uid="{00000000-0005-0000-0000-0000C0E80000}"/>
    <cellStyle name="Total 3 3" xfId="59604" xr:uid="{00000000-0005-0000-0000-0000C1E80000}"/>
    <cellStyle name="totals" xfId="42298" xr:uid="{00000000-0005-0000-0000-0000C2E80000}"/>
    <cellStyle name="toto" xfId="42297" xr:uid="{00000000-0005-0000-0000-0000C3E80000}"/>
    <cellStyle name="Trade_Title" xfId="42296" xr:uid="{00000000-0005-0000-0000-0000C4E80000}"/>
    <cellStyle name="TradeData_Data" xfId="42295" xr:uid="{00000000-0005-0000-0000-0000C5E80000}"/>
    <cellStyle name="type" xfId="42294" xr:uid="{00000000-0005-0000-0000-0000C6E80000}"/>
    <cellStyle name="TypeIn" xfId="42293" xr:uid="{00000000-0005-0000-0000-0000C7E80000}"/>
    <cellStyle name="UBOLD" xfId="42292" xr:uid="{00000000-0005-0000-0000-0000C8E80000}"/>
    <cellStyle name="unpro" xfId="42291" xr:uid="{00000000-0005-0000-0000-0000C9E80000}"/>
    <cellStyle name="UNPROBLD" xfId="42290" xr:uid="{00000000-0005-0000-0000-0000CAE80000}"/>
    <cellStyle name="unprobold" xfId="42289" xr:uid="{00000000-0005-0000-0000-0000CBE80000}"/>
    <cellStyle name="unprotected" xfId="42288" xr:uid="{00000000-0005-0000-0000-0000CCE80000}"/>
    <cellStyle name="us" xfId="42287" xr:uid="{00000000-0005-0000-0000-0000CDE80000}"/>
    <cellStyle name="Valuta [0]_Fees &amp; Expenses" xfId="42286" xr:uid="{00000000-0005-0000-0000-0000CEE80000}"/>
    <cellStyle name="Valuta_Fees &amp; Expenses" xfId="42285" xr:uid="{00000000-0005-0000-0000-0000CFE80000}"/>
    <cellStyle name="Währung [0]_Country" xfId="42284" xr:uid="{00000000-0005-0000-0000-0000D0E80000}"/>
    <cellStyle name="Währung_Country" xfId="42283" xr:uid="{00000000-0005-0000-0000-0000D1E80000}"/>
    <cellStyle name="Warning Text" xfId="46266" builtinId="11" customBuiltin="1"/>
    <cellStyle name="Warning Text 2" xfId="45525" xr:uid="{00000000-0005-0000-0000-0000D3E80000}"/>
    <cellStyle name="Warning Text 2 2" xfId="42282" xr:uid="{00000000-0005-0000-0000-0000D4E80000}"/>
    <cellStyle name="Warning Text 3" xfId="42052" xr:uid="{00000000-0005-0000-0000-0000D5E80000}"/>
    <cellStyle name="Warning Text 3 2" xfId="59607" xr:uid="{00000000-0005-0000-0000-0000D6E80000}"/>
    <cellStyle name="Warning Text 3 3" xfId="59606" xr:uid="{00000000-0005-0000-0000-0000D7E80000}"/>
    <cellStyle name="weekly" xfId="42281" xr:uid="{00000000-0005-0000-0000-0000D8E80000}"/>
    <cellStyle name="Window" xfId="42280" xr:uid="{00000000-0005-0000-0000-0000D9E80000}"/>
    <cellStyle name="WorksheetForm" xfId="42279" xr:uid="{00000000-0005-0000-0000-0000DAE80000}"/>
    <cellStyle name="xy" xfId="42278" xr:uid="{00000000-0005-0000-0000-0000DBE80000}"/>
    <cellStyle name="y/n" xfId="42277" xr:uid="{00000000-0005-0000-0000-0000DCE80000}"/>
    <cellStyle name="Y2K Compliant Date Fmt" xfId="42276" xr:uid="{00000000-0005-0000-0000-0000DDE80000}"/>
    <cellStyle name="Year" xfId="42275" xr:uid="{00000000-0005-0000-0000-0000DEE80000}"/>
    <cellStyle name="Years" xfId="42274" xr:uid="{00000000-0005-0000-0000-0000DFE80000}"/>
  </cellStyles>
  <dxfs count="3">
    <dxf>
      <font>
        <color auto="1"/>
      </font>
      <fill>
        <patternFill>
          <bgColor rgb="FFFF0000"/>
        </patternFill>
      </fill>
    </dxf>
    <dxf>
      <font>
        <color auto="1"/>
      </font>
      <fill>
        <patternFill>
          <bgColor rgb="FFFF0000"/>
        </patternFill>
      </fill>
    </dxf>
    <dxf>
      <font>
        <color theme="1"/>
      </font>
      <fill>
        <patternFill>
          <bgColor rgb="FFFF0000"/>
        </patternFill>
      </fill>
    </dxf>
  </dxfs>
  <tableStyles count="0" defaultTableStyle="TableStyleMedium2" defaultPivotStyle="PivotStyleLight16"/>
  <colors>
    <mruColors>
      <color rgb="FFDF9E1E"/>
      <color rgb="FF4F81BD"/>
      <color rgb="FFFFCCCC"/>
      <color rgb="FF671463"/>
      <color rgb="FFC2A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Requesting Data...3936618346</v>
        <stp/>
        <stp>BDH|11958273948286734806</stp>
        <tr r="D16" s="4"/>
      </tp>
      <tp t="s">
        <v>#N/A Requesting Data...2766647311</v>
        <stp/>
        <stp>BDH|18326383627022121256</stp>
        <tr r="D5" s="4"/>
      </tp>
      <tp t="s">
        <v>#N/A Requesting Data...2721481349</v>
        <stp/>
        <stp>BDH|17680782671758445261</stp>
        <tr r="D21" s="4"/>
      </tp>
      <tp t="s">
        <v>#N/A Requesting Data...2742388107</v>
        <stp/>
        <stp>BDH|14015649804206186639</stp>
        <tr r="B16" s="4"/>
      </tp>
      <tp t="s">
        <v>#N/A Requesting Data...4228627965</v>
        <stp/>
        <stp>BDH|17318861197073590791</stp>
        <tr r="B4" s="4"/>
      </tp>
      <tp t="s">
        <v>#N/A Requesting Data...3782352741</v>
        <stp/>
        <stp>BDH|15024726667110086767</stp>
        <tr r="B15" s="4"/>
      </tp>
      <tp t="s">
        <v>#N/A Requesting Data...3497920562</v>
        <stp/>
        <stp>BDH|16502555535804029447</stp>
        <tr r="B6" s="4"/>
      </tp>
      <tp t="s">
        <v>#N/A Requesting Data...3777724204</v>
        <stp/>
        <stp>BDH|13745978785914353630</stp>
        <tr r="D12" s="4"/>
      </tp>
      <tp t="s">
        <v>#N/A Requesting Data...4197239482</v>
        <stp/>
        <stp>BDH|16293708751715986143</stp>
        <tr r="B11" s="4"/>
      </tp>
      <tp t="s">
        <v>#N/A Requesting Data...2628181828</v>
        <stp/>
        <stp>BDH|10578064144074345168</stp>
        <tr r="B19" s="4"/>
      </tp>
      <tp t="s">
        <v>#N/A Requesting Data...3581163883</v>
        <stp/>
        <stp>BDH|17252387798644059859</stp>
        <tr r="D11" s="4"/>
      </tp>
      <tp t="s">
        <v>#N/A Requesting Data...3348461917</v>
        <stp/>
        <stp>BDH|13561292173042248244</stp>
        <tr r="B10" s="4"/>
      </tp>
      <tp t="s">
        <v>#N/A Requesting Data...4038922929</v>
        <stp/>
        <stp>BDH|16166729531147466145</stp>
        <tr r="B21" s="4"/>
      </tp>
      <tp t="s">
        <v>#N/A Requesting Data...2612562713</v>
        <stp/>
        <stp>BDH|14252106201305802468</stp>
        <tr r="D7" s="4"/>
      </tp>
    </main>
    <main first="bofaddin.rtdserver">
      <tp t="s">
        <v>#N/A Requesting Data...4076470283</v>
        <stp/>
        <stp>BDH|2985878968066224650</stp>
        <tr r="B20" s="4"/>
      </tp>
      <tp t="s">
        <v>#N/A Requesting Data...3702364022</v>
        <stp/>
        <stp>BDH|4424614907398510493</stp>
        <tr r="D4" s="4"/>
      </tp>
      <tp t="s">
        <v>#N/A Requesting Data...3710937676</v>
        <stp/>
        <stp>BDH|3889105607175720802</stp>
        <tr r="D9" s="4"/>
      </tp>
      <tp t="s">
        <v>#N/A Requesting Data...3971921267</v>
        <stp/>
        <stp>BDH|1967370662279879289</stp>
        <tr r="B9" s="4"/>
      </tp>
      <tp t="s">
        <v>#N/A Requesting Data...3366691670</v>
        <stp/>
        <stp>BDH|9766904002990386866</stp>
        <tr r="D8" s="4"/>
      </tp>
      <tp t="s">
        <v>#N/A Requesting Data...2547381976</v>
        <stp/>
        <stp>BDH|1410135784910535002</stp>
        <tr r="B18" s="4"/>
      </tp>
      <tp t="s">
        <v>#N/A Requesting Data...4192839565</v>
        <stp/>
        <stp>BDH|9842212140994496225</stp>
        <tr r="D20" s="4"/>
      </tp>
      <tp t="s">
        <v>#N/A Requesting Data...3951693026</v>
        <stp/>
        <stp>BDH|5030029274343270847</stp>
        <tr r="B17" s="4"/>
      </tp>
      <tp t="s">
        <v>#N/A Requesting Data...3046676698</v>
        <stp/>
        <stp>BDH|3302952461575212043</stp>
        <tr r="D3" s="4"/>
      </tp>
      <tp t="s">
        <v>#N/A Requesting Data...3231859013</v>
        <stp/>
        <stp>BDH|4415609776297707936</stp>
        <tr r="D6" s="4"/>
      </tp>
      <tp t="s">
        <v>#N/A Requesting Data...2714167975</v>
        <stp/>
        <stp>BDH|3509827028415885858</stp>
        <tr r="D19" s="4"/>
      </tp>
      <tp t="s">
        <v>#N/A Requesting Data...3670474878</v>
        <stp/>
        <stp>BDH|5745299379731235543</stp>
        <tr r="D10" s="4"/>
      </tp>
      <tp t="s">
        <v>#N/A Requesting Data...3312331727</v>
        <stp/>
        <stp>BDH|2055333753273249184</stp>
        <tr r="D14" s="4"/>
      </tp>
      <tp t="s">
        <v>#N/A Requesting Data...3394529425</v>
        <stp/>
        <stp>BDH|7132690606191765608</stp>
        <tr r="B8" s="4"/>
      </tp>
      <tp t="s">
        <v>#N/A Requesting Data...3966980846</v>
        <stp/>
        <stp>BDH|2352085548712875300</stp>
        <tr r="B13" s="4"/>
      </tp>
      <tp t="s">
        <v>#N/A Requesting Data...2871778670</v>
        <stp/>
        <stp>BDH|4421004103085903633</stp>
        <tr r="B12" s="4"/>
      </tp>
      <tp t="s">
        <v>#N/A Requesting Data...3424917743</v>
        <stp/>
        <stp>BDH|8585927261044600404</stp>
        <tr r="D13" s="4"/>
      </tp>
      <tp t="s">
        <v>#N/A Requesting Data...4285241158</v>
        <stp/>
        <stp>BDH|3088628640305310351</stp>
        <tr r="B14" s="4"/>
      </tp>
      <tp t="s">
        <v>#N/A Requesting Data...2623115460</v>
        <stp/>
        <stp>BDH|5514068328894730028</stp>
        <tr r="B7" s="4"/>
      </tp>
      <tp t="s">
        <v>#N/A Requesting Data...4232401970</v>
        <stp/>
        <stp>BDH|4262120118565049278</stp>
        <tr r="D18" s="4"/>
      </tp>
      <tp t="s">
        <v>#N/A Requesting Data...4127557851</v>
        <stp/>
        <stp>BDH|8576836916826112429</stp>
        <tr r="D15" s="4"/>
      </tp>
      <tp t="s">
        <v>#N/A Requesting Data...3256326720</v>
        <stp/>
        <stp>BDH|9277117543399300654</stp>
        <tr r="D17" s="4"/>
      </tp>
      <tp t="s">
        <v>#N/A Requesting Data...2653183614</v>
        <stp/>
        <stp>BDH|5887090635651437443</stp>
        <tr r="B5" s="4"/>
      </tp>
    </main>
  </volType>
</volTypes>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volatileDependencies" Target="volatileDependencie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000"/>
              <a:t>JK Japan Fund Yen Class</a:t>
            </a:r>
          </a:p>
        </c:rich>
      </c:tx>
      <c:layout>
        <c:manualLayout>
          <c:xMode val="edge"/>
          <c:yMode val="edge"/>
          <c:x val="0.35590184643378431"/>
          <c:y val="7.0484646695708433E-2"/>
        </c:manualLayout>
      </c:layout>
      <c:overlay val="0"/>
    </c:title>
    <c:autoTitleDeleted val="0"/>
    <c:plotArea>
      <c:layout>
        <c:manualLayout>
          <c:layoutTarget val="inner"/>
          <c:xMode val="edge"/>
          <c:yMode val="edge"/>
          <c:x val="7.6003240335698774E-2"/>
          <c:y val="5.2631603182577327E-2"/>
          <c:w val="0.87790622468487733"/>
          <c:h val="0.78917151962587817"/>
        </c:manualLayout>
      </c:layout>
      <c:lineChart>
        <c:grouping val="standard"/>
        <c:varyColors val="0"/>
        <c:ser>
          <c:idx val="0"/>
          <c:order val="0"/>
          <c:tx>
            <c:strRef>
              <c:f>'Daily data'!$B$1</c:f>
              <c:strCache>
                <c:ptCount val="1"/>
                <c:pt idx="0">
                  <c:v>JK Japan Fund Yen Class</c:v>
                </c:pt>
              </c:strCache>
            </c:strRef>
          </c:tx>
          <c:spPr>
            <a:ln>
              <a:solidFill>
                <a:srgbClr val="4F81BD"/>
              </a:solidFill>
            </a:ln>
          </c:spPr>
          <c:marker>
            <c:symbol val="none"/>
          </c:marker>
          <c:cat>
            <c:numRef>
              <c:f>'Daily data'!$A$4:$A$21</c:f>
              <c:numCache>
                <c:formatCode>[$-409]dd\-mmm\-yy;@</c:formatCode>
                <c:ptCount val="18"/>
                <c:pt idx="0">
                  <c:v>43893</c:v>
                </c:pt>
                <c:pt idx="1">
                  <c:v>43894</c:v>
                </c:pt>
                <c:pt idx="2">
                  <c:v>43895</c:v>
                </c:pt>
                <c:pt idx="3">
                  <c:v>43896</c:v>
                </c:pt>
                <c:pt idx="4">
                  <c:v>43899</c:v>
                </c:pt>
                <c:pt idx="5">
                  <c:v>43900</c:v>
                </c:pt>
                <c:pt idx="6">
                  <c:v>43901</c:v>
                </c:pt>
                <c:pt idx="7">
                  <c:v>43902</c:v>
                </c:pt>
                <c:pt idx="8">
                  <c:v>43903</c:v>
                </c:pt>
                <c:pt idx="9">
                  <c:v>43906</c:v>
                </c:pt>
                <c:pt idx="10">
                  <c:v>43909</c:v>
                </c:pt>
                <c:pt idx="11">
                  <c:v>43913</c:v>
                </c:pt>
                <c:pt idx="12">
                  <c:v>43914</c:v>
                </c:pt>
                <c:pt idx="13">
                  <c:v>43915</c:v>
                </c:pt>
                <c:pt idx="14">
                  <c:v>43916</c:v>
                </c:pt>
                <c:pt idx="15">
                  <c:v>43917</c:v>
                </c:pt>
                <c:pt idx="16">
                  <c:v>43920</c:v>
                </c:pt>
                <c:pt idx="17">
                  <c:v>43921</c:v>
                </c:pt>
              </c:numCache>
            </c:numRef>
          </c:cat>
          <c:val>
            <c:numRef>
              <c:f>'Daily data'!$B$4:$B$21</c:f>
              <c:numCache>
                <c:formatCode>#,##0;\(#,##0\);\ \-\ </c:formatCode>
                <c:ptCount val="18"/>
                <c:pt idx="0">
                  <c:v>10000</c:v>
                </c:pt>
                <c:pt idx="1">
                  <c:v>9997.08</c:v>
                </c:pt>
                <c:pt idx="2">
                  <c:v>10059.790000000001</c:v>
                </c:pt>
                <c:pt idx="3">
                  <c:v>9887.58</c:v>
                </c:pt>
                <c:pt idx="4">
                  <c:v>9404.9500000000007</c:v>
                </c:pt>
                <c:pt idx="5">
                  <c:v>9595.2099999999991</c:v>
                </c:pt>
                <c:pt idx="6">
                  <c:v>9399.18</c:v>
                </c:pt>
                <c:pt idx="7">
                  <c:v>9006.11</c:v>
                </c:pt>
                <c:pt idx="8">
                  <c:v>8627.48</c:v>
                </c:pt>
                <c:pt idx="9">
                  <c:v>8454.35</c:v>
                </c:pt>
                <c:pt idx="10">
                  <c:v>8931.82</c:v>
                </c:pt>
                <c:pt idx="11">
                  <c:v>8900.34</c:v>
                </c:pt>
                <c:pt idx="12">
                  <c:v>9132.5400000000009</c:v>
                </c:pt>
                <c:pt idx="13">
                  <c:v>9724.44</c:v>
                </c:pt>
                <c:pt idx="14">
                  <c:v>9614.0499999999993</c:v>
                </c:pt>
                <c:pt idx="15">
                  <c:v>9981.33</c:v>
                </c:pt>
                <c:pt idx="16">
                  <c:v>9919.1200000000008</c:v>
                </c:pt>
                <c:pt idx="17">
                  <c:v>9810.24</c:v>
                </c:pt>
              </c:numCache>
            </c:numRef>
          </c:val>
          <c:smooth val="0"/>
          <c:extLst>
            <c:ext xmlns:c16="http://schemas.microsoft.com/office/drawing/2014/chart" uri="{C3380CC4-5D6E-409C-BE32-E72D297353CC}">
              <c16:uniqueId val="{00000000-1CA9-4CF7-8E6E-EFD1C2BE338D}"/>
            </c:ext>
          </c:extLst>
        </c:ser>
        <c:dLbls>
          <c:showLegendKey val="0"/>
          <c:showVal val="0"/>
          <c:showCatName val="0"/>
          <c:showSerName val="0"/>
          <c:showPercent val="0"/>
          <c:showBubbleSize val="0"/>
        </c:dLbls>
        <c:smooth val="0"/>
        <c:axId val="507407696"/>
        <c:axId val="507411616"/>
      </c:lineChart>
      <c:dateAx>
        <c:axId val="507407696"/>
        <c:scaling>
          <c:orientation val="minMax"/>
        </c:scaling>
        <c:delete val="0"/>
        <c:axPos val="b"/>
        <c:numFmt formatCode="d/m/yy;@" sourceLinked="0"/>
        <c:majorTickMark val="out"/>
        <c:minorTickMark val="none"/>
        <c:tickLblPos val="nextTo"/>
        <c:txPr>
          <a:bodyPr/>
          <a:lstStyle/>
          <a:p>
            <a:pPr>
              <a:defRPr sz="800" baseline="0"/>
            </a:pPr>
            <a:endParaRPr lang="en-US"/>
          </a:p>
        </c:txPr>
        <c:crossAx val="507411616"/>
        <c:crosses val="autoZero"/>
        <c:auto val="1"/>
        <c:lblOffset val="100"/>
        <c:baseTimeUnit val="days"/>
      </c:dateAx>
      <c:valAx>
        <c:axId val="507411616"/>
        <c:scaling>
          <c:orientation val="minMax"/>
        </c:scaling>
        <c:delete val="0"/>
        <c:axPos val="l"/>
        <c:majorGridlines/>
        <c:numFmt formatCode="#,##0" sourceLinked="0"/>
        <c:majorTickMark val="out"/>
        <c:minorTickMark val="none"/>
        <c:tickLblPos val="nextTo"/>
        <c:txPr>
          <a:bodyPr/>
          <a:lstStyle/>
          <a:p>
            <a:pPr>
              <a:defRPr sz="800" baseline="0"/>
            </a:pPr>
            <a:endParaRPr lang="en-US"/>
          </a:p>
        </c:txPr>
        <c:crossAx val="507407696"/>
        <c:crosses val="autoZero"/>
        <c:crossBetween val="between"/>
      </c:valAx>
      <c:spPr>
        <a:solidFill>
          <a:schemeClr val="bg1">
            <a:lumMod val="95000"/>
          </a:schemeClr>
        </a:solidFill>
      </c:spPr>
    </c:plotArea>
    <c:plotVisOnly val="1"/>
    <c:dispBlanksAs val="gap"/>
    <c:showDLblsOverMax val="0"/>
  </c:chart>
  <c:spPr>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tx>
            <c:v>Equities &amp; Futures</c:v>
          </c:tx>
          <c:spPr>
            <a:solidFill>
              <a:srgbClr val="671463"/>
            </a:solidFill>
          </c:spPr>
          <c:invertIfNegative val="0"/>
          <c:cat>
            <c:strRef>
              <c:extLst>
                <c:ext xmlns:c15="http://schemas.microsoft.com/office/drawing/2012/chart" uri="{02D57815-91ED-43cb-92C2-25804820EDAC}">
                  <c15:fullRef>
                    <c15:sqref>(Grid!$C$2,Grid!$F$2,Grid!$I$2,Grid!$R$22)</c15:sqref>
                  </c15:fullRef>
                </c:ext>
              </c:extLst>
              <c:f>(Grid!$C$2,Grid!$F$2,Grid!$I$2)</c:f>
              <c:strCache>
                <c:ptCount val="3"/>
                <c:pt idx="0">
                  <c:v>Equities and Futures</c:v>
                </c:pt>
                <c:pt idx="1">
                  <c:v>Convertible Bonds</c:v>
                </c:pt>
                <c:pt idx="2">
                  <c:v>Fixed Income</c:v>
                </c:pt>
              </c:strCache>
            </c:strRef>
          </c:cat>
          <c:val>
            <c:numRef>
              <c:extLst>
                <c:ext xmlns:c15="http://schemas.microsoft.com/office/drawing/2012/chart" uri="{02D57815-91ED-43cb-92C2-25804820EDAC}">
                  <c15:fullRef>
                    <c15:sqref>Grid!$B$23:$C$23</c15:sqref>
                  </c15:fullRef>
                </c:ext>
              </c:extLst>
              <c:f>Grid!$B$23:$C$23</c:f>
              <c:numCache>
                <c:formatCode>\+#,##0;[Red]\-#,##0;</c:formatCode>
                <c:ptCount val="2"/>
              </c:numCache>
            </c:numRef>
          </c:val>
          <c:extLst>
            <c:ext xmlns:c16="http://schemas.microsoft.com/office/drawing/2014/chart" uri="{C3380CC4-5D6E-409C-BE32-E72D297353CC}">
              <c16:uniqueId val="{00000000-F27D-450E-A142-06BA6BAAE2A8}"/>
            </c:ext>
          </c:extLst>
        </c:ser>
        <c:dLbls>
          <c:showLegendKey val="0"/>
          <c:showVal val="0"/>
          <c:showCatName val="0"/>
          <c:showSerName val="0"/>
          <c:showPercent val="0"/>
          <c:showBubbleSize val="0"/>
        </c:dLbls>
        <c:gapWidth val="245"/>
        <c:axId val="695458064"/>
        <c:axId val="695456888"/>
      </c:barChart>
      <c:catAx>
        <c:axId val="695458064"/>
        <c:scaling>
          <c:orientation val="maxMin"/>
        </c:scaling>
        <c:delete val="0"/>
        <c:axPos val="l"/>
        <c:numFmt formatCode="General" sourceLinked="0"/>
        <c:majorTickMark val="out"/>
        <c:minorTickMark val="none"/>
        <c:tickLblPos val="low"/>
        <c:crossAx val="695456888"/>
        <c:crosses val="autoZero"/>
        <c:auto val="1"/>
        <c:lblAlgn val="ctr"/>
        <c:lblOffset val="100"/>
        <c:noMultiLvlLbl val="0"/>
      </c:catAx>
      <c:valAx>
        <c:axId val="695456888"/>
        <c:scaling>
          <c:orientation val="minMax"/>
        </c:scaling>
        <c:delete val="0"/>
        <c:axPos val="t"/>
        <c:majorGridlines/>
        <c:numFmt formatCode="\+#,##0;[Red]\-#,##0;" sourceLinked="1"/>
        <c:majorTickMark val="out"/>
        <c:minorTickMark val="none"/>
        <c:tickLblPos val="nextTo"/>
        <c:spPr>
          <a:ln>
            <a:noFill/>
          </a:ln>
        </c:spPr>
        <c:crossAx val="695458064"/>
        <c:crosses val="autoZero"/>
        <c:crossBetween val="between"/>
      </c:valAx>
      <c:spPr>
        <a:solidFill>
          <a:sysClr val="window" lastClr="FFFFFF">
            <a:lumMod val="95000"/>
          </a:sysClr>
        </a:solidFill>
      </c:spPr>
    </c:plotArea>
    <c:plotVisOnly val="1"/>
    <c:dispBlanksAs val="gap"/>
    <c:showDLblsOverMax val="0"/>
  </c:chart>
  <c:spPr>
    <a:ln>
      <a:noFill/>
    </a:ln>
  </c:spPr>
  <c:txPr>
    <a:bodyPr/>
    <a:lstStyle/>
    <a:p>
      <a:pPr>
        <a:defRPr sz="8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tx>
            <c:v>JK Japan Fund</c:v>
          </c:tx>
          <c:spPr>
            <a:solidFill>
              <a:srgbClr val="FFC000"/>
            </a:solidFill>
            <a:ln w="63500"/>
          </c:spPr>
          <c:invertIfNegative val="0"/>
          <c:cat>
            <c:strRef>
              <c:f>'Topix Feeder'!$B$3:$B$12</c:f>
              <c:strCache>
                <c:ptCount val="10"/>
                <c:pt idx="0">
                  <c:v>Basic Materials</c:v>
                </c:pt>
                <c:pt idx="1">
                  <c:v>Communications</c:v>
                </c:pt>
                <c:pt idx="2">
                  <c:v>Consumer, Cyclical</c:v>
                </c:pt>
                <c:pt idx="3">
                  <c:v>Consumer, Non-cyclical</c:v>
                </c:pt>
                <c:pt idx="4">
                  <c:v>Diversified</c:v>
                </c:pt>
                <c:pt idx="5">
                  <c:v>Energy</c:v>
                </c:pt>
                <c:pt idx="6">
                  <c:v>Financials / Real Estate / REITs</c:v>
                </c:pt>
                <c:pt idx="7">
                  <c:v>Industrial</c:v>
                </c:pt>
                <c:pt idx="8">
                  <c:v>Technology</c:v>
                </c:pt>
                <c:pt idx="9">
                  <c:v>Utilities</c:v>
                </c:pt>
              </c:strCache>
            </c:strRef>
          </c:cat>
          <c:val>
            <c:numRef>
              <c:f>'Topix Feeder'!$D$3:$D$12</c:f>
              <c:numCache>
                <c:formatCode>0.00</c:formatCode>
                <c:ptCount val="10"/>
                <c:pt idx="0">
                  <c:v>4</c:v>
                </c:pt>
                <c:pt idx="1">
                  <c:v>5</c:v>
                </c:pt>
                <c:pt idx="2">
                  <c:v>26</c:v>
                </c:pt>
                <c:pt idx="3">
                  <c:v>8</c:v>
                </c:pt>
                <c:pt idx="4">
                  <c:v>0</c:v>
                </c:pt>
                <c:pt idx="5">
                  <c:v>3</c:v>
                </c:pt>
                <c:pt idx="6">
                  <c:v>6</c:v>
                </c:pt>
                <c:pt idx="7">
                  <c:v>32</c:v>
                </c:pt>
                <c:pt idx="8">
                  <c:v>13</c:v>
                </c:pt>
                <c:pt idx="9">
                  <c:v>0</c:v>
                </c:pt>
              </c:numCache>
            </c:numRef>
          </c:val>
          <c:extLst>
            <c:ext xmlns:c16="http://schemas.microsoft.com/office/drawing/2014/chart" uri="{C3380CC4-5D6E-409C-BE32-E72D297353CC}">
              <c16:uniqueId val="{00000000-56C2-46E8-A96F-28C7575D3EE4}"/>
            </c:ext>
          </c:extLst>
        </c:ser>
        <c:ser>
          <c:idx val="1"/>
          <c:order val="1"/>
          <c:tx>
            <c:v>Topix</c:v>
          </c:tx>
          <c:invertIfNegative val="0"/>
          <c:cat>
            <c:strRef>
              <c:f>'Topix Feeder'!$B$3:$B$12</c:f>
              <c:strCache>
                <c:ptCount val="10"/>
                <c:pt idx="0">
                  <c:v>Basic Materials</c:v>
                </c:pt>
                <c:pt idx="1">
                  <c:v>Communications</c:v>
                </c:pt>
                <c:pt idx="2">
                  <c:v>Consumer, Cyclical</c:v>
                </c:pt>
                <c:pt idx="3">
                  <c:v>Consumer, Non-cyclical</c:v>
                </c:pt>
                <c:pt idx="4">
                  <c:v>Diversified</c:v>
                </c:pt>
                <c:pt idx="5">
                  <c:v>Energy</c:v>
                </c:pt>
                <c:pt idx="6">
                  <c:v>Financials / Real Estate / REITs</c:v>
                </c:pt>
                <c:pt idx="7">
                  <c:v>Industrial</c:v>
                </c:pt>
                <c:pt idx="8">
                  <c:v>Technology</c:v>
                </c:pt>
                <c:pt idx="9">
                  <c:v>Utilities</c:v>
                </c:pt>
              </c:strCache>
            </c:strRef>
          </c:cat>
          <c:val>
            <c:numRef>
              <c:f>'Topix Feeder'!$E$3:$E$12</c:f>
              <c:numCache>
                <c:formatCode>0.00</c:formatCode>
                <c:ptCount val="10"/>
                <c:pt idx="0">
                  <c:v>5.75</c:v>
                </c:pt>
                <c:pt idx="1">
                  <c:v>6.8900000000000006</c:v>
                </c:pt>
                <c:pt idx="2">
                  <c:v>25.83</c:v>
                </c:pt>
                <c:pt idx="3">
                  <c:v>16.96</c:v>
                </c:pt>
                <c:pt idx="4">
                  <c:v>0</c:v>
                </c:pt>
                <c:pt idx="5">
                  <c:v>0.77999999999999992</c:v>
                </c:pt>
                <c:pt idx="6">
                  <c:v>11.66</c:v>
                </c:pt>
                <c:pt idx="7">
                  <c:v>22.89</c:v>
                </c:pt>
                <c:pt idx="8">
                  <c:v>8.129999999999999</c:v>
                </c:pt>
                <c:pt idx="9">
                  <c:v>1.1199999999999999</c:v>
                </c:pt>
              </c:numCache>
            </c:numRef>
          </c:val>
          <c:extLst>
            <c:ext xmlns:c16="http://schemas.microsoft.com/office/drawing/2014/chart" uri="{C3380CC4-5D6E-409C-BE32-E72D297353CC}">
              <c16:uniqueId val="{00000000-8005-4597-A898-996D2D9C970F}"/>
            </c:ext>
          </c:extLst>
        </c:ser>
        <c:dLbls>
          <c:showLegendKey val="0"/>
          <c:showVal val="0"/>
          <c:showCatName val="0"/>
          <c:showSerName val="0"/>
          <c:showPercent val="0"/>
          <c:showBubbleSize val="0"/>
        </c:dLbls>
        <c:gapWidth val="356"/>
        <c:axId val="695456104"/>
        <c:axId val="695452576"/>
      </c:barChart>
      <c:catAx>
        <c:axId val="695456104"/>
        <c:scaling>
          <c:orientation val="maxMin"/>
        </c:scaling>
        <c:delete val="0"/>
        <c:axPos val="l"/>
        <c:numFmt formatCode="General" sourceLinked="0"/>
        <c:majorTickMark val="out"/>
        <c:minorTickMark val="none"/>
        <c:tickLblPos val="low"/>
        <c:txPr>
          <a:bodyPr/>
          <a:lstStyle/>
          <a:p>
            <a:pPr>
              <a:defRPr sz="1000" baseline="0">
                <a:solidFill>
                  <a:sysClr val="windowText" lastClr="000000"/>
                </a:solidFill>
              </a:defRPr>
            </a:pPr>
            <a:endParaRPr lang="en-US"/>
          </a:p>
        </c:txPr>
        <c:crossAx val="695452576"/>
        <c:crosses val="autoZero"/>
        <c:auto val="1"/>
        <c:lblAlgn val="ctr"/>
        <c:lblOffset val="100"/>
        <c:noMultiLvlLbl val="0"/>
      </c:catAx>
      <c:valAx>
        <c:axId val="695452576"/>
        <c:scaling>
          <c:orientation val="minMax"/>
        </c:scaling>
        <c:delete val="0"/>
        <c:axPos val="t"/>
        <c:majorGridlines/>
        <c:numFmt formatCode="0" sourceLinked="0"/>
        <c:majorTickMark val="out"/>
        <c:minorTickMark val="none"/>
        <c:tickLblPos val="nextTo"/>
        <c:spPr>
          <a:ln>
            <a:noFill/>
          </a:ln>
        </c:spPr>
        <c:txPr>
          <a:bodyPr/>
          <a:lstStyle/>
          <a:p>
            <a:pPr>
              <a:defRPr sz="800" baseline="0">
                <a:solidFill>
                  <a:sysClr val="windowText" lastClr="000000"/>
                </a:solidFill>
              </a:defRPr>
            </a:pPr>
            <a:endParaRPr lang="en-US"/>
          </a:p>
        </c:txPr>
        <c:crossAx val="695456104"/>
        <c:crosses val="autoZero"/>
        <c:crossBetween val="between"/>
      </c:valAx>
      <c:spPr>
        <a:solidFill>
          <a:sysClr val="window" lastClr="FFFFFF">
            <a:lumMod val="95000"/>
          </a:sysClr>
        </a:solidFill>
      </c:spPr>
    </c:plotArea>
    <c:legend>
      <c:legendPos val="b"/>
      <c:layout>
        <c:manualLayout>
          <c:xMode val="edge"/>
          <c:yMode val="edge"/>
          <c:x val="0.27908797326414314"/>
          <c:y val="0.90943427899949647"/>
          <c:w val="0.46494514434031053"/>
          <c:h val="6.2787928033643942E-2"/>
        </c:manualLayout>
      </c:layout>
      <c:overlay val="0"/>
    </c:legend>
    <c:plotVisOnly val="1"/>
    <c:dispBlanksAs val="gap"/>
    <c:showDLblsOverMax val="0"/>
  </c:chart>
  <c:spPr>
    <a:ln w="12700">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tx>
            <c:v>Asset Allocation</c:v>
          </c:tx>
          <c:spPr>
            <a:solidFill>
              <a:srgbClr val="671463"/>
            </a:solidFill>
          </c:spPr>
          <c:invertIfNegative val="0"/>
          <c:dPt>
            <c:idx val="1"/>
            <c:invertIfNegative val="0"/>
            <c:bubble3D val="0"/>
            <c:spPr>
              <a:solidFill>
                <a:srgbClr val="C00000"/>
              </a:solidFill>
            </c:spPr>
            <c:extLst>
              <c:ext xmlns:c16="http://schemas.microsoft.com/office/drawing/2014/chart" uri="{C3380CC4-5D6E-409C-BE32-E72D297353CC}">
                <c16:uniqueId val="{00000001-67DF-4B61-8C2D-4EA2CA985DF6}"/>
              </c:ext>
            </c:extLst>
          </c:dPt>
          <c:dPt>
            <c:idx val="2"/>
            <c:invertIfNegative val="0"/>
            <c:bubble3D val="0"/>
            <c:spPr>
              <a:solidFill>
                <a:srgbClr val="92D050"/>
              </a:solidFill>
            </c:spPr>
            <c:extLst>
              <c:ext xmlns:c16="http://schemas.microsoft.com/office/drawing/2014/chart" uri="{C3380CC4-5D6E-409C-BE32-E72D297353CC}">
                <c16:uniqueId val="{00000003-67DF-4B61-8C2D-4EA2CA985DF6}"/>
              </c:ext>
            </c:extLst>
          </c:dPt>
          <c:cat>
            <c:strRef>
              <c:extLst>
                <c:ext xmlns:c15="http://schemas.microsoft.com/office/drawing/2012/chart" uri="{02D57815-91ED-43cb-92C2-25804820EDAC}">
                  <c15:fullRef>
                    <c15:sqref>([1]Grid!$C$2,[1]Grid!$F$2,[1]Grid!$I$2,[1]Grid!$Q$22)</c15:sqref>
                  </c15:fullRef>
                </c:ext>
              </c:extLst>
              <c:f>([1]Grid!$C$2,[1]Grid!$F$2,[1]Grid!$I$2)</c:f>
              <c:strCache>
                <c:ptCount val="3"/>
                <c:pt idx="0">
                  <c:v>Equities and Futures</c:v>
                </c:pt>
                <c:pt idx="1">
                  <c:v>Convertible Bonds</c:v>
                </c:pt>
                <c:pt idx="2">
                  <c:v>Fixed Income</c:v>
                </c:pt>
              </c:strCache>
            </c:strRef>
          </c:cat>
          <c:val>
            <c:numRef>
              <c:extLst>
                <c:ext xmlns:c15="http://schemas.microsoft.com/office/drawing/2012/chart" uri="{02D57815-91ED-43cb-92C2-25804820EDAC}">
                  <c15:fullRef>
                    <c15:sqref>(Grid!$D$23,Grid!$G$23,Grid!$J$23,Grid!$R$23)</c15:sqref>
                  </c15:fullRef>
                </c:ext>
              </c:extLst>
              <c:f>(Grid!$D$23,Grid!$G$23,Grid!$J$23)</c:f>
              <c:numCache>
                <c:formatCode>\+#,##0;[Red]\-#,##0;</c:formatCode>
                <c:ptCount val="3"/>
              </c:numCache>
            </c:numRef>
          </c:val>
          <c:extLst>
            <c:ext xmlns:c15="http://schemas.microsoft.com/office/drawing/2012/chart" uri="{02D57815-91ED-43cb-92C2-25804820EDAC}">
              <c15:categoryFilterExceptions>
                <c15:categoryFilterException>
                  <c15:sqref>Grid!$R$23</c15:sqref>
                  <c15:spPr xmlns:c15="http://schemas.microsoft.com/office/drawing/2012/chart">
                    <a:solidFill>
                      <a:srgbClr val="00B0F0"/>
                    </a:solidFill>
                  </c15:spPr>
                  <c15:invertIfNegative val="0"/>
                  <c15:bubble3D val="0"/>
                </c15:categoryFilterException>
              </c15:categoryFilterExceptions>
            </c:ext>
            <c:ext xmlns:c16="http://schemas.microsoft.com/office/drawing/2014/chart" uri="{C3380CC4-5D6E-409C-BE32-E72D297353CC}">
              <c16:uniqueId val="{00000004-67DF-4B61-8C2D-4EA2CA985DF6}"/>
            </c:ext>
          </c:extLst>
        </c:ser>
        <c:dLbls>
          <c:showLegendKey val="0"/>
          <c:showVal val="0"/>
          <c:showCatName val="0"/>
          <c:showSerName val="0"/>
          <c:showPercent val="0"/>
          <c:showBubbleSize val="0"/>
        </c:dLbls>
        <c:gapWidth val="245"/>
        <c:axId val="695453752"/>
        <c:axId val="695457280"/>
      </c:barChart>
      <c:catAx>
        <c:axId val="695453752"/>
        <c:scaling>
          <c:orientation val="maxMin"/>
        </c:scaling>
        <c:delete val="0"/>
        <c:axPos val="l"/>
        <c:numFmt formatCode="General" sourceLinked="0"/>
        <c:majorTickMark val="out"/>
        <c:minorTickMark val="none"/>
        <c:tickLblPos val="low"/>
        <c:crossAx val="695457280"/>
        <c:crosses val="autoZero"/>
        <c:auto val="1"/>
        <c:lblAlgn val="ctr"/>
        <c:lblOffset val="100"/>
        <c:noMultiLvlLbl val="0"/>
      </c:catAx>
      <c:valAx>
        <c:axId val="695457280"/>
        <c:scaling>
          <c:orientation val="minMax"/>
        </c:scaling>
        <c:delete val="0"/>
        <c:axPos val="t"/>
        <c:majorGridlines/>
        <c:numFmt formatCode="\+#,##0;[Red]\-#,##0;" sourceLinked="1"/>
        <c:majorTickMark val="out"/>
        <c:minorTickMark val="none"/>
        <c:tickLblPos val="nextTo"/>
        <c:spPr>
          <a:ln>
            <a:noFill/>
          </a:ln>
        </c:spPr>
        <c:crossAx val="695453752"/>
        <c:crosses val="autoZero"/>
        <c:crossBetween val="between"/>
      </c:valAx>
      <c:spPr>
        <a:solidFill>
          <a:sysClr val="window" lastClr="FFFFFF">
            <a:lumMod val="95000"/>
          </a:sysClr>
        </a:solidFill>
      </c:spPr>
    </c:plotArea>
    <c:plotVisOnly val="1"/>
    <c:dispBlanksAs val="gap"/>
    <c:showDLblsOverMax val="0"/>
  </c:chart>
  <c:spPr>
    <a:ln>
      <a:noFill/>
    </a:ln>
  </c:spPr>
  <c:txPr>
    <a:bodyPr/>
    <a:lstStyle/>
    <a:p>
      <a:pPr>
        <a:defRPr sz="800" baseline="0"/>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tx>
            <c:v>Sectors</c:v>
          </c:tx>
          <c:spPr>
            <a:solidFill>
              <a:srgbClr val="671463"/>
            </a:solidFill>
            <a:ln w="63500"/>
          </c:spPr>
          <c:invertIfNegative val="0"/>
          <c:cat>
            <c:strRef>
              <c:f>Grid!$A$24:$A$36</c:f>
              <c:strCache>
                <c:ptCount val="13"/>
                <c:pt idx="0">
                  <c:v>TOTAL</c:v>
                </c:pt>
                <c:pt idx="1">
                  <c:v>Basic Materials</c:v>
                </c:pt>
                <c:pt idx="2">
                  <c:v>Communications</c:v>
                </c:pt>
                <c:pt idx="3">
                  <c:v>Consumer, Cyclical</c:v>
                </c:pt>
                <c:pt idx="4">
                  <c:v>Consumer, Non-cyclical</c:v>
                </c:pt>
                <c:pt idx="5">
                  <c:v>Diversified</c:v>
                </c:pt>
                <c:pt idx="6">
                  <c:v>Energy</c:v>
                </c:pt>
                <c:pt idx="7">
                  <c:v>Financials / Real Estate / REITs</c:v>
                </c:pt>
                <c:pt idx="8">
                  <c:v>Government</c:v>
                </c:pt>
                <c:pt idx="9">
                  <c:v>Industrial</c:v>
                </c:pt>
                <c:pt idx="10">
                  <c:v>Technology</c:v>
                </c:pt>
                <c:pt idx="11">
                  <c:v>Utilities</c:v>
                </c:pt>
                <c:pt idx="12">
                  <c:v>ETFs / Funds</c:v>
                </c:pt>
              </c:strCache>
            </c:strRef>
          </c:cat>
          <c:val>
            <c:numRef>
              <c:f>Grid!$D$24:$D$36</c:f>
              <c:numCache>
                <c:formatCode>\+#,##0;[Red]\-#,##0;</c:formatCode>
                <c:ptCount val="13"/>
                <c:pt idx="0">
                  <c:v>97</c:v>
                </c:pt>
                <c:pt idx="1">
                  <c:v>4</c:v>
                </c:pt>
                <c:pt idx="2">
                  <c:v>5</c:v>
                </c:pt>
                <c:pt idx="3">
                  <c:v>26</c:v>
                </c:pt>
                <c:pt idx="4">
                  <c:v>8</c:v>
                </c:pt>
                <c:pt idx="6">
                  <c:v>3</c:v>
                </c:pt>
                <c:pt idx="7">
                  <c:v>6</c:v>
                </c:pt>
                <c:pt idx="9">
                  <c:v>32</c:v>
                </c:pt>
                <c:pt idx="10">
                  <c:v>13</c:v>
                </c:pt>
              </c:numCache>
            </c:numRef>
          </c:val>
          <c:extLst>
            <c:ext xmlns:c16="http://schemas.microsoft.com/office/drawing/2014/chart" uri="{C3380CC4-5D6E-409C-BE32-E72D297353CC}">
              <c16:uniqueId val="{00000000-1680-4B36-97FF-BF830339B5C1}"/>
            </c:ext>
          </c:extLst>
        </c:ser>
        <c:dLbls>
          <c:showLegendKey val="0"/>
          <c:showVal val="0"/>
          <c:showCatName val="0"/>
          <c:showSerName val="0"/>
          <c:showPercent val="0"/>
          <c:showBubbleSize val="0"/>
        </c:dLbls>
        <c:gapWidth val="356"/>
        <c:axId val="695454536"/>
        <c:axId val="503621504"/>
      </c:barChart>
      <c:catAx>
        <c:axId val="695454536"/>
        <c:scaling>
          <c:orientation val="maxMin"/>
        </c:scaling>
        <c:delete val="0"/>
        <c:axPos val="l"/>
        <c:numFmt formatCode="General" sourceLinked="1"/>
        <c:majorTickMark val="out"/>
        <c:minorTickMark val="none"/>
        <c:tickLblPos val="low"/>
        <c:txPr>
          <a:bodyPr/>
          <a:lstStyle/>
          <a:p>
            <a:pPr>
              <a:defRPr sz="800" baseline="0">
                <a:solidFill>
                  <a:sysClr val="windowText" lastClr="000000"/>
                </a:solidFill>
              </a:defRPr>
            </a:pPr>
            <a:endParaRPr lang="en-US"/>
          </a:p>
        </c:txPr>
        <c:crossAx val="503621504"/>
        <c:crosses val="autoZero"/>
        <c:auto val="1"/>
        <c:lblAlgn val="ctr"/>
        <c:lblOffset val="100"/>
        <c:noMultiLvlLbl val="0"/>
      </c:catAx>
      <c:valAx>
        <c:axId val="503621504"/>
        <c:scaling>
          <c:orientation val="minMax"/>
        </c:scaling>
        <c:delete val="0"/>
        <c:axPos val="t"/>
        <c:majorGridlines/>
        <c:numFmt formatCode="\+#,##0;[Red]\-#,##0;" sourceLinked="1"/>
        <c:majorTickMark val="out"/>
        <c:minorTickMark val="none"/>
        <c:tickLblPos val="nextTo"/>
        <c:spPr>
          <a:ln>
            <a:noFill/>
          </a:ln>
        </c:spPr>
        <c:txPr>
          <a:bodyPr/>
          <a:lstStyle/>
          <a:p>
            <a:pPr>
              <a:defRPr sz="800" baseline="0">
                <a:solidFill>
                  <a:sysClr val="windowText" lastClr="000000"/>
                </a:solidFill>
              </a:defRPr>
            </a:pPr>
            <a:endParaRPr lang="en-US"/>
          </a:p>
        </c:txPr>
        <c:crossAx val="695454536"/>
        <c:crosses val="autoZero"/>
        <c:crossBetween val="between"/>
      </c:valAx>
      <c:spPr>
        <a:solidFill>
          <a:sysClr val="window" lastClr="FFFFFF">
            <a:lumMod val="95000"/>
          </a:sysClr>
        </a:solidFill>
      </c:spPr>
    </c:plotArea>
    <c:legend>
      <c:legendPos val="t"/>
      <c:overlay val="0"/>
    </c:legend>
    <c:plotVisOnly val="1"/>
    <c:dispBlanksAs val="gap"/>
    <c:showDLblsOverMax val="0"/>
  </c:chart>
  <c:spPr>
    <a:ln w="12700">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1"/>
          <c:order val="0"/>
          <c:tx>
            <c:v>CB's</c:v>
          </c:tx>
          <c:invertIfNegative val="0"/>
          <c:cat>
            <c:strRef>
              <c:f>Grid!$A$4:$A$22</c:f>
              <c:strCache>
                <c:ptCount val="19"/>
                <c:pt idx="0">
                  <c:v>Brazil/Mexico</c:v>
                </c:pt>
                <c:pt idx="1">
                  <c:v>UK</c:v>
                </c:pt>
                <c:pt idx="2">
                  <c:v>Europe</c:v>
                </c:pt>
                <c:pt idx="3">
                  <c:v>N. Europe</c:v>
                </c:pt>
                <c:pt idx="4">
                  <c:v>Hong Kong</c:v>
                </c:pt>
                <c:pt idx="5">
                  <c:v>China</c:v>
                </c:pt>
                <c:pt idx="6">
                  <c:v>India</c:v>
                </c:pt>
                <c:pt idx="7">
                  <c:v>Indonesia</c:v>
                </c:pt>
                <c:pt idx="8">
                  <c:v>Korea</c:v>
                </c:pt>
                <c:pt idx="9">
                  <c:v>Japan</c:v>
                </c:pt>
                <c:pt idx="10">
                  <c:v>Malaysia</c:v>
                </c:pt>
                <c:pt idx="11">
                  <c:v>Thailand</c:v>
                </c:pt>
                <c:pt idx="12">
                  <c:v>Philippines</c:v>
                </c:pt>
                <c:pt idx="13">
                  <c:v>Singapore</c:v>
                </c:pt>
                <c:pt idx="14">
                  <c:v>Vietnam</c:v>
                </c:pt>
                <c:pt idx="15">
                  <c:v>Australia / NZ</c:v>
                </c:pt>
                <c:pt idx="16">
                  <c:v>USA</c:v>
                </c:pt>
                <c:pt idx="17">
                  <c:v>Healthcare/Med</c:v>
                </c:pt>
                <c:pt idx="18">
                  <c:v>Gold</c:v>
                </c:pt>
              </c:strCache>
            </c:strRef>
          </c:cat>
          <c:val>
            <c:numRef>
              <c:f>Grid!$G$4:$G$22</c:f>
              <c:numCache>
                <c:formatCode>\+#,##0;[Red]\-#,##0;</c:formatCode>
                <c:ptCount val="19"/>
              </c:numCache>
            </c:numRef>
          </c:val>
          <c:extLst>
            <c:ext xmlns:c16="http://schemas.microsoft.com/office/drawing/2014/chart" uri="{C3380CC4-5D6E-409C-BE32-E72D297353CC}">
              <c16:uniqueId val="{00000000-4DB3-41DE-B9DE-DCD97EB82AB1}"/>
            </c:ext>
          </c:extLst>
        </c:ser>
        <c:ser>
          <c:idx val="0"/>
          <c:order val="1"/>
          <c:tx>
            <c:v>Equities</c:v>
          </c:tx>
          <c:spPr>
            <a:solidFill>
              <a:srgbClr val="671463"/>
            </a:solidFill>
          </c:spPr>
          <c:invertIfNegative val="0"/>
          <c:cat>
            <c:strRef>
              <c:f>Grid!$A$4:$A$22</c:f>
              <c:strCache>
                <c:ptCount val="19"/>
                <c:pt idx="0">
                  <c:v>Brazil/Mexico</c:v>
                </c:pt>
                <c:pt idx="1">
                  <c:v>UK</c:v>
                </c:pt>
                <c:pt idx="2">
                  <c:v>Europe</c:v>
                </c:pt>
                <c:pt idx="3">
                  <c:v>N. Europe</c:v>
                </c:pt>
                <c:pt idx="4">
                  <c:v>Hong Kong</c:v>
                </c:pt>
                <c:pt idx="5">
                  <c:v>China</c:v>
                </c:pt>
                <c:pt idx="6">
                  <c:v>India</c:v>
                </c:pt>
                <c:pt idx="7">
                  <c:v>Indonesia</c:v>
                </c:pt>
                <c:pt idx="8">
                  <c:v>Korea</c:v>
                </c:pt>
                <c:pt idx="9">
                  <c:v>Japan</c:v>
                </c:pt>
                <c:pt idx="10">
                  <c:v>Malaysia</c:v>
                </c:pt>
                <c:pt idx="11">
                  <c:v>Thailand</c:v>
                </c:pt>
                <c:pt idx="12">
                  <c:v>Philippines</c:v>
                </c:pt>
                <c:pt idx="13">
                  <c:v>Singapore</c:v>
                </c:pt>
                <c:pt idx="14">
                  <c:v>Vietnam</c:v>
                </c:pt>
                <c:pt idx="15">
                  <c:v>Australia / NZ</c:v>
                </c:pt>
                <c:pt idx="16">
                  <c:v>USA</c:v>
                </c:pt>
                <c:pt idx="17">
                  <c:v>Healthcare/Med</c:v>
                </c:pt>
                <c:pt idx="18">
                  <c:v>Gold</c:v>
                </c:pt>
              </c:strCache>
            </c:strRef>
          </c:cat>
          <c:val>
            <c:numRef>
              <c:f>Grid!$D$4:$D$22</c:f>
              <c:numCache>
                <c:formatCode>\+#,##0;[Red]\-#,##0;</c:formatCode>
                <c:ptCount val="19"/>
                <c:pt idx="9">
                  <c:v>97</c:v>
                </c:pt>
              </c:numCache>
            </c:numRef>
          </c:val>
          <c:extLst>
            <c:ext xmlns:c16="http://schemas.microsoft.com/office/drawing/2014/chart" uri="{C3380CC4-5D6E-409C-BE32-E72D297353CC}">
              <c16:uniqueId val="{00000001-4DB3-41DE-B9DE-DCD97EB82AB1}"/>
            </c:ext>
          </c:extLst>
        </c:ser>
        <c:ser>
          <c:idx val="2"/>
          <c:order val="2"/>
          <c:tx>
            <c:v>Fixed Income</c:v>
          </c:tx>
          <c:invertIfNegative val="0"/>
          <c:cat>
            <c:strRef>
              <c:f>Grid!$A$4:$A$22</c:f>
              <c:strCache>
                <c:ptCount val="19"/>
                <c:pt idx="0">
                  <c:v>Brazil/Mexico</c:v>
                </c:pt>
                <c:pt idx="1">
                  <c:v>UK</c:v>
                </c:pt>
                <c:pt idx="2">
                  <c:v>Europe</c:v>
                </c:pt>
                <c:pt idx="3">
                  <c:v>N. Europe</c:v>
                </c:pt>
                <c:pt idx="4">
                  <c:v>Hong Kong</c:v>
                </c:pt>
                <c:pt idx="5">
                  <c:v>China</c:v>
                </c:pt>
                <c:pt idx="6">
                  <c:v>India</c:v>
                </c:pt>
                <c:pt idx="7">
                  <c:v>Indonesia</c:v>
                </c:pt>
                <c:pt idx="8">
                  <c:v>Korea</c:v>
                </c:pt>
                <c:pt idx="9">
                  <c:v>Japan</c:v>
                </c:pt>
                <c:pt idx="10">
                  <c:v>Malaysia</c:v>
                </c:pt>
                <c:pt idx="11">
                  <c:v>Thailand</c:v>
                </c:pt>
                <c:pt idx="12">
                  <c:v>Philippines</c:v>
                </c:pt>
                <c:pt idx="13">
                  <c:v>Singapore</c:v>
                </c:pt>
                <c:pt idx="14">
                  <c:v>Vietnam</c:v>
                </c:pt>
                <c:pt idx="15">
                  <c:v>Australia / NZ</c:v>
                </c:pt>
                <c:pt idx="16">
                  <c:v>USA</c:v>
                </c:pt>
                <c:pt idx="17">
                  <c:v>Healthcare/Med</c:v>
                </c:pt>
                <c:pt idx="18">
                  <c:v>Gold</c:v>
                </c:pt>
              </c:strCache>
            </c:strRef>
          </c:cat>
          <c:val>
            <c:numRef>
              <c:f>Grid!$J$4:$J$22</c:f>
              <c:numCache>
                <c:formatCode>\+#,##0;[Red]\-#,##0;</c:formatCode>
                <c:ptCount val="19"/>
              </c:numCache>
            </c:numRef>
          </c:val>
          <c:extLst>
            <c:ext xmlns:c16="http://schemas.microsoft.com/office/drawing/2014/chart" uri="{C3380CC4-5D6E-409C-BE32-E72D297353CC}">
              <c16:uniqueId val="{00000002-4DB3-41DE-B9DE-DCD97EB82AB1}"/>
            </c:ext>
          </c:extLst>
        </c:ser>
        <c:dLbls>
          <c:showLegendKey val="0"/>
          <c:showVal val="0"/>
          <c:showCatName val="0"/>
          <c:showSerName val="0"/>
          <c:showPercent val="0"/>
          <c:showBubbleSize val="0"/>
        </c:dLbls>
        <c:gapWidth val="0"/>
        <c:axId val="498865424"/>
        <c:axId val="498868952"/>
      </c:barChart>
      <c:catAx>
        <c:axId val="498865424"/>
        <c:scaling>
          <c:orientation val="maxMin"/>
        </c:scaling>
        <c:delete val="0"/>
        <c:axPos val="l"/>
        <c:numFmt formatCode="General" sourceLinked="0"/>
        <c:majorTickMark val="out"/>
        <c:minorTickMark val="none"/>
        <c:tickLblPos val="low"/>
        <c:txPr>
          <a:bodyPr anchor="ctr" anchorCtr="0"/>
          <a:lstStyle/>
          <a:p>
            <a:pPr>
              <a:defRPr sz="800" baseline="0">
                <a:solidFill>
                  <a:sysClr val="windowText" lastClr="000000"/>
                </a:solidFill>
              </a:defRPr>
            </a:pPr>
            <a:endParaRPr lang="en-US"/>
          </a:p>
        </c:txPr>
        <c:crossAx val="498868952"/>
        <c:crosses val="autoZero"/>
        <c:auto val="1"/>
        <c:lblAlgn val="ctr"/>
        <c:lblOffset val="100"/>
        <c:noMultiLvlLbl val="0"/>
      </c:catAx>
      <c:valAx>
        <c:axId val="498868952"/>
        <c:scaling>
          <c:orientation val="minMax"/>
        </c:scaling>
        <c:delete val="0"/>
        <c:axPos val="t"/>
        <c:majorGridlines/>
        <c:numFmt formatCode="\+#,##0;[Red]\-#,##0;" sourceLinked="1"/>
        <c:majorTickMark val="out"/>
        <c:minorTickMark val="none"/>
        <c:tickLblPos val="nextTo"/>
        <c:spPr>
          <a:ln>
            <a:noFill/>
          </a:ln>
        </c:spPr>
        <c:txPr>
          <a:bodyPr/>
          <a:lstStyle/>
          <a:p>
            <a:pPr>
              <a:defRPr sz="800" baseline="0">
                <a:solidFill>
                  <a:sysClr val="windowText" lastClr="000000"/>
                </a:solidFill>
              </a:defRPr>
            </a:pPr>
            <a:endParaRPr lang="en-US"/>
          </a:p>
        </c:txPr>
        <c:crossAx val="498865424"/>
        <c:crossesAt val="1"/>
        <c:crossBetween val="between"/>
      </c:valAx>
      <c:spPr>
        <a:solidFill>
          <a:sysClr val="window" lastClr="FFFFFF">
            <a:lumMod val="95000"/>
          </a:sysClr>
        </a:solidFill>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Grid!$A$4:$A$22</c:f>
              <c:strCache>
                <c:ptCount val="19"/>
                <c:pt idx="0">
                  <c:v>Brazil/Mexico</c:v>
                </c:pt>
                <c:pt idx="1">
                  <c:v>UK</c:v>
                </c:pt>
                <c:pt idx="2">
                  <c:v>Europe</c:v>
                </c:pt>
                <c:pt idx="3">
                  <c:v>N. Europe</c:v>
                </c:pt>
                <c:pt idx="4">
                  <c:v>Hong Kong</c:v>
                </c:pt>
                <c:pt idx="5">
                  <c:v>China</c:v>
                </c:pt>
                <c:pt idx="6">
                  <c:v>India</c:v>
                </c:pt>
                <c:pt idx="7">
                  <c:v>Indonesia</c:v>
                </c:pt>
                <c:pt idx="8">
                  <c:v>Korea</c:v>
                </c:pt>
                <c:pt idx="9">
                  <c:v>Japan</c:v>
                </c:pt>
                <c:pt idx="10">
                  <c:v>Malaysia</c:v>
                </c:pt>
                <c:pt idx="11">
                  <c:v>Thailand</c:v>
                </c:pt>
                <c:pt idx="12">
                  <c:v>Philippines</c:v>
                </c:pt>
                <c:pt idx="13">
                  <c:v>Singapore</c:v>
                </c:pt>
                <c:pt idx="14">
                  <c:v>Vietnam</c:v>
                </c:pt>
                <c:pt idx="15">
                  <c:v>Australia / NZ</c:v>
                </c:pt>
                <c:pt idx="16">
                  <c:v>USA</c:v>
                </c:pt>
                <c:pt idx="17">
                  <c:v>Healthcare/Med</c:v>
                </c:pt>
                <c:pt idx="18">
                  <c:v>Gold</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AE15-452E-B876-355DFE2C1643}"/>
              </c:ext>
            </c:extLst>
          </c:dPt>
          <c:dPt>
            <c:idx val="1"/>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E15-452E-B876-355DFE2C1643}"/>
              </c:ext>
            </c:extLst>
          </c:dPt>
          <c:dPt>
            <c:idx val="2"/>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AE15-452E-B876-355DFE2C1643}"/>
              </c:ext>
            </c:extLst>
          </c:dPt>
          <c:dPt>
            <c:idx val="3"/>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AE15-452E-B876-355DFE2C1643}"/>
              </c:ext>
            </c:extLst>
          </c:dPt>
          <c:dPt>
            <c:idx val="4"/>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AE15-452E-B876-355DFE2C1643}"/>
              </c:ext>
            </c:extLst>
          </c:dPt>
          <c:dPt>
            <c:idx val="5"/>
            <c:bubble3D val="0"/>
            <c:spPr>
              <a:solidFill>
                <a:schemeClr val="accent5">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AE15-452E-B876-355DFE2C1643}"/>
              </c:ext>
            </c:extLst>
          </c:dPt>
          <c:dPt>
            <c:idx val="6"/>
            <c:bubble3D val="0"/>
            <c:spPr>
              <a:solidFill>
                <a:schemeClr val="accent1">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AE15-452E-B876-355DFE2C1643}"/>
              </c:ext>
            </c:extLst>
          </c:dPt>
          <c:dPt>
            <c:idx val="7"/>
            <c:bubble3D val="0"/>
            <c:spPr>
              <a:solidFill>
                <a:schemeClr val="accent3">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AE15-452E-B876-355DFE2C1643}"/>
              </c:ext>
            </c:extLst>
          </c:dPt>
          <c:dPt>
            <c:idx val="8"/>
            <c:bubble3D val="0"/>
            <c:spPr>
              <a:solidFill>
                <a:schemeClr val="accent5">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1-AE15-452E-B876-355DFE2C1643}"/>
              </c:ext>
            </c:extLst>
          </c:dPt>
          <c:dPt>
            <c:idx val="9"/>
            <c:bubble3D val="0"/>
            <c:spPr>
              <a:solidFill>
                <a:schemeClr val="accent1">
                  <a:lumMod val="8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3-AE15-452E-B876-355DFE2C1643}"/>
              </c:ext>
            </c:extLst>
          </c:dPt>
          <c:dPt>
            <c:idx val="10"/>
            <c:bubble3D val="0"/>
            <c:spPr>
              <a:solidFill>
                <a:schemeClr val="accent3">
                  <a:lumMod val="8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5-AE15-452E-B876-355DFE2C1643}"/>
              </c:ext>
            </c:extLst>
          </c:dPt>
          <c:dPt>
            <c:idx val="11"/>
            <c:bubble3D val="0"/>
            <c:spPr>
              <a:solidFill>
                <a:schemeClr val="accent5">
                  <a:lumMod val="8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7-AE15-452E-B876-355DFE2C1643}"/>
              </c:ext>
            </c:extLst>
          </c:dPt>
          <c:dPt>
            <c:idx val="12"/>
            <c:bubble3D val="0"/>
            <c:spPr>
              <a:solidFill>
                <a:schemeClr val="accent1">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9-AE15-452E-B876-355DFE2C1643}"/>
              </c:ext>
            </c:extLst>
          </c:dPt>
          <c:dPt>
            <c:idx val="13"/>
            <c:bubble3D val="0"/>
            <c:spPr>
              <a:solidFill>
                <a:schemeClr val="accent3">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B-AE15-452E-B876-355DFE2C1643}"/>
              </c:ext>
            </c:extLst>
          </c:dPt>
          <c:dPt>
            <c:idx val="14"/>
            <c:bubble3D val="0"/>
            <c:spPr>
              <a:solidFill>
                <a:schemeClr val="accent5">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D-AE15-452E-B876-355DFE2C1643}"/>
              </c:ext>
            </c:extLst>
          </c:dPt>
          <c:dPt>
            <c:idx val="15"/>
            <c:bubble3D val="0"/>
            <c:spPr>
              <a:solidFill>
                <a:schemeClr val="accent1">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F-AE15-452E-B876-355DFE2C1643}"/>
              </c:ext>
            </c:extLst>
          </c:dPt>
          <c:dPt>
            <c:idx val="16"/>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1-AE15-452E-B876-355DFE2C1643}"/>
              </c:ext>
            </c:extLst>
          </c:dPt>
          <c:dPt>
            <c:idx val="17"/>
            <c:bubble3D val="0"/>
            <c:spPr>
              <a:solidFill>
                <a:schemeClr val="accent5">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3-AE15-452E-B876-355DFE2C1643}"/>
              </c:ext>
            </c:extLst>
          </c:dPt>
          <c:dPt>
            <c:idx val="18"/>
            <c:bubble3D val="0"/>
            <c:spPr>
              <a:solidFill>
                <a:schemeClr val="accent1">
                  <a:lumMod val="70000"/>
                  <a:lumOff val="3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5-AE15-452E-B876-355DFE2C1643}"/>
              </c:ext>
            </c:extLst>
          </c:dPt>
          <c:cat>
            <c:strRef>
              <c:f>Grid!$A$4:$A$22</c:f>
              <c:strCache>
                <c:ptCount val="19"/>
                <c:pt idx="0">
                  <c:v>Brazil/Mexico</c:v>
                </c:pt>
                <c:pt idx="1">
                  <c:v>UK</c:v>
                </c:pt>
                <c:pt idx="2">
                  <c:v>Europe</c:v>
                </c:pt>
                <c:pt idx="3">
                  <c:v>N. Europe</c:v>
                </c:pt>
                <c:pt idx="4">
                  <c:v>Hong Kong</c:v>
                </c:pt>
                <c:pt idx="5">
                  <c:v>China</c:v>
                </c:pt>
                <c:pt idx="6">
                  <c:v>India</c:v>
                </c:pt>
                <c:pt idx="7">
                  <c:v>Indonesia</c:v>
                </c:pt>
                <c:pt idx="8">
                  <c:v>Korea</c:v>
                </c:pt>
                <c:pt idx="9">
                  <c:v>Japan</c:v>
                </c:pt>
                <c:pt idx="10">
                  <c:v>Malaysia</c:v>
                </c:pt>
                <c:pt idx="11">
                  <c:v>Thailand</c:v>
                </c:pt>
                <c:pt idx="12">
                  <c:v>Philippines</c:v>
                </c:pt>
                <c:pt idx="13">
                  <c:v>Singapore</c:v>
                </c:pt>
                <c:pt idx="14">
                  <c:v>Vietnam</c:v>
                </c:pt>
                <c:pt idx="15">
                  <c:v>Australia / NZ</c:v>
                </c:pt>
                <c:pt idx="16">
                  <c:v>USA</c:v>
                </c:pt>
                <c:pt idx="17">
                  <c:v>Healthcare/Med</c:v>
                </c:pt>
                <c:pt idx="18">
                  <c:v>Gold</c:v>
                </c:pt>
              </c:strCache>
            </c:strRef>
          </c:cat>
          <c:val>
            <c:numRef>
              <c:f>Grid!$D$4:$D$22</c:f>
              <c:numCache>
                <c:formatCode>\+#,##0;[Red]\-#,##0;</c:formatCode>
                <c:ptCount val="19"/>
                <c:pt idx="9">
                  <c:v>97</c:v>
                </c:pt>
              </c:numCache>
            </c:numRef>
          </c:val>
          <c:extLst>
            <c:ext xmlns:c16="http://schemas.microsoft.com/office/drawing/2014/chart" uri="{C3380CC4-5D6E-409C-BE32-E72D297353CC}">
              <c16:uniqueId val="{00000026-AE15-452E-B876-355DFE2C1643}"/>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tx>
            <c:v>JK Japan Fund</c:v>
          </c:tx>
          <c:spPr>
            <a:solidFill>
              <a:srgbClr val="FFC000"/>
            </a:solidFill>
            <a:ln w="63500"/>
          </c:spPr>
          <c:invertIfNegative val="0"/>
          <c:cat>
            <c:strRef>
              <c:f>'Topix Feeder'!$B$3:$B$12</c:f>
              <c:strCache>
                <c:ptCount val="10"/>
                <c:pt idx="0">
                  <c:v>Basic Materials</c:v>
                </c:pt>
                <c:pt idx="1">
                  <c:v>Communications</c:v>
                </c:pt>
                <c:pt idx="2">
                  <c:v>Consumer, Cyclical</c:v>
                </c:pt>
                <c:pt idx="3">
                  <c:v>Consumer, Non-cyclical</c:v>
                </c:pt>
                <c:pt idx="4">
                  <c:v>Diversified</c:v>
                </c:pt>
                <c:pt idx="5">
                  <c:v>Energy</c:v>
                </c:pt>
                <c:pt idx="6">
                  <c:v>Financials / Real Estate / REITs</c:v>
                </c:pt>
                <c:pt idx="7">
                  <c:v>Industrial</c:v>
                </c:pt>
                <c:pt idx="8">
                  <c:v>Technology</c:v>
                </c:pt>
                <c:pt idx="9">
                  <c:v>Utilities</c:v>
                </c:pt>
              </c:strCache>
            </c:strRef>
          </c:cat>
          <c:val>
            <c:numRef>
              <c:f>'Topix Feeder'!$D$3:$D$12</c:f>
              <c:numCache>
                <c:formatCode>0.00</c:formatCode>
                <c:ptCount val="10"/>
                <c:pt idx="0">
                  <c:v>4</c:v>
                </c:pt>
                <c:pt idx="1">
                  <c:v>5</c:v>
                </c:pt>
                <c:pt idx="2">
                  <c:v>26</c:v>
                </c:pt>
                <c:pt idx="3">
                  <c:v>8</c:v>
                </c:pt>
                <c:pt idx="4">
                  <c:v>0</c:v>
                </c:pt>
                <c:pt idx="5">
                  <c:v>3</c:v>
                </c:pt>
                <c:pt idx="6">
                  <c:v>6</c:v>
                </c:pt>
                <c:pt idx="7">
                  <c:v>32</c:v>
                </c:pt>
                <c:pt idx="8">
                  <c:v>13</c:v>
                </c:pt>
                <c:pt idx="9">
                  <c:v>0</c:v>
                </c:pt>
              </c:numCache>
            </c:numRef>
          </c:val>
          <c:extLst>
            <c:ext xmlns:c16="http://schemas.microsoft.com/office/drawing/2014/chart" uri="{C3380CC4-5D6E-409C-BE32-E72D297353CC}">
              <c16:uniqueId val="{00000000-A4EC-4D41-8F67-CDE44AD75DB9}"/>
            </c:ext>
          </c:extLst>
        </c:ser>
        <c:ser>
          <c:idx val="1"/>
          <c:order val="1"/>
          <c:tx>
            <c:v>Topix</c:v>
          </c:tx>
          <c:invertIfNegative val="0"/>
          <c:cat>
            <c:strRef>
              <c:f>'Topix Feeder'!$B$3:$B$12</c:f>
              <c:strCache>
                <c:ptCount val="10"/>
                <c:pt idx="0">
                  <c:v>Basic Materials</c:v>
                </c:pt>
                <c:pt idx="1">
                  <c:v>Communications</c:v>
                </c:pt>
                <c:pt idx="2">
                  <c:v>Consumer, Cyclical</c:v>
                </c:pt>
                <c:pt idx="3">
                  <c:v>Consumer, Non-cyclical</c:v>
                </c:pt>
                <c:pt idx="4">
                  <c:v>Diversified</c:v>
                </c:pt>
                <c:pt idx="5">
                  <c:v>Energy</c:v>
                </c:pt>
                <c:pt idx="6">
                  <c:v>Financials / Real Estate / REITs</c:v>
                </c:pt>
                <c:pt idx="7">
                  <c:v>Industrial</c:v>
                </c:pt>
                <c:pt idx="8">
                  <c:v>Technology</c:v>
                </c:pt>
                <c:pt idx="9">
                  <c:v>Utilities</c:v>
                </c:pt>
              </c:strCache>
            </c:strRef>
          </c:cat>
          <c:val>
            <c:numRef>
              <c:f>'Topix Feeder'!$E$3:$E$12</c:f>
              <c:numCache>
                <c:formatCode>0.00</c:formatCode>
                <c:ptCount val="10"/>
                <c:pt idx="0">
                  <c:v>5.75</c:v>
                </c:pt>
                <c:pt idx="1">
                  <c:v>6.8900000000000006</c:v>
                </c:pt>
                <c:pt idx="2">
                  <c:v>25.83</c:v>
                </c:pt>
                <c:pt idx="3">
                  <c:v>16.96</c:v>
                </c:pt>
                <c:pt idx="4">
                  <c:v>0</c:v>
                </c:pt>
                <c:pt idx="5">
                  <c:v>0.77999999999999992</c:v>
                </c:pt>
                <c:pt idx="6">
                  <c:v>11.66</c:v>
                </c:pt>
                <c:pt idx="7">
                  <c:v>22.89</c:v>
                </c:pt>
                <c:pt idx="8">
                  <c:v>8.129999999999999</c:v>
                </c:pt>
                <c:pt idx="9">
                  <c:v>1.1199999999999999</c:v>
                </c:pt>
              </c:numCache>
            </c:numRef>
          </c:val>
          <c:extLst>
            <c:ext xmlns:c16="http://schemas.microsoft.com/office/drawing/2014/chart" uri="{C3380CC4-5D6E-409C-BE32-E72D297353CC}">
              <c16:uniqueId val="{00000001-A4EC-4D41-8F67-CDE44AD75DB9}"/>
            </c:ext>
          </c:extLst>
        </c:ser>
        <c:dLbls>
          <c:showLegendKey val="0"/>
          <c:showVal val="0"/>
          <c:showCatName val="0"/>
          <c:showSerName val="0"/>
          <c:showPercent val="0"/>
          <c:showBubbleSize val="0"/>
        </c:dLbls>
        <c:gapWidth val="356"/>
        <c:axId val="695456104"/>
        <c:axId val="695452576"/>
      </c:barChart>
      <c:catAx>
        <c:axId val="695456104"/>
        <c:scaling>
          <c:orientation val="maxMin"/>
        </c:scaling>
        <c:delete val="0"/>
        <c:axPos val="l"/>
        <c:numFmt formatCode="General" sourceLinked="0"/>
        <c:majorTickMark val="out"/>
        <c:minorTickMark val="none"/>
        <c:tickLblPos val="low"/>
        <c:txPr>
          <a:bodyPr/>
          <a:lstStyle/>
          <a:p>
            <a:pPr>
              <a:defRPr sz="1000" baseline="0">
                <a:solidFill>
                  <a:sysClr val="windowText" lastClr="000000"/>
                </a:solidFill>
              </a:defRPr>
            </a:pPr>
            <a:endParaRPr lang="en-US"/>
          </a:p>
        </c:txPr>
        <c:crossAx val="695452576"/>
        <c:crosses val="autoZero"/>
        <c:auto val="1"/>
        <c:lblAlgn val="ctr"/>
        <c:lblOffset val="100"/>
        <c:noMultiLvlLbl val="0"/>
      </c:catAx>
      <c:valAx>
        <c:axId val="695452576"/>
        <c:scaling>
          <c:orientation val="minMax"/>
        </c:scaling>
        <c:delete val="0"/>
        <c:axPos val="t"/>
        <c:majorGridlines/>
        <c:numFmt formatCode="0" sourceLinked="0"/>
        <c:majorTickMark val="out"/>
        <c:minorTickMark val="none"/>
        <c:tickLblPos val="nextTo"/>
        <c:spPr>
          <a:ln>
            <a:noFill/>
          </a:ln>
        </c:spPr>
        <c:txPr>
          <a:bodyPr/>
          <a:lstStyle/>
          <a:p>
            <a:pPr>
              <a:defRPr sz="800" baseline="0">
                <a:solidFill>
                  <a:sysClr val="windowText" lastClr="000000"/>
                </a:solidFill>
              </a:defRPr>
            </a:pPr>
            <a:endParaRPr lang="en-US"/>
          </a:p>
        </c:txPr>
        <c:crossAx val="695456104"/>
        <c:crosses val="autoZero"/>
        <c:crossBetween val="between"/>
      </c:valAx>
      <c:spPr>
        <a:solidFill>
          <a:sysClr val="window" lastClr="FFFFFF">
            <a:lumMod val="95000"/>
          </a:sysClr>
        </a:solidFill>
      </c:spPr>
    </c:plotArea>
    <c:legend>
      <c:legendPos val="b"/>
      <c:overlay val="0"/>
    </c:legend>
    <c:plotVisOnly val="1"/>
    <c:dispBlanksAs val="gap"/>
    <c:showDLblsOverMax val="0"/>
  </c:chart>
  <c:spPr>
    <a:ln w="12700">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Asset Classes (ex Currencies)</a:t>
            </a:r>
          </a:p>
          <a:p>
            <a:pPr>
              <a:defRPr/>
            </a:pPr>
            <a:r>
              <a:rPr lang="en-US" sz="1200"/>
              <a:t>(%</a:t>
            </a:r>
            <a:r>
              <a:rPr lang="en-US" sz="1200" baseline="0"/>
              <a:t> of NAV)</a:t>
            </a:r>
            <a:endParaRPr lang="en-US" sz="1200"/>
          </a:p>
        </c:rich>
      </c:tx>
      <c:overlay val="0"/>
    </c:title>
    <c:autoTitleDeleted val="0"/>
    <c:plotArea>
      <c:layout/>
      <c:pieChart>
        <c:varyColors val="1"/>
        <c:ser>
          <c:idx val="0"/>
          <c:order val="0"/>
          <c:dLbls>
            <c:dLbl>
              <c:idx val="0"/>
              <c:layout>
                <c:manualLayout>
                  <c:x val="-1.311630671885784E-3"/>
                  <c:y val="6.3375435841780778E-2"/>
                </c:manualLayout>
              </c:layout>
              <c:tx>
                <c:rich>
                  <a:bodyPr/>
                  <a:lstStyle/>
                  <a:p>
                    <a:r>
                      <a:rPr lang="en-US"/>
                      <a:t>Equities and Futures</a:t>
                    </a:r>
                  </a:p>
                  <a:p>
                    <a:r>
                      <a:rPr lang="en-US"/>
                      <a:t> +17</a:t>
                    </a:r>
                  </a:p>
                </c:rich>
              </c:tx>
              <c:dLblPos val="bestFit"/>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0C5-43BB-BAA7-5A7052A8D2CC}"/>
                </c:ext>
              </c:extLst>
            </c:dLbl>
            <c:dLbl>
              <c:idx val="1"/>
              <c:layout>
                <c:manualLayout>
                  <c:x val="0.11213988846403797"/>
                  <c:y val="-9.0746222704566615E-2"/>
                </c:manualLayout>
              </c:layout>
              <c:tx>
                <c:rich>
                  <a:bodyPr/>
                  <a:lstStyle/>
                  <a:p>
                    <a:r>
                      <a:rPr lang="en-US"/>
                      <a:t>Convertible Bonds</a:t>
                    </a:r>
                  </a:p>
                  <a:p>
                    <a:r>
                      <a:rPr lang="en-US"/>
                      <a:t> +45</a:t>
                    </a:r>
                  </a:p>
                </c:rich>
              </c:tx>
              <c:dLblPos val="bestFit"/>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0C5-43BB-BAA7-5A7052A8D2CC}"/>
                </c:ext>
              </c:extLst>
            </c:dLbl>
            <c:spPr>
              <a:noFill/>
              <a:ln>
                <a:noFill/>
              </a:ln>
              <a:effectLst/>
            </c:spPr>
            <c:dLblPos val="outEnd"/>
            <c:showLegendKey val="0"/>
            <c:showVal val="1"/>
            <c:showCatName val="1"/>
            <c:showSerName val="0"/>
            <c:showPercent val="0"/>
            <c:showBubbleSize val="0"/>
            <c:showLeaderLines val="0"/>
            <c:extLst>
              <c:ext xmlns:c15="http://schemas.microsoft.com/office/drawing/2012/chart" uri="{CE6537A1-D6FC-4f65-9D91-7224C49458BB}"/>
            </c:extLst>
          </c:dLbls>
          <c:cat>
            <c:numRef>
              <c:f>'[5]Risk Management'!$B$57:$B$59</c:f>
              <c:numCache>
                <c:formatCode>General</c:formatCode>
                <c:ptCount val="3"/>
                <c:pt idx="0">
                  <c:v>0</c:v>
                </c:pt>
                <c:pt idx="1">
                  <c:v>0</c:v>
                </c:pt>
                <c:pt idx="2">
                  <c:v>0</c:v>
                </c:pt>
              </c:numCache>
            </c:numRef>
          </c:cat>
          <c:val>
            <c:numRef>
              <c:f>'[5]Risk Management'!$D$57:$D$59</c:f>
              <c:numCache>
                <c:formatCode>General</c:formatCode>
                <c:ptCount val="3"/>
                <c:pt idx="0">
                  <c:v>0</c:v>
                </c:pt>
                <c:pt idx="1">
                  <c:v>0</c:v>
                </c:pt>
                <c:pt idx="2">
                  <c:v>0</c:v>
                </c:pt>
              </c:numCache>
            </c:numRef>
          </c:val>
          <c:extLst>
            <c:ext xmlns:c16="http://schemas.microsoft.com/office/drawing/2014/chart" uri="{C3380CC4-5D6E-409C-BE32-E72D297353CC}">
              <c16:uniqueId val="{00000002-90C5-43BB-BAA7-5A7052A8D2CC}"/>
            </c:ext>
          </c:extLst>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Convertible Bonds</a:t>
            </a:r>
          </a:p>
          <a:p>
            <a:pPr>
              <a:defRPr/>
            </a:pPr>
            <a:r>
              <a:rPr lang="en-US" sz="1200"/>
              <a:t>(%</a:t>
            </a:r>
            <a:r>
              <a:rPr lang="en-US" sz="1200" baseline="0"/>
              <a:t> of NAV)</a:t>
            </a:r>
            <a:endParaRPr lang="en-US" sz="1200"/>
          </a:p>
        </c:rich>
      </c:tx>
      <c:overlay val="0"/>
    </c:title>
    <c:autoTitleDeleted val="0"/>
    <c:plotArea>
      <c:layout/>
      <c:pieChart>
        <c:varyColors val="1"/>
        <c:ser>
          <c:idx val="0"/>
          <c:order val="0"/>
          <c:tx>
            <c:strRef>
              <c:f>'[5]Risk Management'!$B$58</c:f>
              <c:strCache>
                <c:ptCount val="1"/>
                <c:pt idx="0">
                  <c:v>#REF!</c:v>
                </c:pt>
              </c:strCache>
            </c:strRef>
          </c:tx>
          <c:dLbls>
            <c:dLbl>
              <c:idx val="2"/>
              <c:layout>
                <c:manualLayout>
                  <c:x val="0"/>
                  <c:y val="1.570937896310058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7D-4C37-870C-022210C5061C}"/>
                </c:ext>
              </c:extLst>
            </c:dLbl>
            <c:spPr>
              <a:noFill/>
              <a:ln>
                <a:noFill/>
              </a:ln>
              <a:effectLst/>
            </c:spPr>
            <c:dLblPos val="outEnd"/>
            <c:showLegendKey val="0"/>
            <c:showVal val="1"/>
            <c:showCatName val="1"/>
            <c:showSerName val="0"/>
            <c:showPercent val="0"/>
            <c:showBubbleSize val="0"/>
            <c:showLeaderLines val="0"/>
            <c:extLst>
              <c:ext xmlns:c15="http://schemas.microsoft.com/office/drawing/2012/chart" uri="{CE6537A1-D6FC-4f65-9D91-7224C49458BB}"/>
            </c:extLst>
          </c:dLbls>
          <c:cat>
            <c:numRef>
              <c:f>'[5]Risk Management'!$A$4:$A$23</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cat>
          <c:val>
            <c:numRef>
              <c:f>'[5]Risk Management'!$Q$82:$Q$101</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827D-4C37-870C-022210C5061C}"/>
            </c:ext>
          </c:extLst>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Short Currency positions</a:t>
            </a:r>
          </a:p>
          <a:p>
            <a:pPr>
              <a:defRPr/>
            </a:pPr>
            <a:r>
              <a:rPr lang="en-US" sz="1200"/>
              <a:t>(%</a:t>
            </a:r>
            <a:r>
              <a:rPr lang="en-US" sz="1200" baseline="0"/>
              <a:t> of NAV)</a:t>
            </a:r>
            <a:endParaRPr lang="en-US" sz="1200"/>
          </a:p>
        </c:rich>
      </c:tx>
      <c:overlay val="0"/>
    </c:title>
    <c:autoTitleDeleted val="0"/>
    <c:plotArea>
      <c:layout/>
      <c:pieChart>
        <c:varyColors val="1"/>
        <c:ser>
          <c:idx val="0"/>
          <c:order val="0"/>
          <c:tx>
            <c:v>Short Currency positions</c:v>
          </c:tx>
          <c:dLbls>
            <c:dLbl>
              <c:idx val="0"/>
              <c:tx>
                <c:rich>
                  <a:bodyPr/>
                  <a:lstStyle/>
                  <a:p>
                    <a:pPr algn="ctr">
                      <a:defRPr lang="en-GB" sz="1000" b="0" i="0" u="none" strike="noStrike" kern="1200" baseline="0">
                        <a:solidFill>
                          <a:sysClr val="windowText" lastClr="000000"/>
                        </a:solidFill>
                        <a:latin typeface="+mn-lt"/>
                        <a:ea typeface="+mn-ea"/>
                        <a:cs typeface="+mn-cs"/>
                      </a:defRPr>
                    </a:pPr>
                    <a:r>
                      <a:rPr lang="en-US"/>
                      <a:t>Brazil</a:t>
                    </a:r>
                  </a:p>
                  <a:p>
                    <a:pPr algn="ctr">
                      <a:defRPr lang="en-GB" sz="1000" b="0" i="0" u="none" strike="noStrike" kern="1200" baseline="0">
                        <a:solidFill>
                          <a:sysClr val="windowText" lastClr="000000"/>
                        </a:solidFill>
                        <a:latin typeface="+mn-lt"/>
                        <a:ea typeface="+mn-ea"/>
                        <a:cs typeface="+mn-cs"/>
                      </a:defRPr>
                    </a:pPr>
                    <a:r>
                      <a:rPr lang="en-US"/>
                      <a:t> -4</a:t>
                    </a:r>
                  </a:p>
                </c:rich>
              </c:tx>
              <c:numFmt formatCode="#,##0" sourceLinked="0"/>
              <c:spPr/>
              <c:dLblPos val="outEnd"/>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093-4204-999B-146B4E394F5F}"/>
                </c:ext>
              </c:extLst>
            </c:dLbl>
            <c:dLbl>
              <c:idx val="5"/>
              <c:tx>
                <c:rich>
                  <a:bodyPr/>
                  <a:lstStyle/>
                  <a:p>
                    <a:r>
                      <a:rPr lang="en-US"/>
                      <a:t>China</a:t>
                    </a:r>
                  </a:p>
                  <a:p>
                    <a:r>
                      <a:rPr lang="en-US"/>
                      <a:t> -1</a:t>
                    </a:r>
                  </a:p>
                </c:rich>
              </c:tx>
              <c:dLblPos val="outEnd"/>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093-4204-999B-146B4E394F5F}"/>
                </c:ext>
              </c:extLst>
            </c:dLbl>
            <c:dLbl>
              <c:idx val="6"/>
              <c:tx>
                <c:rich>
                  <a:bodyPr/>
                  <a:lstStyle/>
                  <a:p>
                    <a:r>
                      <a:rPr lang="en-US"/>
                      <a:t>India</a:t>
                    </a:r>
                  </a:p>
                  <a:p>
                    <a:r>
                      <a:rPr lang="en-US"/>
                      <a:t> -5</a:t>
                    </a:r>
                  </a:p>
                </c:rich>
              </c:tx>
              <c:dLblPos val="outEnd"/>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093-4204-999B-146B4E394F5F}"/>
                </c:ext>
              </c:extLst>
            </c:dLbl>
            <c:dLbl>
              <c:idx val="7"/>
              <c:layout>
                <c:manualLayout>
                  <c:x val="-6.3230240549828176E-2"/>
                  <c:y val="-3.4934492477928306E-2"/>
                </c:manualLayout>
              </c:layout>
              <c:tx>
                <c:rich>
                  <a:bodyPr/>
                  <a:lstStyle/>
                  <a:p>
                    <a:r>
                      <a:rPr lang="en-US"/>
                      <a:t>Indonesia</a:t>
                    </a:r>
                  </a:p>
                  <a:p>
                    <a:r>
                      <a:rPr lang="en-US"/>
                      <a:t> -11</a:t>
                    </a:r>
                  </a:p>
                </c:rich>
              </c:tx>
              <c:dLblPos val="bestFit"/>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093-4204-999B-146B4E394F5F}"/>
                </c:ext>
              </c:extLst>
            </c:dLbl>
            <c:dLbl>
              <c:idx val="15"/>
              <c:tx>
                <c:rich>
                  <a:bodyPr/>
                  <a:lstStyle/>
                  <a:p>
                    <a:r>
                      <a:rPr lang="en-US"/>
                      <a:t>Australia / NZ</a:t>
                    </a:r>
                  </a:p>
                  <a:p>
                    <a:r>
                      <a:rPr lang="en-US"/>
                      <a:t> -8</a:t>
                    </a:r>
                  </a:p>
                </c:rich>
              </c:tx>
              <c:dLblPos val="outEnd"/>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093-4204-999B-146B4E394F5F}"/>
                </c:ext>
              </c:extLst>
            </c:dLbl>
            <c:spPr>
              <a:noFill/>
              <a:ln>
                <a:noFill/>
              </a:ln>
              <a:effectLst/>
            </c:spPr>
            <c:dLblPos val="outEnd"/>
            <c:showLegendKey val="0"/>
            <c:showVal val="1"/>
            <c:showCatName val="1"/>
            <c:showSerName val="0"/>
            <c:showPercent val="0"/>
            <c:showBubbleSize val="0"/>
            <c:showLeaderLines val="0"/>
            <c:extLst>
              <c:ext xmlns:c15="http://schemas.microsoft.com/office/drawing/2012/chart" uri="{CE6537A1-D6FC-4f65-9D91-7224C49458BB}"/>
            </c:extLst>
          </c:dLbls>
          <c:cat>
            <c:numRef>
              <c:f>'[5]Risk Management'!$A$4:$A$23</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cat>
          <c:val>
            <c:numRef>
              <c:f>'[5]Risk Management'!$Q$60:$Q$78</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5-D093-4204-999B-146B4E394F5F}"/>
            </c:ext>
          </c:extLst>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Equities,</a:t>
            </a:r>
            <a:r>
              <a:rPr lang="en-US" sz="1200" baseline="0"/>
              <a:t> </a:t>
            </a:r>
            <a:r>
              <a:rPr lang="en-US" sz="1200"/>
              <a:t>Futures and Dividend</a:t>
            </a:r>
            <a:r>
              <a:rPr lang="en-US" sz="1200" baseline="0"/>
              <a:t> Swaps</a:t>
            </a:r>
            <a:endParaRPr lang="en-US" sz="1200"/>
          </a:p>
          <a:p>
            <a:pPr>
              <a:defRPr/>
            </a:pPr>
            <a:r>
              <a:rPr lang="en-US" sz="1200"/>
              <a:t>(% of NAV)</a:t>
            </a:r>
          </a:p>
        </c:rich>
      </c:tx>
      <c:overlay val="0"/>
    </c:title>
    <c:autoTitleDeleted val="0"/>
    <c:plotArea>
      <c:layout/>
      <c:pieChart>
        <c:varyColors val="1"/>
        <c:ser>
          <c:idx val="0"/>
          <c:order val="0"/>
          <c:tx>
            <c:strRef>
              <c:f>'[5]Risk Management'!$B$57</c:f>
              <c:strCache>
                <c:ptCount val="1"/>
                <c:pt idx="0">
                  <c:v>#REF!</c:v>
                </c:pt>
              </c:strCache>
            </c:strRef>
          </c:tx>
          <c:dLbls>
            <c:spPr>
              <a:noFill/>
              <a:ln>
                <a:noFill/>
              </a:ln>
              <a:effectLst/>
            </c:spPr>
            <c:dLblPos val="outEnd"/>
            <c:showLegendKey val="0"/>
            <c:showVal val="1"/>
            <c:showCatName val="1"/>
            <c:showSerName val="0"/>
            <c:showPercent val="0"/>
            <c:showBubbleSize val="0"/>
            <c:showLeaderLines val="0"/>
            <c:extLst>
              <c:ext xmlns:c15="http://schemas.microsoft.com/office/drawing/2012/chart" uri="{CE6537A1-D6FC-4f65-9D91-7224C49458BB}"/>
            </c:extLst>
          </c:dLbls>
          <c:cat>
            <c:numRef>
              <c:f>'[5]Risk Management'!$S$82:$S$101</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cat>
          <c:val>
            <c:numRef>
              <c:f>'[5]Risk Management'!$T$82:$T$101</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95BE-4829-9A38-7B59C9351857}"/>
            </c:ext>
          </c:extLst>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GB" sz="1400"/>
              <a:t>Sectors</a:t>
            </a:r>
            <a:r>
              <a:rPr lang="en-GB" sz="1400" baseline="0"/>
              <a:t> (% of NAV)</a:t>
            </a:r>
            <a:endParaRPr lang="en-GB" sz="1400"/>
          </a:p>
        </c:rich>
      </c:tx>
      <c:overlay val="0"/>
    </c:title>
    <c:autoTitleDeleted val="0"/>
    <c:plotArea>
      <c:layout/>
      <c:barChart>
        <c:barDir val="col"/>
        <c:grouping val="clustered"/>
        <c:varyColors val="0"/>
        <c:ser>
          <c:idx val="0"/>
          <c:order val="0"/>
          <c:tx>
            <c:v>Equities</c:v>
          </c:tx>
          <c:spPr>
            <a:solidFill>
              <a:srgbClr val="00B050"/>
            </a:solidFill>
          </c:spPr>
          <c:invertIfNegative val="0"/>
          <c:cat>
            <c:numRef>
              <c:f>'[5]Risk Management'!$A$25:$A$37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cat>
          <c:val>
            <c:numRef>
              <c:f>'[5]Risk Management'!$D$25:$D$37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B60A-4879-B1CB-EB92C5B62EE3}"/>
            </c:ext>
          </c:extLst>
        </c:ser>
        <c:dLbls>
          <c:showLegendKey val="0"/>
          <c:showVal val="0"/>
          <c:showCatName val="0"/>
          <c:showSerName val="0"/>
          <c:showPercent val="0"/>
          <c:showBubbleSize val="0"/>
        </c:dLbls>
        <c:gapWidth val="227"/>
        <c:overlap val="-100"/>
        <c:axId val="660177496"/>
        <c:axId val="660176320"/>
      </c:barChart>
      <c:catAx>
        <c:axId val="660177496"/>
        <c:scaling>
          <c:orientation val="minMax"/>
        </c:scaling>
        <c:delete val="0"/>
        <c:axPos val="b"/>
        <c:numFmt formatCode="General" sourceLinked="1"/>
        <c:majorTickMark val="out"/>
        <c:minorTickMark val="none"/>
        <c:tickLblPos val="low"/>
        <c:txPr>
          <a:bodyPr/>
          <a:lstStyle/>
          <a:p>
            <a:pPr>
              <a:defRPr sz="800" baseline="0">
                <a:solidFill>
                  <a:sysClr val="windowText" lastClr="000000"/>
                </a:solidFill>
              </a:defRPr>
            </a:pPr>
            <a:endParaRPr lang="en-US"/>
          </a:p>
        </c:txPr>
        <c:crossAx val="660176320"/>
        <c:crosses val="autoZero"/>
        <c:auto val="1"/>
        <c:lblAlgn val="ctr"/>
        <c:lblOffset val="100"/>
        <c:noMultiLvlLbl val="0"/>
      </c:catAx>
      <c:valAx>
        <c:axId val="660176320"/>
        <c:scaling>
          <c:orientation val="minMax"/>
        </c:scaling>
        <c:delete val="0"/>
        <c:axPos val="l"/>
        <c:majorGridlines>
          <c:spPr>
            <a:ln>
              <a:solidFill>
                <a:sysClr val="windowText" lastClr="000000"/>
              </a:solidFill>
            </a:ln>
          </c:spPr>
        </c:majorGridlines>
        <c:numFmt formatCode="General" sourceLinked="1"/>
        <c:majorTickMark val="out"/>
        <c:minorTickMark val="none"/>
        <c:tickLblPos val="nextTo"/>
        <c:spPr>
          <a:ln>
            <a:noFill/>
          </a:ln>
        </c:spPr>
        <c:txPr>
          <a:bodyPr/>
          <a:lstStyle/>
          <a:p>
            <a:pPr>
              <a:defRPr baseline="0">
                <a:solidFill>
                  <a:sysClr val="windowText" lastClr="000000"/>
                </a:solidFill>
              </a:defRPr>
            </a:pPr>
            <a:endParaRPr lang="en-US"/>
          </a:p>
        </c:txPr>
        <c:crossAx val="660177496"/>
        <c:crosses val="autoZero"/>
        <c:crossBetween val="between"/>
      </c:valAx>
      <c:spPr>
        <a:ln>
          <a:solidFill>
            <a:sysClr val="windowText" lastClr="000000"/>
          </a:solidFill>
        </a:ln>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t>Market Cap (% of NAV)</a:t>
            </a:r>
          </a:p>
        </c:rich>
      </c:tx>
      <c:overlay val="0"/>
    </c:title>
    <c:autoTitleDeleted val="0"/>
    <c:plotArea>
      <c:layout/>
      <c:barChart>
        <c:barDir val="bar"/>
        <c:grouping val="clustered"/>
        <c:varyColors val="0"/>
        <c:ser>
          <c:idx val="0"/>
          <c:order val="0"/>
          <c:tx>
            <c:v>Market Cap</c:v>
          </c:tx>
          <c:spPr>
            <a:solidFill>
              <a:srgbClr val="00B050"/>
            </a:solidFill>
          </c:spPr>
          <c:invertIfNegative val="0"/>
          <c:cat>
            <c:numRef>
              <c:f>'[5]Risk Management'!$A$39:$A$41</c:f>
              <c:numCache>
                <c:formatCode>General</c:formatCode>
                <c:ptCount val="3"/>
                <c:pt idx="0">
                  <c:v>0</c:v>
                </c:pt>
                <c:pt idx="1">
                  <c:v>0</c:v>
                </c:pt>
                <c:pt idx="2">
                  <c:v>0</c:v>
                </c:pt>
              </c:numCache>
            </c:numRef>
          </c:cat>
          <c:val>
            <c:numRef>
              <c:f>'[5]Risk Management'!$D$39:$D$41</c:f>
              <c:numCache>
                <c:formatCode>General</c:formatCode>
                <c:ptCount val="3"/>
                <c:pt idx="0">
                  <c:v>0</c:v>
                </c:pt>
                <c:pt idx="1">
                  <c:v>0</c:v>
                </c:pt>
                <c:pt idx="2">
                  <c:v>0</c:v>
                </c:pt>
              </c:numCache>
            </c:numRef>
          </c:val>
          <c:extLst>
            <c:ext xmlns:c16="http://schemas.microsoft.com/office/drawing/2014/chart" uri="{C3380CC4-5D6E-409C-BE32-E72D297353CC}">
              <c16:uniqueId val="{00000000-0907-4018-B0F5-C77FFF761F6D}"/>
            </c:ext>
          </c:extLst>
        </c:ser>
        <c:dLbls>
          <c:showLegendKey val="0"/>
          <c:showVal val="0"/>
          <c:showCatName val="0"/>
          <c:showSerName val="0"/>
          <c:showPercent val="0"/>
          <c:showBubbleSize val="0"/>
        </c:dLbls>
        <c:gapWidth val="245"/>
        <c:axId val="660178280"/>
        <c:axId val="660177104"/>
      </c:barChart>
      <c:catAx>
        <c:axId val="660178280"/>
        <c:scaling>
          <c:orientation val="maxMin"/>
        </c:scaling>
        <c:delete val="0"/>
        <c:axPos val="l"/>
        <c:numFmt formatCode="General" sourceLinked="1"/>
        <c:majorTickMark val="out"/>
        <c:minorTickMark val="none"/>
        <c:tickLblPos val="low"/>
        <c:txPr>
          <a:bodyPr/>
          <a:lstStyle/>
          <a:p>
            <a:pPr>
              <a:defRPr sz="800" baseline="0">
                <a:solidFill>
                  <a:sysClr val="windowText" lastClr="000000"/>
                </a:solidFill>
              </a:defRPr>
            </a:pPr>
            <a:endParaRPr lang="en-US"/>
          </a:p>
        </c:txPr>
        <c:crossAx val="660177104"/>
        <c:crosses val="autoZero"/>
        <c:auto val="1"/>
        <c:lblAlgn val="ctr"/>
        <c:lblOffset val="100"/>
        <c:noMultiLvlLbl val="0"/>
      </c:catAx>
      <c:valAx>
        <c:axId val="660177104"/>
        <c:scaling>
          <c:orientation val="minMax"/>
        </c:scaling>
        <c:delete val="0"/>
        <c:axPos val="t"/>
        <c:majorGridlines>
          <c:spPr>
            <a:ln>
              <a:solidFill>
                <a:sysClr val="windowText" lastClr="000000"/>
              </a:solidFill>
            </a:ln>
          </c:spPr>
        </c:majorGridlines>
        <c:numFmt formatCode="General" sourceLinked="1"/>
        <c:majorTickMark val="out"/>
        <c:minorTickMark val="none"/>
        <c:tickLblPos val="nextTo"/>
        <c:spPr>
          <a:ln>
            <a:noFill/>
          </a:ln>
        </c:spPr>
        <c:txPr>
          <a:bodyPr/>
          <a:lstStyle/>
          <a:p>
            <a:pPr>
              <a:defRPr baseline="0">
                <a:solidFill>
                  <a:sysClr val="windowText" lastClr="000000"/>
                </a:solidFill>
              </a:defRPr>
            </a:pPr>
            <a:endParaRPr lang="en-US"/>
          </a:p>
        </c:txPr>
        <c:crossAx val="66017828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t>Liquidity (% of NAV)</a:t>
            </a:r>
          </a:p>
        </c:rich>
      </c:tx>
      <c:overlay val="0"/>
    </c:title>
    <c:autoTitleDeleted val="0"/>
    <c:plotArea>
      <c:layout/>
      <c:barChart>
        <c:barDir val="bar"/>
        <c:grouping val="clustered"/>
        <c:varyColors val="0"/>
        <c:ser>
          <c:idx val="0"/>
          <c:order val="0"/>
          <c:tx>
            <c:v>Liquidity</c:v>
          </c:tx>
          <c:spPr>
            <a:solidFill>
              <a:srgbClr val="00B050"/>
            </a:solidFill>
          </c:spPr>
          <c:invertIfNegative val="0"/>
          <c:cat>
            <c:numRef>
              <c:f>'[5]Risk Management'!$A$45:$A$47</c:f>
              <c:numCache>
                <c:formatCode>General</c:formatCode>
                <c:ptCount val="3"/>
                <c:pt idx="0">
                  <c:v>0</c:v>
                </c:pt>
                <c:pt idx="1">
                  <c:v>0</c:v>
                </c:pt>
                <c:pt idx="2">
                  <c:v>0</c:v>
                </c:pt>
              </c:numCache>
            </c:numRef>
          </c:cat>
          <c:val>
            <c:numRef>
              <c:f>'[5]Risk Management'!$D$45:$D$47</c:f>
              <c:numCache>
                <c:formatCode>General</c:formatCode>
                <c:ptCount val="3"/>
                <c:pt idx="0">
                  <c:v>0</c:v>
                </c:pt>
                <c:pt idx="1">
                  <c:v>0</c:v>
                </c:pt>
                <c:pt idx="2">
                  <c:v>0</c:v>
                </c:pt>
              </c:numCache>
            </c:numRef>
          </c:val>
          <c:extLst>
            <c:ext xmlns:c16="http://schemas.microsoft.com/office/drawing/2014/chart" uri="{C3380CC4-5D6E-409C-BE32-E72D297353CC}">
              <c16:uniqueId val="{00000000-107B-40F0-BB06-42BAE8B864E9}"/>
            </c:ext>
          </c:extLst>
        </c:ser>
        <c:dLbls>
          <c:showLegendKey val="0"/>
          <c:showVal val="0"/>
          <c:showCatName val="0"/>
          <c:showSerName val="0"/>
          <c:showPercent val="0"/>
          <c:showBubbleSize val="0"/>
        </c:dLbls>
        <c:gapWidth val="245"/>
        <c:axId val="660178672"/>
        <c:axId val="660179064"/>
      </c:barChart>
      <c:catAx>
        <c:axId val="660178672"/>
        <c:scaling>
          <c:orientation val="maxMin"/>
        </c:scaling>
        <c:delete val="0"/>
        <c:axPos val="l"/>
        <c:numFmt formatCode="General" sourceLinked="1"/>
        <c:majorTickMark val="out"/>
        <c:minorTickMark val="none"/>
        <c:tickLblPos val="low"/>
        <c:spPr>
          <a:ln>
            <a:solidFill>
              <a:sysClr val="windowText" lastClr="000000"/>
            </a:solidFill>
          </a:ln>
        </c:spPr>
        <c:txPr>
          <a:bodyPr/>
          <a:lstStyle/>
          <a:p>
            <a:pPr>
              <a:defRPr sz="800" baseline="0">
                <a:solidFill>
                  <a:sysClr val="windowText" lastClr="000000"/>
                </a:solidFill>
              </a:defRPr>
            </a:pPr>
            <a:endParaRPr lang="en-US"/>
          </a:p>
        </c:txPr>
        <c:crossAx val="660179064"/>
        <c:crosses val="autoZero"/>
        <c:auto val="1"/>
        <c:lblAlgn val="ctr"/>
        <c:lblOffset val="100"/>
        <c:noMultiLvlLbl val="0"/>
      </c:catAx>
      <c:valAx>
        <c:axId val="660179064"/>
        <c:scaling>
          <c:orientation val="minMax"/>
        </c:scaling>
        <c:delete val="0"/>
        <c:axPos val="t"/>
        <c:majorGridlines>
          <c:spPr>
            <a:ln>
              <a:solidFill>
                <a:sysClr val="windowText" lastClr="000000"/>
              </a:solidFill>
            </a:ln>
          </c:spPr>
        </c:majorGridlines>
        <c:numFmt formatCode="General" sourceLinked="1"/>
        <c:majorTickMark val="out"/>
        <c:minorTickMark val="none"/>
        <c:tickLblPos val="nextTo"/>
        <c:spPr>
          <a:ln>
            <a:noFill/>
          </a:ln>
        </c:spPr>
        <c:txPr>
          <a:bodyPr/>
          <a:lstStyle/>
          <a:p>
            <a:pPr>
              <a:defRPr baseline="0">
                <a:solidFill>
                  <a:sysClr val="windowText" lastClr="000000"/>
                </a:solidFill>
              </a:defRPr>
            </a:pPr>
            <a:endParaRPr lang="en-US"/>
          </a:p>
        </c:txPr>
        <c:crossAx val="66017867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Asset Classes (ex Currencies)</a:t>
            </a:r>
          </a:p>
          <a:p>
            <a:pPr>
              <a:defRPr/>
            </a:pPr>
            <a:r>
              <a:rPr lang="en-US" sz="1200"/>
              <a:t>(%</a:t>
            </a:r>
            <a:r>
              <a:rPr lang="en-US" sz="1200" baseline="0"/>
              <a:t> of NAV)</a:t>
            </a:r>
            <a:endParaRPr lang="en-US" sz="1200"/>
          </a:p>
        </c:rich>
      </c:tx>
      <c:overlay val="0"/>
    </c:title>
    <c:autoTitleDeleted val="0"/>
    <c:plotArea>
      <c:layout/>
      <c:pieChart>
        <c:varyColors val="1"/>
        <c:ser>
          <c:idx val="0"/>
          <c:order val="0"/>
          <c:dLbls>
            <c:dLbl>
              <c:idx val="0"/>
              <c:layout>
                <c:manualLayout>
                  <c:x val="-1.311630671885784E-3"/>
                  <c:y val="6.3375435841780778E-2"/>
                </c:manualLayout>
              </c:layout>
              <c:tx>
                <c:rich>
                  <a:bodyPr/>
                  <a:lstStyle/>
                  <a:p>
                    <a:r>
                      <a:rPr lang="en-US"/>
                      <a:t>Equities and Futures</a:t>
                    </a:r>
                  </a:p>
                  <a:p>
                    <a:r>
                      <a:rPr lang="en-US"/>
                      <a:t> +17</a:t>
                    </a:r>
                  </a:p>
                </c:rich>
              </c:tx>
              <c:dLblPos val="bestFit"/>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2F1-423D-A4DD-F490F772E930}"/>
                </c:ext>
              </c:extLst>
            </c:dLbl>
            <c:dLbl>
              <c:idx val="1"/>
              <c:layout>
                <c:manualLayout>
                  <c:x val="0.11213988846403797"/>
                  <c:y val="-9.0746222704566615E-2"/>
                </c:manualLayout>
              </c:layout>
              <c:tx>
                <c:rich>
                  <a:bodyPr/>
                  <a:lstStyle/>
                  <a:p>
                    <a:r>
                      <a:rPr lang="en-US"/>
                      <a:t>Convertible Bonds</a:t>
                    </a:r>
                  </a:p>
                  <a:p>
                    <a:r>
                      <a:rPr lang="en-US"/>
                      <a:t> +45</a:t>
                    </a:r>
                  </a:p>
                </c:rich>
              </c:tx>
              <c:dLblPos val="bestFit"/>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2F1-423D-A4DD-F490F772E930}"/>
                </c:ext>
              </c:extLst>
            </c:dLbl>
            <c:spPr>
              <a:noFill/>
              <a:ln>
                <a:noFill/>
              </a:ln>
              <a:effectLst/>
            </c:spPr>
            <c:dLblPos val="outEnd"/>
            <c:showLegendKey val="0"/>
            <c:showVal val="1"/>
            <c:showCatName val="1"/>
            <c:showSerName val="0"/>
            <c:showPercent val="0"/>
            <c:showBubbleSize val="0"/>
            <c:showLeaderLines val="0"/>
            <c:extLst>
              <c:ext xmlns:c15="http://schemas.microsoft.com/office/drawing/2012/chart" uri="{CE6537A1-D6FC-4f65-9D91-7224C49458BB}"/>
            </c:extLst>
          </c:dLbls>
          <c:cat>
            <c:numRef>
              <c:f>'[6]Risk Management'!$B$57:$B$59</c:f>
              <c:numCache>
                <c:formatCode>General</c:formatCode>
                <c:ptCount val="3"/>
                <c:pt idx="0">
                  <c:v>0</c:v>
                </c:pt>
                <c:pt idx="1">
                  <c:v>0</c:v>
                </c:pt>
                <c:pt idx="2">
                  <c:v>0</c:v>
                </c:pt>
              </c:numCache>
            </c:numRef>
          </c:cat>
          <c:val>
            <c:numRef>
              <c:f>'[6]Risk Management'!$D$57:$D$59</c:f>
              <c:numCache>
                <c:formatCode>General</c:formatCode>
                <c:ptCount val="3"/>
                <c:pt idx="0">
                  <c:v>0</c:v>
                </c:pt>
                <c:pt idx="1">
                  <c:v>0</c:v>
                </c:pt>
                <c:pt idx="2">
                  <c:v>0</c:v>
                </c:pt>
              </c:numCache>
            </c:numRef>
          </c:val>
          <c:extLst>
            <c:ext xmlns:c16="http://schemas.microsoft.com/office/drawing/2014/chart" uri="{C3380CC4-5D6E-409C-BE32-E72D297353CC}">
              <c16:uniqueId val="{00000002-32F1-423D-A4DD-F490F772E930}"/>
            </c:ext>
          </c:extLst>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Convertible Bonds</a:t>
            </a:r>
          </a:p>
          <a:p>
            <a:pPr>
              <a:defRPr/>
            </a:pPr>
            <a:r>
              <a:rPr lang="en-US" sz="1200"/>
              <a:t>(%</a:t>
            </a:r>
            <a:r>
              <a:rPr lang="en-US" sz="1200" baseline="0"/>
              <a:t> of NAV)</a:t>
            </a:r>
            <a:endParaRPr lang="en-US" sz="1200"/>
          </a:p>
        </c:rich>
      </c:tx>
      <c:overlay val="0"/>
    </c:title>
    <c:autoTitleDeleted val="0"/>
    <c:plotArea>
      <c:layout/>
      <c:pieChart>
        <c:varyColors val="1"/>
        <c:ser>
          <c:idx val="0"/>
          <c:order val="0"/>
          <c:tx>
            <c:strRef>
              <c:f>'[6]Risk Management'!$B$58</c:f>
              <c:strCache>
                <c:ptCount val="1"/>
                <c:pt idx="0">
                  <c:v>#REF!</c:v>
                </c:pt>
              </c:strCache>
            </c:strRef>
          </c:tx>
          <c:dLbls>
            <c:dLbl>
              <c:idx val="2"/>
              <c:layout>
                <c:manualLayout>
                  <c:x val="0"/>
                  <c:y val="1.570937896310058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E2-4B59-B707-639E19E36E68}"/>
                </c:ext>
              </c:extLst>
            </c:dLbl>
            <c:spPr>
              <a:noFill/>
              <a:ln>
                <a:noFill/>
              </a:ln>
              <a:effectLst/>
            </c:spPr>
            <c:dLblPos val="outEnd"/>
            <c:showLegendKey val="0"/>
            <c:showVal val="1"/>
            <c:showCatName val="1"/>
            <c:showSerName val="0"/>
            <c:showPercent val="0"/>
            <c:showBubbleSize val="0"/>
            <c:showLeaderLines val="0"/>
            <c:extLst>
              <c:ext xmlns:c15="http://schemas.microsoft.com/office/drawing/2012/chart" uri="{CE6537A1-D6FC-4f65-9D91-7224C49458BB}"/>
            </c:extLst>
          </c:dLbls>
          <c:cat>
            <c:numRef>
              <c:f>'[6]Risk Management'!$A$4:$A$23</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cat>
          <c:val>
            <c:numRef>
              <c:f>'[6]Risk Management'!$Q$82:$Q$101</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4FE2-4B59-B707-639E19E36E68}"/>
            </c:ext>
          </c:extLst>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Short Currency positions</a:t>
            </a:r>
          </a:p>
          <a:p>
            <a:pPr>
              <a:defRPr/>
            </a:pPr>
            <a:r>
              <a:rPr lang="en-US" sz="1200"/>
              <a:t>(%</a:t>
            </a:r>
            <a:r>
              <a:rPr lang="en-US" sz="1200" baseline="0"/>
              <a:t> of NAV)</a:t>
            </a:r>
            <a:endParaRPr lang="en-US" sz="1200"/>
          </a:p>
        </c:rich>
      </c:tx>
      <c:overlay val="0"/>
    </c:title>
    <c:autoTitleDeleted val="0"/>
    <c:plotArea>
      <c:layout/>
      <c:pieChart>
        <c:varyColors val="1"/>
        <c:ser>
          <c:idx val="0"/>
          <c:order val="0"/>
          <c:tx>
            <c:v>Short Currency positions</c:v>
          </c:tx>
          <c:dLbls>
            <c:dLbl>
              <c:idx val="0"/>
              <c:tx>
                <c:rich>
                  <a:bodyPr/>
                  <a:lstStyle/>
                  <a:p>
                    <a:pPr algn="ctr">
                      <a:defRPr lang="en-GB" sz="1000" b="0" i="0" u="none" strike="noStrike" kern="1200" baseline="0">
                        <a:solidFill>
                          <a:sysClr val="windowText" lastClr="000000"/>
                        </a:solidFill>
                        <a:latin typeface="+mn-lt"/>
                        <a:ea typeface="+mn-ea"/>
                        <a:cs typeface="+mn-cs"/>
                      </a:defRPr>
                    </a:pPr>
                    <a:r>
                      <a:rPr lang="en-US"/>
                      <a:t>Brazil</a:t>
                    </a:r>
                  </a:p>
                  <a:p>
                    <a:pPr algn="ctr">
                      <a:defRPr lang="en-GB" sz="1000" b="0" i="0" u="none" strike="noStrike" kern="1200" baseline="0">
                        <a:solidFill>
                          <a:sysClr val="windowText" lastClr="000000"/>
                        </a:solidFill>
                        <a:latin typeface="+mn-lt"/>
                        <a:ea typeface="+mn-ea"/>
                        <a:cs typeface="+mn-cs"/>
                      </a:defRPr>
                    </a:pPr>
                    <a:r>
                      <a:rPr lang="en-US"/>
                      <a:t> -4</a:t>
                    </a:r>
                  </a:p>
                </c:rich>
              </c:tx>
              <c:numFmt formatCode="#,##0" sourceLinked="0"/>
              <c:spPr/>
              <c:dLblPos val="outEnd"/>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557-4650-AD87-1CD7F82B6967}"/>
                </c:ext>
              </c:extLst>
            </c:dLbl>
            <c:dLbl>
              <c:idx val="5"/>
              <c:tx>
                <c:rich>
                  <a:bodyPr/>
                  <a:lstStyle/>
                  <a:p>
                    <a:r>
                      <a:rPr lang="en-US"/>
                      <a:t>China</a:t>
                    </a:r>
                  </a:p>
                  <a:p>
                    <a:r>
                      <a:rPr lang="en-US"/>
                      <a:t> -1</a:t>
                    </a:r>
                  </a:p>
                </c:rich>
              </c:tx>
              <c:dLblPos val="outEnd"/>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557-4650-AD87-1CD7F82B6967}"/>
                </c:ext>
              </c:extLst>
            </c:dLbl>
            <c:dLbl>
              <c:idx val="6"/>
              <c:tx>
                <c:rich>
                  <a:bodyPr/>
                  <a:lstStyle/>
                  <a:p>
                    <a:r>
                      <a:rPr lang="en-US"/>
                      <a:t>India</a:t>
                    </a:r>
                  </a:p>
                  <a:p>
                    <a:r>
                      <a:rPr lang="en-US"/>
                      <a:t> -5</a:t>
                    </a:r>
                  </a:p>
                </c:rich>
              </c:tx>
              <c:dLblPos val="outEnd"/>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557-4650-AD87-1CD7F82B6967}"/>
                </c:ext>
              </c:extLst>
            </c:dLbl>
            <c:dLbl>
              <c:idx val="7"/>
              <c:layout>
                <c:manualLayout>
                  <c:x val="-6.3230240549828176E-2"/>
                  <c:y val="-3.4934492477928306E-2"/>
                </c:manualLayout>
              </c:layout>
              <c:tx>
                <c:rich>
                  <a:bodyPr/>
                  <a:lstStyle/>
                  <a:p>
                    <a:r>
                      <a:rPr lang="en-US"/>
                      <a:t>Indonesia</a:t>
                    </a:r>
                  </a:p>
                  <a:p>
                    <a:r>
                      <a:rPr lang="en-US"/>
                      <a:t> -11</a:t>
                    </a:r>
                  </a:p>
                </c:rich>
              </c:tx>
              <c:dLblPos val="bestFit"/>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557-4650-AD87-1CD7F82B6967}"/>
                </c:ext>
              </c:extLst>
            </c:dLbl>
            <c:dLbl>
              <c:idx val="15"/>
              <c:tx>
                <c:rich>
                  <a:bodyPr/>
                  <a:lstStyle/>
                  <a:p>
                    <a:r>
                      <a:rPr lang="en-US"/>
                      <a:t>Australia / NZ</a:t>
                    </a:r>
                  </a:p>
                  <a:p>
                    <a:r>
                      <a:rPr lang="en-US"/>
                      <a:t> -8</a:t>
                    </a:r>
                  </a:p>
                </c:rich>
              </c:tx>
              <c:dLblPos val="outEnd"/>
              <c:showLegendKey val="0"/>
              <c:showVal val="1"/>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557-4650-AD87-1CD7F82B6967}"/>
                </c:ext>
              </c:extLst>
            </c:dLbl>
            <c:spPr>
              <a:noFill/>
              <a:ln>
                <a:noFill/>
              </a:ln>
              <a:effectLst/>
            </c:spPr>
            <c:dLblPos val="outEnd"/>
            <c:showLegendKey val="0"/>
            <c:showVal val="1"/>
            <c:showCatName val="1"/>
            <c:showSerName val="0"/>
            <c:showPercent val="0"/>
            <c:showBubbleSize val="0"/>
            <c:showLeaderLines val="0"/>
            <c:extLst>
              <c:ext xmlns:c15="http://schemas.microsoft.com/office/drawing/2012/chart" uri="{CE6537A1-D6FC-4f65-9D91-7224C49458BB}"/>
            </c:extLst>
          </c:dLbls>
          <c:cat>
            <c:numRef>
              <c:f>'[6]Risk Management'!$A$4:$A$23</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cat>
          <c:val>
            <c:numRef>
              <c:f>'[6]Risk Management'!$Q$60:$Q$78</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5-3557-4650-AD87-1CD7F82B6967}"/>
            </c:ext>
          </c:extLst>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Equities,</a:t>
            </a:r>
            <a:r>
              <a:rPr lang="en-US" sz="1200" baseline="0"/>
              <a:t> </a:t>
            </a:r>
            <a:r>
              <a:rPr lang="en-US" sz="1200"/>
              <a:t>Futures and Dividend</a:t>
            </a:r>
            <a:r>
              <a:rPr lang="en-US" sz="1200" baseline="0"/>
              <a:t> Swaps</a:t>
            </a:r>
            <a:endParaRPr lang="en-US" sz="1200"/>
          </a:p>
          <a:p>
            <a:pPr>
              <a:defRPr/>
            </a:pPr>
            <a:r>
              <a:rPr lang="en-US" sz="1200"/>
              <a:t>(% of NAV)</a:t>
            </a:r>
          </a:p>
        </c:rich>
      </c:tx>
      <c:overlay val="0"/>
    </c:title>
    <c:autoTitleDeleted val="0"/>
    <c:plotArea>
      <c:layout/>
      <c:pieChart>
        <c:varyColors val="1"/>
        <c:ser>
          <c:idx val="0"/>
          <c:order val="0"/>
          <c:tx>
            <c:strRef>
              <c:f>'[6]Risk Management'!$B$57</c:f>
              <c:strCache>
                <c:ptCount val="1"/>
                <c:pt idx="0">
                  <c:v>#REF!</c:v>
                </c:pt>
              </c:strCache>
            </c:strRef>
          </c:tx>
          <c:dLbls>
            <c:spPr>
              <a:noFill/>
              <a:ln>
                <a:noFill/>
              </a:ln>
              <a:effectLst/>
            </c:spPr>
            <c:dLblPos val="outEnd"/>
            <c:showLegendKey val="0"/>
            <c:showVal val="1"/>
            <c:showCatName val="1"/>
            <c:showSerName val="0"/>
            <c:showPercent val="0"/>
            <c:showBubbleSize val="0"/>
            <c:showLeaderLines val="0"/>
            <c:extLst>
              <c:ext xmlns:c15="http://schemas.microsoft.com/office/drawing/2012/chart" uri="{CE6537A1-D6FC-4f65-9D91-7224C49458BB}"/>
            </c:extLst>
          </c:dLbls>
          <c:cat>
            <c:numRef>
              <c:f>'[6]Risk Management'!$S$82:$S$101</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cat>
          <c:val>
            <c:numRef>
              <c:f>'[6]Risk Management'!$T$82:$T$101</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770E-4B8F-9A26-EA99889CC6BC}"/>
            </c:ext>
          </c:extLst>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GB" sz="1400"/>
              <a:t>Sectors</a:t>
            </a:r>
            <a:r>
              <a:rPr lang="en-GB" sz="1400" baseline="0"/>
              <a:t> (% of NAV)</a:t>
            </a:r>
            <a:endParaRPr lang="en-GB" sz="1400"/>
          </a:p>
        </c:rich>
      </c:tx>
      <c:overlay val="0"/>
    </c:title>
    <c:autoTitleDeleted val="0"/>
    <c:plotArea>
      <c:layout/>
      <c:barChart>
        <c:barDir val="col"/>
        <c:grouping val="clustered"/>
        <c:varyColors val="0"/>
        <c:ser>
          <c:idx val="0"/>
          <c:order val="0"/>
          <c:tx>
            <c:v>Equities</c:v>
          </c:tx>
          <c:spPr>
            <a:solidFill>
              <a:srgbClr val="00B050"/>
            </a:solidFill>
          </c:spPr>
          <c:invertIfNegative val="0"/>
          <c:cat>
            <c:numRef>
              <c:f>'[6]Risk Management'!$A$25:$A$37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cat>
          <c:val>
            <c:numRef>
              <c:f>'[6]Risk Management'!$D$25:$D$37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5D4B-4DD1-B660-B31F88DADD45}"/>
            </c:ext>
          </c:extLst>
        </c:ser>
        <c:dLbls>
          <c:showLegendKey val="0"/>
          <c:showVal val="0"/>
          <c:showCatName val="0"/>
          <c:showSerName val="0"/>
          <c:showPercent val="0"/>
          <c:showBubbleSize val="0"/>
        </c:dLbls>
        <c:gapWidth val="227"/>
        <c:overlap val="-100"/>
        <c:axId val="660177496"/>
        <c:axId val="660176320"/>
      </c:barChart>
      <c:catAx>
        <c:axId val="660177496"/>
        <c:scaling>
          <c:orientation val="minMax"/>
        </c:scaling>
        <c:delete val="0"/>
        <c:axPos val="b"/>
        <c:numFmt formatCode="General" sourceLinked="1"/>
        <c:majorTickMark val="out"/>
        <c:minorTickMark val="none"/>
        <c:tickLblPos val="low"/>
        <c:txPr>
          <a:bodyPr/>
          <a:lstStyle/>
          <a:p>
            <a:pPr>
              <a:defRPr sz="800" baseline="0">
                <a:solidFill>
                  <a:sysClr val="windowText" lastClr="000000"/>
                </a:solidFill>
              </a:defRPr>
            </a:pPr>
            <a:endParaRPr lang="en-US"/>
          </a:p>
        </c:txPr>
        <c:crossAx val="660176320"/>
        <c:crosses val="autoZero"/>
        <c:auto val="1"/>
        <c:lblAlgn val="ctr"/>
        <c:lblOffset val="100"/>
        <c:noMultiLvlLbl val="0"/>
      </c:catAx>
      <c:valAx>
        <c:axId val="660176320"/>
        <c:scaling>
          <c:orientation val="minMax"/>
        </c:scaling>
        <c:delete val="0"/>
        <c:axPos val="l"/>
        <c:majorGridlines>
          <c:spPr>
            <a:ln>
              <a:solidFill>
                <a:sysClr val="windowText" lastClr="000000"/>
              </a:solidFill>
            </a:ln>
          </c:spPr>
        </c:majorGridlines>
        <c:numFmt formatCode="General" sourceLinked="1"/>
        <c:majorTickMark val="out"/>
        <c:minorTickMark val="none"/>
        <c:tickLblPos val="nextTo"/>
        <c:spPr>
          <a:ln>
            <a:noFill/>
          </a:ln>
        </c:spPr>
        <c:txPr>
          <a:bodyPr/>
          <a:lstStyle/>
          <a:p>
            <a:pPr>
              <a:defRPr baseline="0">
                <a:solidFill>
                  <a:sysClr val="windowText" lastClr="000000"/>
                </a:solidFill>
              </a:defRPr>
            </a:pPr>
            <a:endParaRPr lang="en-US"/>
          </a:p>
        </c:txPr>
        <c:crossAx val="660177496"/>
        <c:crosses val="autoZero"/>
        <c:crossBetween val="between"/>
      </c:valAx>
      <c:spPr>
        <a:ln>
          <a:solidFill>
            <a:sysClr val="windowText" lastClr="000000"/>
          </a:solidFill>
        </a:ln>
      </c:spPr>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t>Market Cap (% of NAV)</a:t>
            </a:r>
          </a:p>
        </c:rich>
      </c:tx>
      <c:overlay val="0"/>
    </c:title>
    <c:autoTitleDeleted val="0"/>
    <c:plotArea>
      <c:layout/>
      <c:barChart>
        <c:barDir val="bar"/>
        <c:grouping val="clustered"/>
        <c:varyColors val="0"/>
        <c:ser>
          <c:idx val="0"/>
          <c:order val="0"/>
          <c:tx>
            <c:v>Market Cap</c:v>
          </c:tx>
          <c:spPr>
            <a:solidFill>
              <a:srgbClr val="00B050"/>
            </a:solidFill>
          </c:spPr>
          <c:invertIfNegative val="0"/>
          <c:cat>
            <c:numRef>
              <c:f>'[6]Risk Management'!$A$39:$A$41</c:f>
              <c:numCache>
                <c:formatCode>General</c:formatCode>
                <c:ptCount val="3"/>
                <c:pt idx="0">
                  <c:v>0</c:v>
                </c:pt>
                <c:pt idx="1">
                  <c:v>0</c:v>
                </c:pt>
                <c:pt idx="2">
                  <c:v>0</c:v>
                </c:pt>
              </c:numCache>
            </c:numRef>
          </c:cat>
          <c:val>
            <c:numRef>
              <c:f>'[6]Risk Management'!$D$39:$D$41</c:f>
              <c:numCache>
                <c:formatCode>General</c:formatCode>
                <c:ptCount val="3"/>
                <c:pt idx="0">
                  <c:v>0</c:v>
                </c:pt>
                <c:pt idx="1">
                  <c:v>0</c:v>
                </c:pt>
                <c:pt idx="2">
                  <c:v>0</c:v>
                </c:pt>
              </c:numCache>
            </c:numRef>
          </c:val>
          <c:extLst>
            <c:ext xmlns:c16="http://schemas.microsoft.com/office/drawing/2014/chart" uri="{C3380CC4-5D6E-409C-BE32-E72D297353CC}">
              <c16:uniqueId val="{00000000-1E93-421A-B783-2F3F695FA19C}"/>
            </c:ext>
          </c:extLst>
        </c:ser>
        <c:dLbls>
          <c:showLegendKey val="0"/>
          <c:showVal val="0"/>
          <c:showCatName val="0"/>
          <c:showSerName val="0"/>
          <c:showPercent val="0"/>
          <c:showBubbleSize val="0"/>
        </c:dLbls>
        <c:gapWidth val="245"/>
        <c:axId val="660178280"/>
        <c:axId val="660177104"/>
      </c:barChart>
      <c:catAx>
        <c:axId val="660178280"/>
        <c:scaling>
          <c:orientation val="maxMin"/>
        </c:scaling>
        <c:delete val="0"/>
        <c:axPos val="l"/>
        <c:numFmt formatCode="General" sourceLinked="1"/>
        <c:majorTickMark val="out"/>
        <c:minorTickMark val="none"/>
        <c:tickLblPos val="low"/>
        <c:txPr>
          <a:bodyPr/>
          <a:lstStyle/>
          <a:p>
            <a:pPr>
              <a:defRPr sz="800" baseline="0">
                <a:solidFill>
                  <a:sysClr val="windowText" lastClr="000000"/>
                </a:solidFill>
              </a:defRPr>
            </a:pPr>
            <a:endParaRPr lang="en-US"/>
          </a:p>
        </c:txPr>
        <c:crossAx val="660177104"/>
        <c:crosses val="autoZero"/>
        <c:auto val="1"/>
        <c:lblAlgn val="ctr"/>
        <c:lblOffset val="100"/>
        <c:noMultiLvlLbl val="0"/>
      </c:catAx>
      <c:valAx>
        <c:axId val="660177104"/>
        <c:scaling>
          <c:orientation val="minMax"/>
        </c:scaling>
        <c:delete val="0"/>
        <c:axPos val="t"/>
        <c:majorGridlines>
          <c:spPr>
            <a:ln>
              <a:solidFill>
                <a:sysClr val="windowText" lastClr="000000"/>
              </a:solidFill>
            </a:ln>
          </c:spPr>
        </c:majorGridlines>
        <c:numFmt formatCode="General" sourceLinked="1"/>
        <c:majorTickMark val="out"/>
        <c:minorTickMark val="none"/>
        <c:tickLblPos val="nextTo"/>
        <c:spPr>
          <a:ln>
            <a:noFill/>
          </a:ln>
        </c:spPr>
        <c:txPr>
          <a:bodyPr/>
          <a:lstStyle/>
          <a:p>
            <a:pPr>
              <a:defRPr baseline="0">
                <a:solidFill>
                  <a:sysClr val="windowText" lastClr="000000"/>
                </a:solidFill>
              </a:defRPr>
            </a:pPr>
            <a:endParaRPr lang="en-US"/>
          </a:p>
        </c:txPr>
        <c:crossAx val="66017828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t>Liquidity (% of NAV)</a:t>
            </a:r>
          </a:p>
        </c:rich>
      </c:tx>
      <c:overlay val="0"/>
    </c:title>
    <c:autoTitleDeleted val="0"/>
    <c:plotArea>
      <c:layout/>
      <c:barChart>
        <c:barDir val="bar"/>
        <c:grouping val="clustered"/>
        <c:varyColors val="0"/>
        <c:ser>
          <c:idx val="0"/>
          <c:order val="0"/>
          <c:tx>
            <c:v>Liquidity</c:v>
          </c:tx>
          <c:spPr>
            <a:solidFill>
              <a:srgbClr val="00B050"/>
            </a:solidFill>
          </c:spPr>
          <c:invertIfNegative val="0"/>
          <c:cat>
            <c:numRef>
              <c:f>'[6]Risk Management'!$A$45:$A$47</c:f>
              <c:numCache>
                <c:formatCode>General</c:formatCode>
                <c:ptCount val="3"/>
                <c:pt idx="0">
                  <c:v>0</c:v>
                </c:pt>
                <c:pt idx="1">
                  <c:v>0</c:v>
                </c:pt>
                <c:pt idx="2">
                  <c:v>0</c:v>
                </c:pt>
              </c:numCache>
            </c:numRef>
          </c:cat>
          <c:val>
            <c:numRef>
              <c:f>'[6]Risk Management'!$D$45:$D$47</c:f>
              <c:numCache>
                <c:formatCode>General</c:formatCode>
                <c:ptCount val="3"/>
                <c:pt idx="0">
                  <c:v>0</c:v>
                </c:pt>
                <c:pt idx="1">
                  <c:v>0</c:v>
                </c:pt>
                <c:pt idx="2">
                  <c:v>0</c:v>
                </c:pt>
              </c:numCache>
            </c:numRef>
          </c:val>
          <c:extLst>
            <c:ext xmlns:c16="http://schemas.microsoft.com/office/drawing/2014/chart" uri="{C3380CC4-5D6E-409C-BE32-E72D297353CC}">
              <c16:uniqueId val="{00000000-F17A-456E-BA62-C5411DEE4958}"/>
            </c:ext>
          </c:extLst>
        </c:ser>
        <c:dLbls>
          <c:showLegendKey val="0"/>
          <c:showVal val="0"/>
          <c:showCatName val="0"/>
          <c:showSerName val="0"/>
          <c:showPercent val="0"/>
          <c:showBubbleSize val="0"/>
        </c:dLbls>
        <c:gapWidth val="245"/>
        <c:axId val="660178672"/>
        <c:axId val="660179064"/>
      </c:barChart>
      <c:catAx>
        <c:axId val="660178672"/>
        <c:scaling>
          <c:orientation val="maxMin"/>
        </c:scaling>
        <c:delete val="0"/>
        <c:axPos val="l"/>
        <c:numFmt formatCode="General" sourceLinked="1"/>
        <c:majorTickMark val="out"/>
        <c:minorTickMark val="none"/>
        <c:tickLblPos val="low"/>
        <c:spPr>
          <a:ln>
            <a:solidFill>
              <a:sysClr val="windowText" lastClr="000000"/>
            </a:solidFill>
          </a:ln>
        </c:spPr>
        <c:txPr>
          <a:bodyPr/>
          <a:lstStyle/>
          <a:p>
            <a:pPr>
              <a:defRPr sz="800" baseline="0">
                <a:solidFill>
                  <a:sysClr val="windowText" lastClr="000000"/>
                </a:solidFill>
              </a:defRPr>
            </a:pPr>
            <a:endParaRPr lang="en-US"/>
          </a:p>
        </c:txPr>
        <c:crossAx val="660179064"/>
        <c:crosses val="autoZero"/>
        <c:auto val="1"/>
        <c:lblAlgn val="ctr"/>
        <c:lblOffset val="100"/>
        <c:noMultiLvlLbl val="0"/>
      </c:catAx>
      <c:valAx>
        <c:axId val="660179064"/>
        <c:scaling>
          <c:orientation val="minMax"/>
        </c:scaling>
        <c:delete val="0"/>
        <c:axPos val="t"/>
        <c:majorGridlines>
          <c:spPr>
            <a:ln>
              <a:solidFill>
                <a:sysClr val="windowText" lastClr="000000"/>
              </a:solidFill>
            </a:ln>
          </c:spPr>
        </c:majorGridlines>
        <c:numFmt formatCode="General" sourceLinked="1"/>
        <c:majorTickMark val="out"/>
        <c:minorTickMark val="none"/>
        <c:tickLblPos val="nextTo"/>
        <c:spPr>
          <a:ln>
            <a:noFill/>
          </a:ln>
        </c:spPr>
        <c:txPr>
          <a:bodyPr/>
          <a:lstStyle/>
          <a:p>
            <a:pPr>
              <a:defRPr baseline="0">
                <a:solidFill>
                  <a:sysClr val="windowText" lastClr="000000"/>
                </a:solidFill>
              </a:defRPr>
            </a:pPr>
            <a:endParaRPr lang="en-US"/>
          </a:p>
        </c:txPr>
        <c:crossAx val="66017867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tx>
            <c:v>JK Japan Fund</c:v>
          </c:tx>
          <c:spPr>
            <a:solidFill>
              <a:srgbClr val="FFC000"/>
            </a:solidFill>
            <a:ln w="63500"/>
          </c:spPr>
          <c:invertIfNegative val="0"/>
          <c:cat>
            <c:strRef>
              <c:f>'Topix Feeder'!$B$3:$B$12</c:f>
              <c:strCache>
                <c:ptCount val="10"/>
                <c:pt idx="0">
                  <c:v>Basic Materials</c:v>
                </c:pt>
                <c:pt idx="1">
                  <c:v>Communications</c:v>
                </c:pt>
                <c:pt idx="2">
                  <c:v>Consumer, Cyclical</c:v>
                </c:pt>
                <c:pt idx="3">
                  <c:v>Consumer, Non-cyclical</c:v>
                </c:pt>
                <c:pt idx="4">
                  <c:v>Diversified</c:v>
                </c:pt>
                <c:pt idx="5">
                  <c:v>Energy</c:v>
                </c:pt>
                <c:pt idx="6">
                  <c:v>Financials / Real Estate / REITs</c:v>
                </c:pt>
                <c:pt idx="7">
                  <c:v>Industrial</c:v>
                </c:pt>
                <c:pt idx="8">
                  <c:v>Technology</c:v>
                </c:pt>
                <c:pt idx="9">
                  <c:v>Utilities</c:v>
                </c:pt>
              </c:strCache>
            </c:strRef>
          </c:cat>
          <c:val>
            <c:numRef>
              <c:f>'Topix Feeder'!$D$3:$D$12</c:f>
              <c:numCache>
                <c:formatCode>0.00</c:formatCode>
                <c:ptCount val="10"/>
                <c:pt idx="0">
                  <c:v>4</c:v>
                </c:pt>
                <c:pt idx="1">
                  <c:v>5</c:v>
                </c:pt>
                <c:pt idx="2">
                  <c:v>26</c:v>
                </c:pt>
                <c:pt idx="3">
                  <c:v>8</c:v>
                </c:pt>
                <c:pt idx="4">
                  <c:v>0</c:v>
                </c:pt>
                <c:pt idx="5">
                  <c:v>3</c:v>
                </c:pt>
                <c:pt idx="6">
                  <c:v>6</c:v>
                </c:pt>
                <c:pt idx="7">
                  <c:v>32</c:v>
                </c:pt>
                <c:pt idx="8">
                  <c:v>13</c:v>
                </c:pt>
                <c:pt idx="9">
                  <c:v>0</c:v>
                </c:pt>
              </c:numCache>
            </c:numRef>
          </c:val>
          <c:extLst>
            <c:ext xmlns:c16="http://schemas.microsoft.com/office/drawing/2014/chart" uri="{C3380CC4-5D6E-409C-BE32-E72D297353CC}">
              <c16:uniqueId val="{00000000-2E2B-4EC1-9860-FE272454AFF4}"/>
            </c:ext>
          </c:extLst>
        </c:ser>
        <c:ser>
          <c:idx val="1"/>
          <c:order val="1"/>
          <c:tx>
            <c:v>Topix</c:v>
          </c:tx>
          <c:invertIfNegative val="0"/>
          <c:cat>
            <c:strRef>
              <c:f>'Topix Feeder'!$B$3:$B$12</c:f>
              <c:strCache>
                <c:ptCount val="10"/>
                <c:pt idx="0">
                  <c:v>Basic Materials</c:v>
                </c:pt>
                <c:pt idx="1">
                  <c:v>Communications</c:v>
                </c:pt>
                <c:pt idx="2">
                  <c:v>Consumer, Cyclical</c:v>
                </c:pt>
                <c:pt idx="3">
                  <c:v>Consumer, Non-cyclical</c:v>
                </c:pt>
                <c:pt idx="4">
                  <c:v>Diversified</c:v>
                </c:pt>
                <c:pt idx="5">
                  <c:v>Energy</c:v>
                </c:pt>
                <c:pt idx="6">
                  <c:v>Financials / Real Estate / REITs</c:v>
                </c:pt>
                <c:pt idx="7">
                  <c:v>Industrial</c:v>
                </c:pt>
                <c:pt idx="8">
                  <c:v>Technology</c:v>
                </c:pt>
                <c:pt idx="9">
                  <c:v>Utilities</c:v>
                </c:pt>
              </c:strCache>
            </c:strRef>
          </c:cat>
          <c:val>
            <c:numRef>
              <c:f>'Topix Feeder'!$E$3:$E$12</c:f>
              <c:numCache>
                <c:formatCode>0.00</c:formatCode>
                <c:ptCount val="10"/>
                <c:pt idx="0">
                  <c:v>5.75</c:v>
                </c:pt>
                <c:pt idx="1">
                  <c:v>6.8900000000000006</c:v>
                </c:pt>
                <c:pt idx="2">
                  <c:v>25.83</c:v>
                </c:pt>
                <c:pt idx="3">
                  <c:v>16.96</c:v>
                </c:pt>
                <c:pt idx="4">
                  <c:v>0</c:v>
                </c:pt>
                <c:pt idx="5">
                  <c:v>0.77999999999999992</c:v>
                </c:pt>
                <c:pt idx="6">
                  <c:v>11.66</c:v>
                </c:pt>
                <c:pt idx="7">
                  <c:v>22.89</c:v>
                </c:pt>
                <c:pt idx="8">
                  <c:v>8.129999999999999</c:v>
                </c:pt>
                <c:pt idx="9">
                  <c:v>1.1199999999999999</c:v>
                </c:pt>
              </c:numCache>
            </c:numRef>
          </c:val>
          <c:extLst>
            <c:ext xmlns:c16="http://schemas.microsoft.com/office/drawing/2014/chart" uri="{C3380CC4-5D6E-409C-BE32-E72D297353CC}">
              <c16:uniqueId val="{00000001-2E2B-4EC1-9860-FE272454AFF4}"/>
            </c:ext>
          </c:extLst>
        </c:ser>
        <c:dLbls>
          <c:showLegendKey val="0"/>
          <c:showVal val="0"/>
          <c:showCatName val="0"/>
          <c:showSerName val="0"/>
          <c:showPercent val="0"/>
          <c:showBubbleSize val="0"/>
        </c:dLbls>
        <c:gapWidth val="356"/>
        <c:axId val="695456104"/>
        <c:axId val="695452576"/>
      </c:barChart>
      <c:catAx>
        <c:axId val="695456104"/>
        <c:scaling>
          <c:orientation val="maxMin"/>
        </c:scaling>
        <c:delete val="0"/>
        <c:axPos val="l"/>
        <c:numFmt formatCode="General" sourceLinked="0"/>
        <c:majorTickMark val="out"/>
        <c:minorTickMark val="none"/>
        <c:tickLblPos val="low"/>
        <c:txPr>
          <a:bodyPr/>
          <a:lstStyle/>
          <a:p>
            <a:pPr>
              <a:defRPr sz="1000" baseline="0">
                <a:solidFill>
                  <a:sysClr val="windowText" lastClr="000000"/>
                </a:solidFill>
              </a:defRPr>
            </a:pPr>
            <a:endParaRPr lang="en-US"/>
          </a:p>
        </c:txPr>
        <c:crossAx val="695452576"/>
        <c:crosses val="autoZero"/>
        <c:auto val="1"/>
        <c:lblAlgn val="ctr"/>
        <c:lblOffset val="100"/>
        <c:noMultiLvlLbl val="0"/>
      </c:catAx>
      <c:valAx>
        <c:axId val="695452576"/>
        <c:scaling>
          <c:orientation val="minMax"/>
        </c:scaling>
        <c:delete val="0"/>
        <c:axPos val="t"/>
        <c:majorGridlines/>
        <c:numFmt formatCode="0" sourceLinked="0"/>
        <c:majorTickMark val="out"/>
        <c:minorTickMark val="none"/>
        <c:tickLblPos val="nextTo"/>
        <c:spPr>
          <a:ln>
            <a:noFill/>
          </a:ln>
        </c:spPr>
        <c:txPr>
          <a:bodyPr/>
          <a:lstStyle/>
          <a:p>
            <a:pPr>
              <a:defRPr sz="800" baseline="0">
                <a:solidFill>
                  <a:sysClr val="windowText" lastClr="000000"/>
                </a:solidFill>
              </a:defRPr>
            </a:pPr>
            <a:endParaRPr lang="en-US"/>
          </a:p>
        </c:txPr>
        <c:crossAx val="695456104"/>
        <c:crosses val="autoZero"/>
        <c:crossBetween val="between"/>
      </c:valAx>
      <c:spPr>
        <a:solidFill>
          <a:sysClr val="window" lastClr="FFFFFF">
            <a:lumMod val="95000"/>
          </a:sysClr>
        </a:solidFill>
      </c:spPr>
    </c:plotArea>
    <c:legend>
      <c:legendPos val="b"/>
      <c:overlay val="0"/>
    </c:legend>
    <c:plotVisOnly val="1"/>
    <c:dispBlanksAs val="gap"/>
    <c:showDLblsOverMax val="0"/>
  </c:chart>
  <c:spPr>
    <a:ln w="12700">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tx>
            <c:v>JK Japan Fund</c:v>
          </c:tx>
          <c:spPr>
            <a:solidFill>
              <a:srgbClr val="DF9E1E"/>
            </a:solidFill>
            <a:ln w="63500"/>
          </c:spPr>
          <c:invertIfNegative val="0"/>
          <c:cat>
            <c:strRef>
              <c:f>'Topix Feeder'!$B$3:$B$12</c:f>
              <c:strCache>
                <c:ptCount val="10"/>
                <c:pt idx="0">
                  <c:v>Basic Materials</c:v>
                </c:pt>
                <c:pt idx="1">
                  <c:v>Communications</c:v>
                </c:pt>
                <c:pt idx="2">
                  <c:v>Consumer, Cyclical</c:v>
                </c:pt>
                <c:pt idx="3">
                  <c:v>Consumer, Non-cyclical</c:v>
                </c:pt>
                <c:pt idx="4">
                  <c:v>Diversified</c:v>
                </c:pt>
                <c:pt idx="5">
                  <c:v>Energy</c:v>
                </c:pt>
                <c:pt idx="6">
                  <c:v>Financials / Real Estate / REITs</c:v>
                </c:pt>
                <c:pt idx="7">
                  <c:v>Industrial</c:v>
                </c:pt>
                <c:pt idx="8">
                  <c:v>Technology</c:v>
                </c:pt>
                <c:pt idx="9">
                  <c:v>Utilities</c:v>
                </c:pt>
              </c:strCache>
            </c:strRef>
          </c:cat>
          <c:val>
            <c:numRef>
              <c:f>'Topix Feeder'!$D$3:$D$12</c:f>
              <c:numCache>
                <c:formatCode>0.00</c:formatCode>
                <c:ptCount val="10"/>
                <c:pt idx="0">
                  <c:v>4</c:v>
                </c:pt>
                <c:pt idx="1">
                  <c:v>5</c:v>
                </c:pt>
                <c:pt idx="2">
                  <c:v>26</c:v>
                </c:pt>
                <c:pt idx="3">
                  <c:v>8</c:v>
                </c:pt>
                <c:pt idx="4">
                  <c:v>0</c:v>
                </c:pt>
                <c:pt idx="5">
                  <c:v>3</c:v>
                </c:pt>
                <c:pt idx="6">
                  <c:v>6</c:v>
                </c:pt>
                <c:pt idx="7">
                  <c:v>32</c:v>
                </c:pt>
                <c:pt idx="8">
                  <c:v>13</c:v>
                </c:pt>
                <c:pt idx="9">
                  <c:v>0</c:v>
                </c:pt>
              </c:numCache>
            </c:numRef>
          </c:val>
          <c:extLst>
            <c:ext xmlns:c16="http://schemas.microsoft.com/office/drawing/2014/chart" uri="{C3380CC4-5D6E-409C-BE32-E72D297353CC}">
              <c16:uniqueId val="{00000000-4442-4A86-89E5-A67511EF1C8C}"/>
            </c:ext>
          </c:extLst>
        </c:ser>
        <c:ser>
          <c:idx val="1"/>
          <c:order val="1"/>
          <c:tx>
            <c:v>Topix</c:v>
          </c:tx>
          <c:invertIfNegative val="0"/>
          <c:cat>
            <c:strRef>
              <c:f>'Topix Feeder'!$B$3:$B$12</c:f>
              <c:strCache>
                <c:ptCount val="10"/>
                <c:pt idx="0">
                  <c:v>Basic Materials</c:v>
                </c:pt>
                <c:pt idx="1">
                  <c:v>Communications</c:v>
                </c:pt>
                <c:pt idx="2">
                  <c:v>Consumer, Cyclical</c:v>
                </c:pt>
                <c:pt idx="3">
                  <c:v>Consumer, Non-cyclical</c:v>
                </c:pt>
                <c:pt idx="4">
                  <c:v>Diversified</c:v>
                </c:pt>
                <c:pt idx="5">
                  <c:v>Energy</c:v>
                </c:pt>
                <c:pt idx="6">
                  <c:v>Financials / Real Estate / REITs</c:v>
                </c:pt>
                <c:pt idx="7">
                  <c:v>Industrial</c:v>
                </c:pt>
                <c:pt idx="8">
                  <c:v>Technology</c:v>
                </c:pt>
                <c:pt idx="9">
                  <c:v>Utilities</c:v>
                </c:pt>
              </c:strCache>
            </c:strRef>
          </c:cat>
          <c:val>
            <c:numRef>
              <c:f>'Topix Feeder'!$E$3:$E$12</c:f>
              <c:numCache>
                <c:formatCode>0.00</c:formatCode>
                <c:ptCount val="10"/>
                <c:pt idx="0">
                  <c:v>5.75</c:v>
                </c:pt>
                <c:pt idx="1">
                  <c:v>6.8900000000000006</c:v>
                </c:pt>
                <c:pt idx="2">
                  <c:v>25.83</c:v>
                </c:pt>
                <c:pt idx="3">
                  <c:v>16.96</c:v>
                </c:pt>
                <c:pt idx="4">
                  <c:v>0</c:v>
                </c:pt>
                <c:pt idx="5">
                  <c:v>0.77999999999999992</c:v>
                </c:pt>
                <c:pt idx="6">
                  <c:v>11.66</c:v>
                </c:pt>
                <c:pt idx="7">
                  <c:v>22.89</c:v>
                </c:pt>
                <c:pt idx="8">
                  <c:v>8.129999999999999</c:v>
                </c:pt>
                <c:pt idx="9">
                  <c:v>1.1199999999999999</c:v>
                </c:pt>
              </c:numCache>
            </c:numRef>
          </c:val>
          <c:extLst>
            <c:ext xmlns:c16="http://schemas.microsoft.com/office/drawing/2014/chart" uri="{C3380CC4-5D6E-409C-BE32-E72D297353CC}">
              <c16:uniqueId val="{00000001-4442-4A86-89E5-A67511EF1C8C}"/>
            </c:ext>
          </c:extLst>
        </c:ser>
        <c:dLbls>
          <c:showLegendKey val="0"/>
          <c:showVal val="0"/>
          <c:showCatName val="0"/>
          <c:showSerName val="0"/>
          <c:showPercent val="0"/>
          <c:showBubbleSize val="0"/>
        </c:dLbls>
        <c:gapWidth val="356"/>
        <c:axId val="695456104"/>
        <c:axId val="695452576"/>
      </c:barChart>
      <c:catAx>
        <c:axId val="695456104"/>
        <c:scaling>
          <c:orientation val="maxMin"/>
        </c:scaling>
        <c:delete val="0"/>
        <c:axPos val="l"/>
        <c:numFmt formatCode="General" sourceLinked="0"/>
        <c:majorTickMark val="out"/>
        <c:minorTickMark val="none"/>
        <c:tickLblPos val="low"/>
        <c:txPr>
          <a:bodyPr/>
          <a:lstStyle/>
          <a:p>
            <a:pPr>
              <a:defRPr sz="1000" baseline="0">
                <a:solidFill>
                  <a:sysClr val="windowText" lastClr="000000"/>
                </a:solidFill>
              </a:defRPr>
            </a:pPr>
            <a:endParaRPr lang="en-US"/>
          </a:p>
        </c:txPr>
        <c:crossAx val="695452576"/>
        <c:crosses val="autoZero"/>
        <c:auto val="1"/>
        <c:lblAlgn val="ctr"/>
        <c:lblOffset val="100"/>
        <c:noMultiLvlLbl val="0"/>
      </c:catAx>
      <c:valAx>
        <c:axId val="695452576"/>
        <c:scaling>
          <c:orientation val="minMax"/>
        </c:scaling>
        <c:delete val="0"/>
        <c:axPos val="t"/>
        <c:majorGridlines/>
        <c:numFmt formatCode="0" sourceLinked="0"/>
        <c:majorTickMark val="out"/>
        <c:minorTickMark val="none"/>
        <c:tickLblPos val="nextTo"/>
        <c:spPr>
          <a:ln>
            <a:noFill/>
          </a:ln>
        </c:spPr>
        <c:txPr>
          <a:bodyPr/>
          <a:lstStyle/>
          <a:p>
            <a:pPr>
              <a:defRPr sz="800" baseline="0">
                <a:solidFill>
                  <a:sysClr val="windowText" lastClr="000000"/>
                </a:solidFill>
              </a:defRPr>
            </a:pPr>
            <a:endParaRPr lang="en-US"/>
          </a:p>
        </c:txPr>
        <c:crossAx val="695456104"/>
        <c:crosses val="autoZero"/>
        <c:crossBetween val="between"/>
      </c:valAx>
      <c:spPr>
        <a:solidFill>
          <a:sysClr val="window" lastClr="FFFFFF">
            <a:lumMod val="95000"/>
          </a:sysClr>
        </a:solidFill>
      </c:spPr>
    </c:plotArea>
    <c:legend>
      <c:legendPos val="b"/>
      <c:overlay val="0"/>
    </c:legend>
    <c:plotVisOnly val="1"/>
    <c:dispBlanksAs val="gap"/>
    <c:showDLblsOverMax val="0"/>
  </c:chart>
  <c:spPr>
    <a:ln w="12700">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tx>
            <c:v>JK Japan Fund</c:v>
          </c:tx>
          <c:spPr>
            <a:solidFill>
              <a:srgbClr val="DF9E1E"/>
            </a:solidFill>
            <a:ln w="63500"/>
          </c:spPr>
          <c:invertIfNegative val="0"/>
          <c:cat>
            <c:strRef>
              <c:f>'Topix Feeder'!$B$44:$B$57</c:f>
              <c:strCache>
                <c:ptCount val="14"/>
                <c:pt idx="0">
                  <c:v>Basic Mats, Construction</c:v>
                </c:pt>
                <c:pt idx="1">
                  <c:v>Communications, TV</c:v>
                </c:pt>
                <c:pt idx="2">
                  <c:v>Consumer, Cyclical</c:v>
                </c:pt>
                <c:pt idx="3">
                  <c:v>Consumer, Non-cyclical</c:v>
                </c:pt>
                <c:pt idx="4">
                  <c:v>Real Estate, REITS</c:v>
                </c:pt>
                <c:pt idx="5">
                  <c:v>Industrial</c:v>
                </c:pt>
                <c:pt idx="6">
                  <c:v>Software</c:v>
                </c:pt>
                <c:pt idx="7">
                  <c:v>Technology</c:v>
                </c:pt>
                <c:pt idx="8">
                  <c:v>Trading Houses</c:v>
                </c:pt>
                <c:pt idx="9">
                  <c:v>Financials</c:v>
                </c:pt>
                <c:pt idx="10">
                  <c:v>Energy</c:v>
                </c:pt>
                <c:pt idx="11">
                  <c:v>Utilities</c:v>
                </c:pt>
                <c:pt idx="12">
                  <c:v>Services</c:v>
                </c:pt>
                <c:pt idx="13">
                  <c:v>Value</c:v>
                </c:pt>
              </c:strCache>
            </c:strRef>
          </c:cat>
          <c:val>
            <c:numRef>
              <c:f>'Topix Feeder'!$E$44:$E$57</c:f>
              <c:numCache>
                <c:formatCode>0.00</c:formatCode>
                <c:ptCount val="14"/>
                <c:pt idx="0">
                  <c:v>0.82831387082396324</c:v>
                </c:pt>
                <c:pt idx="1">
                  <c:v>3.1590884045948888</c:v>
                </c:pt>
                <c:pt idx="2">
                  <c:v>8.8209011040632745</c:v>
                </c:pt>
                <c:pt idx="3">
                  <c:v>20.223739864998471</c:v>
                </c:pt>
                <c:pt idx="4">
                  <c:v>0</c:v>
                </c:pt>
                <c:pt idx="5">
                  <c:v>16.873666966346953</c:v>
                </c:pt>
                <c:pt idx="6">
                  <c:v>1.9753205009158652</c:v>
                </c:pt>
                <c:pt idx="7">
                  <c:v>27.236191181473561</c:v>
                </c:pt>
                <c:pt idx="8">
                  <c:v>6.1802142053968971</c:v>
                </c:pt>
                <c:pt idx="9">
                  <c:v>5.7198245235886995</c:v>
                </c:pt>
                <c:pt idx="10">
                  <c:v>4.0269287538915757</c:v>
                </c:pt>
                <c:pt idx="11">
                  <c:v>0</c:v>
                </c:pt>
                <c:pt idx="12">
                  <c:v>1.5134216749008464</c:v>
                </c:pt>
                <c:pt idx="13">
                  <c:v>0</c:v>
                </c:pt>
              </c:numCache>
            </c:numRef>
          </c:val>
          <c:extLst>
            <c:ext xmlns:c16="http://schemas.microsoft.com/office/drawing/2014/chart" uri="{C3380CC4-5D6E-409C-BE32-E72D297353CC}">
              <c16:uniqueId val="{00000000-D56F-4D6B-AEC7-5090FD9595BE}"/>
            </c:ext>
          </c:extLst>
        </c:ser>
        <c:dLbls>
          <c:showLegendKey val="0"/>
          <c:showVal val="0"/>
          <c:showCatName val="0"/>
          <c:showSerName val="0"/>
          <c:showPercent val="0"/>
          <c:showBubbleSize val="0"/>
        </c:dLbls>
        <c:gapWidth val="356"/>
        <c:axId val="695456104"/>
        <c:axId val="695452576"/>
        <c:extLst>
          <c:ext xmlns:c15="http://schemas.microsoft.com/office/drawing/2012/chart" uri="{02D57815-91ED-43cb-92C2-25804820EDAC}">
            <c15:filteredBarSeries>
              <c15:ser>
                <c:idx val="1"/>
                <c:order val="1"/>
                <c:tx>
                  <c:v>Topix</c:v>
                </c:tx>
                <c:invertIfNegative val="0"/>
                <c:cat>
                  <c:strRef>
                    <c:extLst>
                      <c:ext uri="{02D57815-91ED-43cb-92C2-25804820EDAC}">
                        <c15:formulaRef>
                          <c15:sqref>'Topix Feeder'!$B$44:$B$57</c15:sqref>
                        </c15:formulaRef>
                      </c:ext>
                    </c:extLst>
                    <c:strCache>
                      <c:ptCount val="14"/>
                      <c:pt idx="0">
                        <c:v>Basic Mats, Construction</c:v>
                      </c:pt>
                      <c:pt idx="1">
                        <c:v>Communications, TV</c:v>
                      </c:pt>
                      <c:pt idx="2">
                        <c:v>Consumer, Cyclical</c:v>
                      </c:pt>
                      <c:pt idx="3">
                        <c:v>Consumer, Non-cyclical</c:v>
                      </c:pt>
                      <c:pt idx="4">
                        <c:v>Real Estate, REITS</c:v>
                      </c:pt>
                      <c:pt idx="5">
                        <c:v>Industrial</c:v>
                      </c:pt>
                      <c:pt idx="6">
                        <c:v>Software</c:v>
                      </c:pt>
                      <c:pt idx="7">
                        <c:v>Technology</c:v>
                      </c:pt>
                      <c:pt idx="8">
                        <c:v>Trading Houses</c:v>
                      </c:pt>
                      <c:pt idx="9">
                        <c:v>Financials</c:v>
                      </c:pt>
                      <c:pt idx="10">
                        <c:v>Energy</c:v>
                      </c:pt>
                      <c:pt idx="11">
                        <c:v>Utilities</c:v>
                      </c:pt>
                      <c:pt idx="12">
                        <c:v>Services</c:v>
                      </c:pt>
                      <c:pt idx="13">
                        <c:v>Value</c:v>
                      </c:pt>
                    </c:strCache>
                  </c:strRef>
                </c:cat>
                <c:val>
                  <c:numRef>
                    <c:extLst>
                      <c:ext uri="{02D57815-91ED-43cb-92C2-25804820EDAC}">
                        <c15:formulaRef>
                          <c15:sqref>'Topix Feeder'!$E$3:$E$12</c15:sqref>
                        </c15:formulaRef>
                      </c:ext>
                    </c:extLst>
                    <c:numCache>
                      <c:formatCode>0.00</c:formatCode>
                      <c:ptCount val="10"/>
                      <c:pt idx="0">
                        <c:v>5.75</c:v>
                      </c:pt>
                      <c:pt idx="1">
                        <c:v>6.8900000000000006</c:v>
                      </c:pt>
                      <c:pt idx="2">
                        <c:v>25.83</c:v>
                      </c:pt>
                      <c:pt idx="3">
                        <c:v>16.96</c:v>
                      </c:pt>
                      <c:pt idx="4">
                        <c:v>0</c:v>
                      </c:pt>
                      <c:pt idx="5">
                        <c:v>0.77999999999999992</c:v>
                      </c:pt>
                      <c:pt idx="6">
                        <c:v>11.66</c:v>
                      </c:pt>
                      <c:pt idx="7">
                        <c:v>22.89</c:v>
                      </c:pt>
                      <c:pt idx="8">
                        <c:v>8.129999999999999</c:v>
                      </c:pt>
                      <c:pt idx="9">
                        <c:v>1.1199999999999999</c:v>
                      </c:pt>
                    </c:numCache>
                  </c:numRef>
                </c:val>
                <c:extLst>
                  <c:ext xmlns:c16="http://schemas.microsoft.com/office/drawing/2014/chart" uri="{C3380CC4-5D6E-409C-BE32-E72D297353CC}">
                    <c16:uniqueId val="{00000001-D56F-4D6B-AEC7-5090FD9595BE}"/>
                  </c:ext>
                </c:extLst>
              </c15:ser>
            </c15:filteredBarSeries>
          </c:ext>
        </c:extLst>
      </c:barChart>
      <c:catAx>
        <c:axId val="695456104"/>
        <c:scaling>
          <c:orientation val="maxMin"/>
        </c:scaling>
        <c:delete val="0"/>
        <c:axPos val="l"/>
        <c:numFmt formatCode="General" sourceLinked="0"/>
        <c:majorTickMark val="out"/>
        <c:minorTickMark val="none"/>
        <c:tickLblPos val="low"/>
        <c:txPr>
          <a:bodyPr/>
          <a:lstStyle/>
          <a:p>
            <a:pPr>
              <a:defRPr sz="1000" baseline="0">
                <a:solidFill>
                  <a:sysClr val="windowText" lastClr="000000"/>
                </a:solidFill>
              </a:defRPr>
            </a:pPr>
            <a:endParaRPr lang="en-US"/>
          </a:p>
        </c:txPr>
        <c:crossAx val="695452576"/>
        <c:crosses val="autoZero"/>
        <c:auto val="1"/>
        <c:lblAlgn val="ctr"/>
        <c:lblOffset val="100"/>
        <c:noMultiLvlLbl val="0"/>
      </c:catAx>
      <c:valAx>
        <c:axId val="695452576"/>
        <c:scaling>
          <c:orientation val="minMax"/>
        </c:scaling>
        <c:delete val="0"/>
        <c:axPos val="t"/>
        <c:majorGridlines/>
        <c:numFmt formatCode="0" sourceLinked="0"/>
        <c:majorTickMark val="out"/>
        <c:minorTickMark val="none"/>
        <c:tickLblPos val="nextTo"/>
        <c:spPr>
          <a:ln>
            <a:noFill/>
          </a:ln>
        </c:spPr>
        <c:txPr>
          <a:bodyPr/>
          <a:lstStyle/>
          <a:p>
            <a:pPr>
              <a:defRPr sz="800" baseline="0">
                <a:solidFill>
                  <a:sysClr val="windowText" lastClr="000000"/>
                </a:solidFill>
              </a:defRPr>
            </a:pPr>
            <a:endParaRPr lang="en-US"/>
          </a:p>
        </c:txPr>
        <c:crossAx val="695456104"/>
        <c:crosses val="autoZero"/>
        <c:crossBetween val="between"/>
      </c:valAx>
      <c:spPr>
        <a:solidFill>
          <a:sysClr val="window" lastClr="FFFFFF">
            <a:lumMod val="95000"/>
          </a:sysClr>
        </a:solidFill>
      </c:spPr>
    </c:plotArea>
    <c:legend>
      <c:legendPos val="b"/>
      <c:overlay val="0"/>
    </c:legend>
    <c:plotVisOnly val="1"/>
    <c:dispBlanksAs val="gap"/>
    <c:showDLblsOverMax val="0"/>
  </c:chart>
  <c:spPr>
    <a:ln w="12700">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tx>
            <c:v>JK Japan Fund</c:v>
          </c:tx>
          <c:spPr>
            <a:solidFill>
              <a:srgbClr val="DF9E1E"/>
            </a:solidFill>
            <a:ln w="63500"/>
          </c:spPr>
          <c:invertIfNegative val="0"/>
          <c:cat>
            <c:strRef>
              <c:f>'Topix Feeder'!$B$3:$B$12</c:f>
              <c:strCache>
                <c:ptCount val="10"/>
                <c:pt idx="0">
                  <c:v>Basic Materials</c:v>
                </c:pt>
                <c:pt idx="1">
                  <c:v>Communications</c:v>
                </c:pt>
                <c:pt idx="2">
                  <c:v>Consumer, Cyclical</c:v>
                </c:pt>
                <c:pt idx="3">
                  <c:v>Consumer, Non-cyclical</c:v>
                </c:pt>
                <c:pt idx="4">
                  <c:v>Diversified</c:v>
                </c:pt>
                <c:pt idx="5">
                  <c:v>Energy</c:v>
                </c:pt>
                <c:pt idx="6">
                  <c:v>Financials / Real Estate / REITs</c:v>
                </c:pt>
                <c:pt idx="7">
                  <c:v>Industrial</c:v>
                </c:pt>
                <c:pt idx="8">
                  <c:v>Technology</c:v>
                </c:pt>
                <c:pt idx="9">
                  <c:v>Utilities</c:v>
                </c:pt>
              </c:strCache>
            </c:strRef>
          </c:cat>
          <c:val>
            <c:numRef>
              <c:f>'Topix Feeder'!$D$3:$D$12</c:f>
              <c:numCache>
                <c:formatCode>0.00</c:formatCode>
                <c:ptCount val="10"/>
                <c:pt idx="0">
                  <c:v>4</c:v>
                </c:pt>
                <c:pt idx="1">
                  <c:v>5</c:v>
                </c:pt>
                <c:pt idx="2">
                  <c:v>26</c:v>
                </c:pt>
                <c:pt idx="3">
                  <c:v>8</c:v>
                </c:pt>
                <c:pt idx="4">
                  <c:v>0</c:v>
                </c:pt>
                <c:pt idx="5">
                  <c:v>3</c:v>
                </c:pt>
                <c:pt idx="6">
                  <c:v>6</c:v>
                </c:pt>
                <c:pt idx="7">
                  <c:v>32</c:v>
                </c:pt>
                <c:pt idx="8">
                  <c:v>13</c:v>
                </c:pt>
                <c:pt idx="9">
                  <c:v>0</c:v>
                </c:pt>
              </c:numCache>
            </c:numRef>
          </c:val>
          <c:extLst>
            <c:ext xmlns:c16="http://schemas.microsoft.com/office/drawing/2014/chart" uri="{C3380CC4-5D6E-409C-BE32-E72D297353CC}">
              <c16:uniqueId val="{00000000-19A7-4540-AEC3-3C5C70AF55DC}"/>
            </c:ext>
          </c:extLst>
        </c:ser>
        <c:ser>
          <c:idx val="1"/>
          <c:order val="1"/>
          <c:tx>
            <c:v>Topix</c:v>
          </c:tx>
          <c:invertIfNegative val="0"/>
          <c:cat>
            <c:strRef>
              <c:f>'Topix Feeder'!$B$3:$B$12</c:f>
              <c:strCache>
                <c:ptCount val="10"/>
                <c:pt idx="0">
                  <c:v>Basic Materials</c:v>
                </c:pt>
                <c:pt idx="1">
                  <c:v>Communications</c:v>
                </c:pt>
                <c:pt idx="2">
                  <c:v>Consumer, Cyclical</c:v>
                </c:pt>
                <c:pt idx="3">
                  <c:v>Consumer, Non-cyclical</c:v>
                </c:pt>
                <c:pt idx="4">
                  <c:v>Diversified</c:v>
                </c:pt>
                <c:pt idx="5">
                  <c:v>Energy</c:v>
                </c:pt>
                <c:pt idx="6">
                  <c:v>Financials / Real Estate / REITs</c:v>
                </c:pt>
                <c:pt idx="7">
                  <c:v>Industrial</c:v>
                </c:pt>
                <c:pt idx="8">
                  <c:v>Technology</c:v>
                </c:pt>
                <c:pt idx="9">
                  <c:v>Utilities</c:v>
                </c:pt>
              </c:strCache>
            </c:strRef>
          </c:cat>
          <c:val>
            <c:numRef>
              <c:f>'Topix Feeder'!$E$3:$E$12</c:f>
              <c:numCache>
                <c:formatCode>0.00</c:formatCode>
                <c:ptCount val="10"/>
                <c:pt idx="0">
                  <c:v>5.75</c:v>
                </c:pt>
                <c:pt idx="1">
                  <c:v>6.8900000000000006</c:v>
                </c:pt>
                <c:pt idx="2">
                  <c:v>25.83</c:v>
                </c:pt>
                <c:pt idx="3">
                  <c:v>16.96</c:v>
                </c:pt>
                <c:pt idx="4">
                  <c:v>0</c:v>
                </c:pt>
                <c:pt idx="5">
                  <c:v>0.77999999999999992</c:v>
                </c:pt>
                <c:pt idx="6">
                  <c:v>11.66</c:v>
                </c:pt>
                <c:pt idx="7">
                  <c:v>22.89</c:v>
                </c:pt>
                <c:pt idx="8">
                  <c:v>8.129999999999999</c:v>
                </c:pt>
                <c:pt idx="9">
                  <c:v>1.1199999999999999</c:v>
                </c:pt>
              </c:numCache>
            </c:numRef>
          </c:val>
          <c:extLst>
            <c:ext xmlns:c16="http://schemas.microsoft.com/office/drawing/2014/chart" uri="{C3380CC4-5D6E-409C-BE32-E72D297353CC}">
              <c16:uniqueId val="{00000001-19A7-4540-AEC3-3C5C70AF55DC}"/>
            </c:ext>
          </c:extLst>
        </c:ser>
        <c:dLbls>
          <c:showLegendKey val="0"/>
          <c:showVal val="0"/>
          <c:showCatName val="0"/>
          <c:showSerName val="0"/>
          <c:showPercent val="0"/>
          <c:showBubbleSize val="0"/>
        </c:dLbls>
        <c:gapWidth val="356"/>
        <c:axId val="695456104"/>
        <c:axId val="695452576"/>
      </c:barChart>
      <c:catAx>
        <c:axId val="695456104"/>
        <c:scaling>
          <c:orientation val="maxMin"/>
        </c:scaling>
        <c:delete val="0"/>
        <c:axPos val="l"/>
        <c:numFmt formatCode="General" sourceLinked="0"/>
        <c:majorTickMark val="out"/>
        <c:minorTickMark val="none"/>
        <c:tickLblPos val="low"/>
        <c:txPr>
          <a:bodyPr/>
          <a:lstStyle/>
          <a:p>
            <a:pPr>
              <a:defRPr sz="1000" baseline="0">
                <a:solidFill>
                  <a:sysClr val="windowText" lastClr="000000"/>
                </a:solidFill>
              </a:defRPr>
            </a:pPr>
            <a:endParaRPr lang="en-US"/>
          </a:p>
        </c:txPr>
        <c:crossAx val="695452576"/>
        <c:crosses val="autoZero"/>
        <c:auto val="1"/>
        <c:lblAlgn val="ctr"/>
        <c:lblOffset val="100"/>
        <c:noMultiLvlLbl val="0"/>
      </c:catAx>
      <c:valAx>
        <c:axId val="695452576"/>
        <c:scaling>
          <c:orientation val="minMax"/>
        </c:scaling>
        <c:delete val="0"/>
        <c:axPos val="t"/>
        <c:majorGridlines/>
        <c:numFmt formatCode="0" sourceLinked="0"/>
        <c:majorTickMark val="out"/>
        <c:minorTickMark val="none"/>
        <c:tickLblPos val="nextTo"/>
        <c:spPr>
          <a:ln>
            <a:noFill/>
          </a:ln>
        </c:spPr>
        <c:txPr>
          <a:bodyPr/>
          <a:lstStyle/>
          <a:p>
            <a:pPr>
              <a:defRPr sz="800" baseline="0">
                <a:solidFill>
                  <a:sysClr val="windowText" lastClr="000000"/>
                </a:solidFill>
              </a:defRPr>
            </a:pPr>
            <a:endParaRPr lang="en-US"/>
          </a:p>
        </c:txPr>
        <c:crossAx val="695456104"/>
        <c:crosses val="autoZero"/>
        <c:crossBetween val="between"/>
      </c:valAx>
      <c:spPr>
        <a:solidFill>
          <a:sysClr val="window" lastClr="FFFFFF">
            <a:lumMod val="95000"/>
          </a:sysClr>
        </a:solidFill>
      </c:spPr>
    </c:plotArea>
    <c:legend>
      <c:legendPos val="b"/>
      <c:overlay val="0"/>
    </c:legend>
    <c:plotVisOnly val="1"/>
    <c:dispBlanksAs val="gap"/>
    <c:showDLblsOverMax val="0"/>
  </c:chart>
  <c:spPr>
    <a:ln w="12700">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image" Target="../media/image1.emf"/><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chart" Target="../charts/chart8.xml"/><Relationship Id="rId4" Type="http://schemas.openxmlformats.org/officeDocument/2006/relationships/chart" Target="../charts/chart3.xml"/><Relationship Id="rId9" Type="http://schemas.openxmlformats.org/officeDocument/2006/relationships/image" Target="../media/image2.emf"/></Relationships>
</file>

<file path=xl/drawings/_rels/drawing2.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chart" Target="../charts/chart21.xml"/><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chart" Target="../charts/chart20.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5" Type="http://schemas.openxmlformats.org/officeDocument/2006/relationships/chart" Target="../charts/chart23.xml"/><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chart" Target="../charts/chart2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13</xdr:col>
      <xdr:colOff>238125</xdr:colOff>
      <xdr:row>15</xdr:row>
      <xdr:rowOff>38100</xdr:rowOff>
    </xdr:from>
    <xdr:to>
      <xdr:col>18</xdr:col>
      <xdr:colOff>485775</xdr:colOff>
      <xdr:row>25</xdr:row>
      <xdr:rowOff>200023</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371475</xdr:colOff>
      <xdr:row>26</xdr:row>
      <xdr:rowOff>95250</xdr:rowOff>
    </xdr:from>
    <xdr:to>
      <xdr:col>23</xdr:col>
      <xdr:colOff>571499</xdr:colOff>
      <xdr:row>31</xdr:row>
      <xdr:rowOff>66674</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0</xdr:row>
      <xdr:rowOff>152399</xdr:rowOff>
    </xdr:from>
    <xdr:to>
      <xdr:col>6</xdr:col>
      <xdr:colOff>285750</xdr:colOff>
      <xdr:row>0</xdr:row>
      <xdr:rowOff>1076324</xdr:rowOff>
    </xdr:to>
    <xdr:sp macro="" textlink="">
      <xdr:nvSpPr>
        <xdr:cNvPr id="20" name="Text Box 2">
          <a:extLst>
            <a:ext uri="{FF2B5EF4-FFF2-40B4-BE49-F238E27FC236}">
              <a16:creationId xmlns:a16="http://schemas.microsoft.com/office/drawing/2014/main" id="{00000000-0008-0000-0000-000014000000}"/>
            </a:ext>
          </a:extLst>
        </xdr:cNvPr>
        <xdr:cNvSpPr txBox="1"/>
      </xdr:nvSpPr>
      <xdr:spPr>
        <a:xfrm>
          <a:off x="85725" y="152399"/>
          <a:ext cx="3486150" cy="923925"/>
        </a:xfrm>
        <a:prstGeom prst="rect">
          <a:avLst/>
        </a:prstGeom>
        <a:noFill/>
        <a:ln>
          <a:noFill/>
        </a:ln>
        <a:effectLst/>
        <a:extLst>
          <a:ext uri="{C572A759-6A51-4108-AA02-DFA0A04FC94B}">
            <ma14:wrappingTextBoxFlag xmlns:lc="http://schemas.openxmlformats.org/drawingml/2006/lockedCanvas" xmlns:ma14="http://schemas.microsoft.com/office/mac/drawingml/2011/main" xmlns:wps="http://schemas.microsoft.com/office/word/2010/wordprocessingShape" xmlns:wne="http://schemas.microsoft.com/office/word/2006/wordml"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officeDocument/2006/relationships" xmlns:o="urn:schemas-microsoft-com:office:office" xmlns:mv="urn:schemas-microsoft-com:mac:vml" xmlns:mc="http://schemas.openxmlformats.org/markup-compatibility/2006" xmlns:mo="http://schemas.microsoft.com/office/mac/office/2008/main" xmlns:wpc="http://schemas.microsoft.com/office/word/2010/wordprocessingCanvas"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1400" b="1">
              <a:solidFill>
                <a:sysClr val="windowText" lastClr="000000"/>
              </a:solidFill>
              <a:effectLst/>
              <a:latin typeface="Georgia" panose="02040502050405020303" pitchFamily="18" charset="0"/>
              <a:ea typeface="MS Mincho"/>
              <a:cs typeface="Times New Roman"/>
            </a:rPr>
            <a:t>   JK Investment Management LLP</a:t>
          </a:r>
          <a:endParaRPr lang="en-GB" sz="1400" b="1">
            <a:solidFill>
              <a:sysClr val="windowText" lastClr="000000"/>
            </a:solidFill>
            <a:effectLst/>
            <a:latin typeface="Georgia" panose="02040502050405020303" pitchFamily="18" charset="0"/>
            <a:ea typeface="MS Mincho"/>
            <a:cs typeface="Times New Roman"/>
          </a:endParaRPr>
        </a:p>
        <a:p>
          <a:pPr>
            <a:spcAft>
              <a:spcPts val="0"/>
            </a:spcAft>
          </a:pPr>
          <a:r>
            <a:rPr lang="en-US" sz="2000">
              <a:solidFill>
                <a:sysClr val="windowText" lastClr="000000"/>
              </a:solidFill>
              <a:effectLst/>
              <a:latin typeface="Georgia" panose="02040502050405020303" pitchFamily="18" charset="0"/>
              <a:ea typeface="MS Mincho"/>
              <a:cs typeface="Times New Roman"/>
            </a:rPr>
            <a:t>  JK Japan</a:t>
          </a:r>
          <a:r>
            <a:rPr lang="en-US" sz="2000" baseline="0">
              <a:solidFill>
                <a:sysClr val="windowText" lastClr="000000"/>
              </a:solidFill>
              <a:effectLst/>
              <a:latin typeface="Georgia" panose="02040502050405020303" pitchFamily="18" charset="0"/>
              <a:ea typeface="MS Mincho"/>
              <a:cs typeface="Times New Roman"/>
            </a:rPr>
            <a:t> </a:t>
          </a:r>
          <a:r>
            <a:rPr lang="en-US" sz="2000">
              <a:solidFill>
                <a:sysClr val="windowText" lastClr="000000"/>
              </a:solidFill>
              <a:effectLst/>
              <a:latin typeface="Georgia" panose="02040502050405020303" pitchFamily="18" charset="0"/>
              <a:ea typeface="MS Mincho"/>
              <a:cs typeface="Times New Roman"/>
            </a:rPr>
            <a:t>Fund</a:t>
          </a:r>
          <a:endParaRPr lang="en-GB" sz="2000">
            <a:solidFill>
              <a:sysClr val="windowText" lastClr="000000"/>
            </a:solidFill>
            <a:effectLst/>
            <a:latin typeface="Georgia" panose="02040502050405020303" pitchFamily="18" charset="0"/>
            <a:ea typeface="MS Mincho"/>
            <a:cs typeface="Times New Roman"/>
          </a:endParaRPr>
        </a:p>
        <a:p>
          <a:pPr>
            <a:spcAft>
              <a:spcPts val="0"/>
            </a:spcAft>
          </a:pPr>
          <a:r>
            <a:rPr lang="en-US" sz="1200" b="1">
              <a:solidFill>
                <a:sysClr val="windowText" lastClr="000000"/>
              </a:solidFill>
              <a:effectLst/>
              <a:latin typeface="Georgia" panose="02040502050405020303" pitchFamily="18" charset="0"/>
              <a:ea typeface="MS Mincho"/>
              <a:cs typeface="Times New Roman"/>
            </a:rPr>
            <a:t>   Irish UCITS V</a:t>
          </a:r>
          <a:endParaRPr lang="en-GB" sz="1200" b="1">
            <a:solidFill>
              <a:sysClr val="windowText" lastClr="000000"/>
            </a:solidFill>
            <a:effectLst/>
            <a:latin typeface="Georgia" panose="02040502050405020303" pitchFamily="18" charset="0"/>
            <a:ea typeface="MS Mincho"/>
            <a:cs typeface="Times New Roman"/>
          </a:endParaRPr>
        </a:p>
        <a:p>
          <a:pPr>
            <a:spcAft>
              <a:spcPts val="0"/>
            </a:spcAft>
          </a:pPr>
          <a:r>
            <a:rPr lang="en-US" sz="1200">
              <a:effectLst/>
              <a:ea typeface="MS Mincho"/>
              <a:cs typeface="Times New Roman"/>
            </a:rPr>
            <a:t> </a:t>
          </a:r>
          <a:endParaRPr lang="en-GB" sz="1200">
            <a:effectLst/>
            <a:ea typeface="MS Mincho"/>
            <a:cs typeface="Times New Roman"/>
          </a:endParaRPr>
        </a:p>
      </xdr:txBody>
    </xdr:sp>
    <xdr:clientData/>
  </xdr:twoCellAnchor>
  <xdr:twoCellAnchor editAs="oneCell">
    <xdr:from>
      <xdr:col>14</xdr:col>
      <xdr:colOff>390525</xdr:colOff>
      <xdr:row>0</xdr:row>
      <xdr:rowOff>352425</xdr:rowOff>
    </xdr:from>
    <xdr:to>
      <xdr:col>16</xdr:col>
      <xdr:colOff>771524</xdr:colOff>
      <xdr:row>1</xdr:row>
      <xdr:rowOff>85725</xdr:rowOff>
    </xdr:to>
    <xdr:pic>
      <xdr:nvPicPr>
        <xdr:cNvPr id="22" name="Picture 21">
          <a:extLst>
            <a:ext uri="{FF2B5EF4-FFF2-40B4-BE49-F238E27FC236}">
              <a16:creationId xmlns:a16="http://schemas.microsoft.com/office/drawing/2014/main" id="{00000000-0008-0000-0000-000016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82150" y="352425"/>
          <a:ext cx="1962149" cy="971550"/>
        </a:xfrm>
        <a:prstGeom prst="rect">
          <a:avLst/>
        </a:prstGeom>
        <a:solidFill>
          <a:srgbClr val="7030A0"/>
        </a:solidFill>
      </xdr:spPr>
    </xdr:pic>
    <xdr:clientData/>
  </xdr:twoCellAnchor>
  <xdr:twoCellAnchor>
    <xdr:from>
      <xdr:col>1</xdr:col>
      <xdr:colOff>219074</xdr:colOff>
      <xdr:row>40</xdr:row>
      <xdr:rowOff>66676</xdr:rowOff>
    </xdr:from>
    <xdr:to>
      <xdr:col>5</xdr:col>
      <xdr:colOff>561973</xdr:colOff>
      <xdr:row>59</xdr:row>
      <xdr:rowOff>133349</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400049</xdr:colOff>
      <xdr:row>19</xdr:row>
      <xdr:rowOff>76199</xdr:rowOff>
    </xdr:from>
    <xdr:to>
      <xdr:col>23</xdr:col>
      <xdr:colOff>533398</xdr:colOff>
      <xdr:row>24</xdr:row>
      <xdr:rowOff>95249</xdr:rowOff>
    </xdr:to>
    <xdr:graphicFrame macro="">
      <xdr:nvGraphicFramePr>
        <xdr:cNvPr id="25" name="Chart 24">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552450</xdr:colOff>
      <xdr:row>79</xdr:row>
      <xdr:rowOff>85725</xdr:rowOff>
    </xdr:from>
    <xdr:to>
      <xdr:col>19</xdr:col>
      <xdr:colOff>28575</xdr:colOff>
      <xdr:row>99</xdr:row>
      <xdr:rowOff>57150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0</xdr:colOff>
      <xdr:row>39</xdr:row>
      <xdr:rowOff>0</xdr:rowOff>
    </xdr:from>
    <xdr:to>
      <xdr:col>19</xdr:col>
      <xdr:colOff>114301</xdr:colOff>
      <xdr:row>59</xdr:row>
      <xdr:rowOff>171450</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0</xdr:colOff>
      <xdr:row>60</xdr:row>
      <xdr:rowOff>142875</xdr:rowOff>
    </xdr:from>
    <xdr:to>
      <xdr:col>20</xdr:col>
      <xdr:colOff>390525</xdr:colOff>
      <xdr:row>75</xdr:row>
      <xdr:rowOff>161925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762000</xdr:colOff>
      <xdr:row>29</xdr:row>
      <xdr:rowOff>38100</xdr:rowOff>
    </xdr:from>
    <xdr:to>
      <xdr:col>11</xdr:col>
      <xdr:colOff>0</xdr:colOff>
      <xdr:row>30</xdr:row>
      <xdr:rowOff>0</xdr:rowOff>
    </xdr:to>
    <xdr:sp macro="" textlink="">
      <xdr:nvSpPr>
        <xdr:cNvPr id="3" name="Left-Right Arrow 2">
          <a:extLst>
            <a:ext uri="{FF2B5EF4-FFF2-40B4-BE49-F238E27FC236}">
              <a16:creationId xmlns:a16="http://schemas.microsoft.com/office/drawing/2014/main" id="{00000000-0008-0000-0000-000003000000}"/>
            </a:ext>
          </a:extLst>
        </xdr:cNvPr>
        <xdr:cNvSpPr/>
      </xdr:nvSpPr>
      <xdr:spPr>
        <a:xfrm>
          <a:off x="5276850" y="10953750"/>
          <a:ext cx="2295525" cy="142875"/>
        </a:xfrm>
        <a:prstGeom prst="leftRightArrow">
          <a:avLst/>
        </a:prstGeom>
        <a:solidFill>
          <a:srgbClr val="4F81BD"/>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7</xdr:col>
      <xdr:colOff>438150</xdr:colOff>
      <xdr:row>30</xdr:row>
      <xdr:rowOff>161925</xdr:rowOff>
    </xdr:from>
    <xdr:to>
      <xdr:col>11</xdr:col>
      <xdr:colOff>390525</xdr:colOff>
      <xdr:row>31</xdr:row>
      <xdr:rowOff>161925</xdr:rowOff>
    </xdr:to>
    <xdr:pic>
      <xdr:nvPicPr>
        <xdr:cNvPr id="19" name="Picture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010150" y="7486650"/>
          <a:ext cx="30099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0</xdr:colOff>
      <xdr:row>39</xdr:row>
      <xdr:rowOff>0</xdr:rowOff>
    </xdr:from>
    <xdr:to>
      <xdr:col>25</xdr:col>
      <xdr:colOff>247649</xdr:colOff>
      <xdr:row>58</xdr:row>
      <xdr:rowOff>47623</xdr:rowOff>
    </xdr:to>
    <xdr:graphicFrame macro="">
      <xdr:nvGraphicFramePr>
        <xdr:cNvPr id="13" name="Chart 12">
          <a:extLst>
            <a:ext uri="{FF2B5EF4-FFF2-40B4-BE49-F238E27FC236}">
              <a16:creationId xmlns:a16="http://schemas.microsoft.com/office/drawing/2014/main" id="{26D681E7-5879-46D4-93A9-AAD6327052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59</xdr:row>
      <xdr:rowOff>180975</xdr:rowOff>
    </xdr:from>
    <xdr:to>
      <xdr:col>5</xdr:col>
      <xdr:colOff>247650</xdr:colOff>
      <xdr:row>77</xdr:row>
      <xdr:rowOff>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xdr:colOff>
      <xdr:row>79</xdr:row>
      <xdr:rowOff>9525</xdr:rowOff>
    </xdr:from>
    <xdr:to>
      <xdr:col>5</xdr:col>
      <xdr:colOff>295275</xdr:colOff>
      <xdr:row>95</xdr:row>
      <xdr:rowOff>185738</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0</xdr:colOff>
      <xdr:row>60</xdr:row>
      <xdr:rowOff>0</xdr:rowOff>
    </xdr:from>
    <xdr:to>
      <xdr:col>13</xdr:col>
      <xdr:colOff>200025</xdr:colOff>
      <xdr:row>77</xdr:row>
      <xdr:rowOff>33338</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9525</xdr:colOff>
      <xdr:row>79</xdr:row>
      <xdr:rowOff>0</xdr:rowOff>
    </xdr:from>
    <xdr:to>
      <xdr:col>13</xdr:col>
      <xdr:colOff>257175</xdr:colOff>
      <xdr:row>95</xdr:row>
      <xdr:rowOff>176212</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98</xdr:row>
      <xdr:rowOff>0</xdr:rowOff>
    </xdr:from>
    <xdr:to>
      <xdr:col>6</xdr:col>
      <xdr:colOff>0</xdr:colOff>
      <xdr:row>116</xdr:row>
      <xdr:rowOff>66674</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6</xdr:col>
      <xdr:colOff>66675</xdr:colOff>
      <xdr:row>98</xdr:row>
      <xdr:rowOff>0</xdr:rowOff>
    </xdr:from>
    <xdr:to>
      <xdr:col>10</xdr:col>
      <xdr:colOff>476250</xdr:colOff>
      <xdr:row>107</xdr:row>
      <xdr:rowOff>47625</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6</xdr:col>
      <xdr:colOff>47625</xdr:colOff>
      <xdr:row>107</xdr:row>
      <xdr:rowOff>114300</xdr:rowOff>
    </xdr:from>
    <xdr:to>
      <xdr:col>10</xdr:col>
      <xdr:colOff>466725</xdr:colOff>
      <xdr:row>116</xdr:row>
      <xdr:rowOff>57150</xdr:rowOff>
    </xdr:to>
    <xdr:graphicFrame macro="">
      <xdr:nvGraphicFramePr>
        <xdr:cNvPr id="8" name="Chart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9525</xdr:colOff>
      <xdr:row>59</xdr:row>
      <xdr:rowOff>180975</xdr:rowOff>
    </xdr:from>
    <xdr:to>
      <xdr:col>5</xdr:col>
      <xdr:colOff>247650</xdr:colOff>
      <xdr:row>77</xdr:row>
      <xdr:rowOff>0</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9525</xdr:colOff>
      <xdr:row>79</xdr:row>
      <xdr:rowOff>9525</xdr:rowOff>
    </xdr:from>
    <xdr:to>
      <xdr:col>5</xdr:col>
      <xdr:colOff>295275</xdr:colOff>
      <xdr:row>95</xdr:row>
      <xdr:rowOff>185738</xdr:rowOff>
    </xdr:to>
    <xdr:graphicFrame macro="">
      <xdr:nvGraphicFramePr>
        <xdr:cNvPr id="10" name="Chart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6</xdr:col>
      <xdr:colOff>0</xdr:colOff>
      <xdr:row>60</xdr:row>
      <xdr:rowOff>0</xdr:rowOff>
    </xdr:from>
    <xdr:to>
      <xdr:col>13</xdr:col>
      <xdr:colOff>200025</xdr:colOff>
      <xdr:row>77</xdr:row>
      <xdr:rowOff>33338</xdr:rowOff>
    </xdr:to>
    <xdr:graphicFrame macro="">
      <xdr:nvGraphicFramePr>
        <xdr:cNvPr id="11" name="Chart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6</xdr:col>
      <xdr:colOff>9525</xdr:colOff>
      <xdr:row>79</xdr:row>
      <xdr:rowOff>0</xdr:rowOff>
    </xdr:from>
    <xdr:to>
      <xdr:col>13</xdr:col>
      <xdr:colOff>257175</xdr:colOff>
      <xdr:row>95</xdr:row>
      <xdr:rowOff>176212</xdr:rowOff>
    </xdr:to>
    <xdr:graphicFrame macro="">
      <xdr:nvGraphicFramePr>
        <xdr:cNvPr id="12" name="Chart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98</xdr:row>
      <xdr:rowOff>0</xdr:rowOff>
    </xdr:from>
    <xdr:to>
      <xdr:col>6</xdr:col>
      <xdr:colOff>0</xdr:colOff>
      <xdr:row>116</xdr:row>
      <xdr:rowOff>66674</xdr:rowOff>
    </xdr:to>
    <xdr:graphicFrame macro="">
      <xdr:nvGraphicFramePr>
        <xdr:cNvPr id="13" name="Chart 12">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6</xdr:col>
      <xdr:colOff>66675</xdr:colOff>
      <xdr:row>98</xdr:row>
      <xdr:rowOff>0</xdr:rowOff>
    </xdr:from>
    <xdr:to>
      <xdr:col>10</xdr:col>
      <xdr:colOff>476250</xdr:colOff>
      <xdr:row>107</xdr:row>
      <xdr:rowOff>47625</xdr:rowOff>
    </xdr:to>
    <xdr:graphicFrame macro="">
      <xdr:nvGraphicFramePr>
        <xdr:cNvPr id="14" name="Chart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6</xdr:col>
      <xdr:colOff>47625</xdr:colOff>
      <xdr:row>107</xdr:row>
      <xdr:rowOff>114300</xdr:rowOff>
    </xdr:from>
    <xdr:to>
      <xdr:col>10</xdr:col>
      <xdr:colOff>466725</xdr:colOff>
      <xdr:row>116</xdr:row>
      <xdr:rowOff>57150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0</xdr:colOff>
      <xdr:row>42</xdr:row>
      <xdr:rowOff>0</xdr:rowOff>
    </xdr:from>
    <xdr:to>
      <xdr:col>21</xdr:col>
      <xdr:colOff>371474</xdr:colOff>
      <xdr:row>61</xdr:row>
      <xdr:rowOff>28573</xdr:rowOff>
    </xdr:to>
    <xdr:graphicFrame macro="">
      <xdr:nvGraphicFramePr>
        <xdr:cNvPr id="16" name="Chart 15">
          <a:extLst>
            <a:ext uri="{FF2B5EF4-FFF2-40B4-BE49-F238E27FC236}">
              <a16:creationId xmlns:a16="http://schemas.microsoft.com/office/drawing/2014/main" id="{62E2FD49-9410-466F-A46B-197DA231C5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219074</xdr:colOff>
      <xdr:row>20</xdr:row>
      <xdr:rowOff>66676</xdr:rowOff>
    </xdr:from>
    <xdr:to>
      <xdr:col>12</xdr:col>
      <xdr:colOff>1171575</xdr:colOff>
      <xdr:row>39</xdr:row>
      <xdr:rowOff>133349</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190499</xdr:colOff>
      <xdr:row>43</xdr:row>
      <xdr:rowOff>114301</xdr:rowOff>
    </xdr:from>
    <xdr:to>
      <xdr:col>12</xdr:col>
      <xdr:colOff>1143000</xdr:colOff>
      <xdr:row>62</xdr:row>
      <xdr:rowOff>180974</xdr:rowOff>
    </xdr:to>
    <xdr:graphicFrame macro="">
      <xdr:nvGraphicFramePr>
        <xdr:cNvPr id="4" name="Chart 3">
          <a:extLst>
            <a:ext uri="{FF2B5EF4-FFF2-40B4-BE49-F238E27FC236}">
              <a16:creationId xmlns:a16="http://schemas.microsoft.com/office/drawing/2014/main" id="{3CBD9929-5A44-46B8-9150-BF5E175DE1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323849</xdr:colOff>
      <xdr:row>43</xdr:row>
      <xdr:rowOff>95251</xdr:rowOff>
    </xdr:from>
    <xdr:to>
      <xdr:col>17</xdr:col>
      <xdr:colOff>1276350</xdr:colOff>
      <xdr:row>62</xdr:row>
      <xdr:rowOff>161924</xdr:rowOff>
    </xdr:to>
    <xdr:graphicFrame macro="">
      <xdr:nvGraphicFramePr>
        <xdr:cNvPr id="6" name="Chart 5">
          <a:extLst>
            <a:ext uri="{FF2B5EF4-FFF2-40B4-BE49-F238E27FC236}">
              <a16:creationId xmlns:a16="http://schemas.microsoft.com/office/drawing/2014/main" id="{35CE45E6-C234-415C-9350-FA8D12C6F5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K%20Global%20Opps%20Fund/Factsheet/JK%20Global%20Opportunities%20Fund%20Factsheet%2011-Dec-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ormance%20Data/JK%20Global%20Opportunities%20Fund/JK%20Global%20Opps%20Fund%20weekly%20NAV%20History%20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JK%20Japan%20Fund/Marketing/JK%20Japan%20fund%20Performance%20Data%20Table%20Launch%20to%20Presen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JK%20Global%20Opps%20Fund/Portfolios%20-%20JKGO/JK%20GO%20Fund%2028-Feb-20.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JK%20Japan%202020%20Portfolio%2030-Mar-21.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JK%20Japan%202020%20Portfolio%2030-Jul-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UPPLIERS/Bloomberg/Topix%20Stats%20Feede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fk\AppData\Local\Microsoft\Windows\INetCache\Content.Outlook\E8MNUYMW\JK%20Japan%20Fund%20NAV%20Feed-31%20Mar%20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JK%20Japan%20Fund/Portfolios%20-%20JK%20Japan%202020/JK%20Japan%202020%20Portfolio%2031-Mar-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page"/>
      <sheetName val="Perf Data"/>
      <sheetName val="Fund Perf"/>
      <sheetName val="Grid"/>
      <sheetName val="Sheet1"/>
    </sheetNames>
    <sheetDataSet>
      <sheetData sheetId="0"/>
      <sheetData sheetId="1"/>
      <sheetData sheetId="2"/>
      <sheetData sheetId="3">
        <row r="2">
          <cell r="C2" t="str">
            <v>Equities and Futures</v>
          </cell>
          <cell r="F2" t="str">
            <v>Convertible Bonds</v>
          </cell>
          <cell r="I2" t="str">
            <v>Fixed Income</v>
          </cell>
        </row>
        <row r="22">
          <cell r="Q22" t="str">
            <v>Tactical Currency</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cl month ends)"/>
      <sheetName val="Data (excl month ends)"/>
      <sheetName val="Stats"/>
      <sheetName val="Graph"/>
      <sheetName val="Holdings"/>
      <sheetName val="SSRI"/>
      <sheetName val="Month End NAVs"/>
      <sheetName val="JK Gross vs Net"/>
      <sheetName val="2009"/>
      <sheetName val="Fund Comp"/>
      <sheetName val="Bonds"/>
      <sheetName val="Valuations"/>
      <sheetName val="5 Year"/>
      <sheetName val="3 year"/>
      <sheetName val="2003"/>
      <sheetName val="JK Peer Group"/>
      <sheetName val="AH Macro"/>
      <sheetName val="AH Multi Asset"/>
      <sheetName val="Compound"/>
      <sheetName val="Enigma"/>
      <sheetName val="EB Asia"/>
      <sheetName val="USD Gross Monthly Returns"/>
      <sheetName val="HFM awards"/>
    </sheetNames>
    <sheetDataSet>
      <sheetData sheetId="0"/>
      <sheetData sheetId="1"/>
      <sheetData sheetId="2">
        <row r="42">
          <cell r="G42">
            <v>9.4804375440958877E-2</v>
          </cell>
        </row>
        <row r="46">
          <cell r="G46">
            <v>8.79397316255357E-2</v>
          </cell>
        </row>
        <row r="77">
          <cell r="N77">
            <v>-0.13198251353320845</v>
          </cell>
        </row>
        <row r="78">
          <cell r="N78">
            <v>0.26662250873461946</v>
          </cell>
        </row>
        <row r="79">
          <cell r="N79">
            <v>0.52413763652150069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K PHF Data"/>
      <sheetName val="Graph"/>
      <sheetName val="email list"/>
      <sheetName val="JK VMR"/>
      <sheetName val="Sheet3"/>
      <sheetName val="JK Japan Performance (YEN)"/>
      <sheetName val="JK Japan Performance (GBP)"/>
      <sheetName val="Graph Comp"/>
      <sheetName val="Tables for Pres &amp; Fctsht"/>
      <sheetName val="ESG"/>
      <sheetName val="Fixed figures"/>
      <sheetName val="Peer Performance"/>
    </sheetNames>
    <sheetDataSet>
      <sheetData sheetId="0"/>
      <sheetData sheetId="1"/>
      <sheetData sheetId="2"/>
      <sheetData sheetId="3"/>
      <sheetData sheetId="4"/>
      <sheetData sheetId="5">
        <row r="468">
          <cell r="D468">
            <v>0.48295499999999991</v>
          </cell>
        </row>
        <row r="488">
          <cell r="D488">
            <v>0.57488400000000006</v>
          </cell>
          <cell r="E488">
            <v>6.1990417780714901E-2</v>
          </cell>
          <cell r="F488">
            <v>-3.1456311157276651E-2</v>
          </cell>
          <cell r="I488">
            <v>0.2931859253747211</v>
          </cell>
          <cell r="J488">
            <v>3.151680242510313E-2</v>
          </cell>
          <cell r="K488">
            <v>-2.3053409826685245E-2</v>
          </cell>
        </row>
      </sheetData>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ng Book"/>
      <sheetName val="Short Book"/>
      <sheetName val="Short Futures"/>
      <sheetName val="Tactical FX"/>
      <sheetName val="Equity and share class FX"/>
      <sheetName val="Cash"/>
      <sheetName val="Live NAV"/>
      <sheetName val="Risk Management"/>
      <sheetName val="Parity Sheet"/>
      <sheetName val="Risk"/>
    </sheetNames>
    <sheetDataSet>
      <sheetData sheetId="0"/>
      <sheetData sheetId="1"/>
      <sheetData sheetId="2"/>
      <sheetData sheetId="3"/>
      <sheetData sheetId="4"/>
      <sheetData sheetId="5"/>
      <sheetData sheetId="6">
        <row r="37">
          <cell r="H37">
            <v>4.7842240750198987E-2</v>
          </cell>
        </row>
      </sheetData>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Management"/>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Management"/>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ix Stats"/>
      <sheetName val="Sheet1"/>
    </sheetNames>
    <sheetDataSet>
      <sheetData sheetId="0">
        <row r="2">
          <cell r="B2">
            <v>44620</v>
          </cell>
        </row>
        <row r="2201">
          <cell r="L2201">
            <v>5.7500000000000002E-2</v>
          </cell>
          <cell r="M2201">
            <v>6.8900000000000003E-2</v>
          </cell>
          <cell r="N2201">
            <v>0.25829999999999997</v>
          </cell>
          <cell r="O2201">
            <v>0.1696</v>
          </cell>
          <cell r="P2201">
            <v>0</v>
          </cell>
          <cell r="Q2201">
            <v>7.7999999999999996E-3</v>
          </cell>
          <cell r="R2201">
            <v>0.1166</v>
          </cell>
          <cell r="U2201">
            <v>0.22889999999999999</v>
          </cell>
          <cell r="V2201">
            <v>8.1299999999999997E-2</v>
          </cell>
          <cell r="W2201">
            <v>1.12E-2</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sheetNames>
    <sheetDataSet>
      <sheetData sheetId="0">
        <row r="4">
          <cell r="D4">
            <v>44651</v>
          </cell>
          <cell r="F4">
            <v>11420733045.999973</v>
          </cell>
        </row>
        <row r="5">
          <cell r="E5">
            <v>125.06</v>
          </cell>
        </row>
        <row r="6">
          <cell r="E6">
            <v>105.41</v>
          </cell>
        </row>
        <row r="7">
          <cell r="E7">
            <v>157.04</v>
          </cell>
        </row>
        <row r="8">
          <cell r="E8">
            <v>158.81</v>
          </cell>
        </row>
        <row r="9">
          <cell r="E9">
            <v>15748.84</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ng Book"/>
      <sheetName val="Short Book"/>
      <sheetName val="Futures"/>
      <sheetName val="Trading FX"/>
      <sheetName val="Share class FX"/>
      <sheetName val="Cash"/>
      <sheetName val="Live NAV"/>
      <sheetName val="Risk Management"/>
      <sheetName val="VAR"/>
      <sheetName val="MAV"/>
      <sheetName val="Risk"/>
      <sheetName val="Sheet1"/>
      <sheetName val="Sheet3"/>
      <sheetName val="Sheet4"/>
    </sheetNames>
    <sheetDataSet>
      <sheetData sheetId="0"/>
      <sheetData sheetId="1"/>
      <sheetData sheetId="2"/>
      <sheetData sheetId="3"/>
      <sheetData sheetId="4"/>
      <sheetData sheetId="5"/>
      <sheetData sheetId="6"/>
      <sheetData sheetId="7">
        <row r="120">
          <cell r="C120">
            <v>44651</v>
          </cell>
        </row>
        <row r="122">
          <cell r="C122">
            <v>8.2831387082396325E-3</v>
          </cell>
        </row>
        <row r="123">
          <cell r="C123">
            <v>3.159088404594889E-2</v>
          </cell>
        </row>
        <row r="124">
          <cell r="C124">
            <v>8.8209011040632737E-2</v>
          </cell>
        </row>
        <row r="125">
          <cell r="C125">
            <v>0.20223739864998472</v>
          </cell>
        </row>
        <row r="126">
          <cell r="C126">
            <v>0</v>
          </cell>
        </row>
        <row r="127">
          <cell r="C127">
            <v>0.16873666966346954</v>
          </cell>
        </row>
        <row r="128">
          <cell r="C128">
            <v>1.9753205009158652E-2</v>
          </cell>
        </row>
        <row r="129">
          <cell r="C129">
            <v>0.27236191181473562</v>
          </cell>
        </row>
        <row r="130">
          <cell r="C130">
            <v>6.1802142053968973E-2</v>
          </cell>
        </row>
        <row r="131">
          <cell r="C131">
            <v>5.7198245235886999E-2</v>
          </cell>
        </row>
        <row r="132">
          <cell r="C132">
            <v>4.026928753891576E-2</v>
          </cell>
        </row>
        <row r="133">
          <cell r="C133">
            <v>0</v>
          </cell>
        </row>
        <row r="134">
          <cell r="C134">
            <v>1.5134216749008464E-2</v>
          </cell>
        </row>
        <row r="135">
          <cell r="C135">
            <v>0</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pexTA@apexfunds.i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Y142"/>
  <sheetViews>
    <sheetView showGridLines="0" tabSelected="1" view="pageBreakPreview" topLeftCell="A10" zoomScaleNormal="100" zoomScaleSheetLayoutView="100" workbookViewId="0">
      <selection activeCell="K22" sqref="K22"/>
    </sheetView>
  </sheetViews>
  <sheetFormatPr defaultRowHeight="14.25"/>
  <cols>
    <col min="1" max="1" width="1.28515625" style="13" customWidth="1"/>
    <col min="2" max="3" width="10.85546875" style="13" customWidth="1"/>
    <col min="4" max="4" width="11.7109375" style="13" customWidth="1"/>
    <col min="5" max="5" width="10.85546875" style="13" customWidth="1"/>
    <col min="6" max="6" width="12.28515625" style="13" customWidth="1"/>
    <col min="7" max="7" width="10.7109375" style="13" customWidth="1"/>
    <col min="8" max="8" width="13.28515625" style="13" customWidth="1"/>
    <col min="9" max="11" width="10.85546875" style="13" customWidth="1"/>
    <col min="12" max="12" width="12.28515625" style="13" customWidth="1"/>
    <col min="13" max="13" width="2" style="13" customWidth="1"/>
    <col min="14" max="14" width="9.140625" style="13"/>
    <col min="15" max="15" width="12" style="13" bestFit="1" customWidth="1"/>
    <col min="16" max="16" width="11.7109375" style="13" bestFit="1" customWidth="1"/>
    <col min="17" max="17" width="11.5703125" style="13" bestFit="1" customWidth="1"/>
    <col min="18" max="16384" width="9.140625" style="13"/>
  </cols>
  <sheetData>
    <row r="1" spans="1:19" ht="97.5" customHeight="1">
      <c r="A1" s="56"/>
      <c r="B1" s="228"/>
      <c r="C1" s="229"/>
      <c r="D1" s="229"/>
      <c r="E1" s="229"/>
      <c r="F1" s="229"/>
      <c r="G1" s="229"/>
      <c r="H1" s="304">
        <f>Grid!A3</f>
        <v>44651</v>
      </c>
      <c r="I1" s="229"/>
      <c r="J1" s="229"/>
      <c r="K1" s="229"/>
      <c r="L1" s="230"/>
      <c r="M1" s="56"/>
      <c r="N1" s="56"/>
      <c r="O1" s="56"/>
      <c r="P1" s="56"/>
      <c r="Q1" s="56"/>
      <c r="R1" s="56"/>
      <c r="S1" s="56"/>
    </row>
    <row r="2" spans="1:19" ht="15.75" customHeight="1"/>
    <row r="3" spans="1:19" ht="15" customHeight="1">
      <c r="B3" s="218" t="s">
        <v>20</v>
      </c>
      <c r="C3" s="219"/>
      <c r="D3" s="219"/>
      <c r="E3" s="219"/>
      <c r="F3" s="219"/>
      <c r="G3" s="219"/>
      <c r="H3" s="219"/>
      <c r="I3" s="219"/>
      <c r="J3" s="219"/>
      <c r="K3" s="219"/>
      <c r="L3" s="220"/>
    </row>
    <row r="4" spans="1:19" ht="64.5" customHeight="1">
      <c r="B4" s="403" t="s">
        <v>129</v>
      </c>
      <c r="C4" s="404"/>
      <c r="D4" s="404"/>
      <c r="E4" s="404"/>
      <c r="F4" s="404"/>
      <c r="G4" s="404"/>
      <c r="H4" s="404"/>
      <c r="I4" s="404"/>
      <c r="J4" s="404"/>
      <c r="K4" s="404"/>
      <c r="L4" s="405"/>
    </row>
    <row r="5" spans="1:19" ht="15" customHeight="1">
      <c r="B5" s="406"/>
      <c r="C5" s="407"/>
      <c r="D5" s="407"/>
      <c r="E5" s="407"/>
      <c r="F5" s="407"/>
      <c r="G5" s="407"/>
      <c r="H5" s="407"/>
      <c r="I5" s="407"/>
      <c r="J5" s="407"/>
      <c r="K5" s="407"/>
      <c r="L5" s="408"/>
    </row>
    <row r="6" spans="1:19" ht="15" customHeight="1">
      <c r="K6" s="17"/>
    </row>
    <row r="7" spans="1:19" ht="15" customHeight="1">
      <c r="B7" s="213" t="s">
        <v>0</v>
      </c>
      <c r="C7" s="214"/>
      <c r="D7" s="214"/>
      <c r="E7" s="214"/>
      <c r="F7" s="215"/>
      <c r="G7" s="15"/>
      <c r="H7" s="252" t="s">
        <v>139</v>
      </c>
      <c r="I7" s="252"/>
      <c r="J7" s="253"/>
      <c r="K7" s="253"/>
      <c r="L7" s="254"/>
    </row>
    <row r="8" spans="1:19">
      <c r="B8" s="255" t="s">
        <v>34</v>
      </c>
      <c r="C8" s="256"/>
      <c r="D8" s="256" t="s">
        <v>19</v>
      </c>
      <c r="E8" s="256"/>
      <c r="F8" s="257"/>
      <c r="H8" s="267"/>
      <c r="I8" s="415" t="s">
        <v>168</v>
      </c>
      <c r="J8" s="415"/>
      <c r="K8" s="262" t="s">
        <v>167</v>
      </c>
      <c r="L8" s="268" t="s">
        <v>163</v>
      </c>
      <c r="P8" s="55"/>
    </row>
    <row r="9" spans="1:19">
      <c r="B9" s="258" t="s">
        <v>35</v>
      </c>
      <c r="C9" s="259"/>
      <c r="D9" s="259" t="s">
        <v>113</v>
      </c>
      <c r="E9" s="259"/>
      <c r="F9" s="260"/>
      <c r="H9" s="269" t="str">
        <f>'Perf Data'!A3</f>
        <v>MTD</v>
      </c>
      <c r="I9" s="270">
        <f>'Perf Data'!B3</f>
        <v>6.1990417780714901E-2</v>
      </c>
      <c r="J9" s="271"/>
      <c r="K9" s="272">
        <f>'Perf Data'!C3</f>
        <v>3.151680242510313E-2</v>
      </c>
      <c r="L9" s="298" t="s">
        <v>3</v>
      </c>
      <c r="P9" s="57"/>
    </row>
    <row r="10" spans="1:19">
      <c r="B10" s="258" t="s">
        <v>36</v>
      </c>
      <c r="C10" s="259"/>
      <c r="D10" s="259" t="s">
        <v>21</v>
      </c>
      <c r="E10" s="259"/>
      <c r="F10" s="260"/>
      <c r="H10" s="269" t="str">
        <f>'Perf Data'!A5</f>
        <v>ITD</v>
      </c>
      <c r="I10" s="270">
        <f>'Perf Data'!B5</f>
        <v>0.57488400000000006</v>
      </c>
      <c r="J10" s="259"/>
      <c r="K10" s="272">
        <f>'Perf Data'!C5</f>
        <v>0.2931859253747211</v>
      </c>
      <c r="L10" s="298" t="s">
        <v>187</v>
      </c>
    </row>
    <row r="11" spans="1:19">
      <c r="B11" s="258" t="s">
        <v>37</v>
      </c>
      <c r="C11" s="281"/>
      <c r="D11" s="409" t="s">
        <v>130</v>
      </c>
      <c r="E11" s="409"/>
      <c r="F11" s="410"/>
      <c r="H11" s="269" t="str">
        <f>'Perf Data'!A4</f>
        <v>YTD</v>
      </c>
      <c r="I11" s="295">
        <f>'Perf Data'!B4</f>
        <v>-3.1456311157276651E-2</v>
      </c>
      <c r="J11" s="259"/>
      <c r="K11" s="272">
        <f>'Perf Data'!C4</f>
        <v>-2.3053409826685245E-2</v>
      </c>
      <c r="L11" s="298" t="s">
        <v>228</v>
      </c>
    </row>
    <row r="12" spans="1:19">
      <c r="B12" s="258" t="s">
        <v>38</v>
      </c>
      <c r="C12" s="259"/>
      <c r="D12" s="259" t="s">
        <v>1</v>
      </c>
      <c r="E12" s="259"/>
      <c r="F12" s="260"/>
      <c r="H12" s="18"/>
      <c r="I12" s="11"/>
      <c r="J12" s="11"/>
      <c r="K12" s="11"/>
      <c r="L12" s="34"/>
    </row>
    <row r="13" spans="1:19">
      <c r="B13" s="258" t="s">
        <v>39</v>
      </c>
      <c r="C13" s="259"/>
      <c r="D13" s="259" t="s">
        <v>131</v>
      </c>
      <c r="E13" s="259"/>
      <c r="F13" s="260"/>
      <c r="H13" s="275" t="s">
        <v>179</v>
      </c>
      <c r="I13" s="273"/>
      <c r="J13" s="273"/>
      <c r="K13" s="273"/>
      <c r="L13" s="274"/>
    </row>
    <row r="14" spans="1:19" ht="15.75" customHeight="1">
      <c r="B14" s="258" t="s">
        <v>40</v>
      </c>
      <c r="C14" s="259"/>
      <c r="D14" s="259" t="s">
        <v>132</v>
      </c>
      <c r="E14" s="259"/>
      <c r="F14" s="260"/>
    </row>
    <row r="15" spans="1:19" ht="15.75" customHeight="1">
      <c r="B15" s="258" t="s">
        <v>41</v>
      </c>
      <c r="C15" s="261"/>
      <c r="D15" s="326" t="s">
        <v>133</v>
      </c>
      <c r="E15" s="418">
        <f>'Perf Data'!B8</f>
        <v>11420733045.999973</v>
      </c>
      <c r="F15" s="419"/>
      <c r="H15" s="213" t="s">
        <v>150</v>
      </c>
      <c r="I15" s="216"/>
      <c r="J15" s="216"/>
      <c r="K15" s="244" t="s">
        <v>152</v>
      </c>
      <c r="L15" s="243" t="s">
        <v>151</v>
      </c>
    </row>
    <row r="16" spans="1:19" ht="15.75" customHeight="1">
      <c r="B16" s="258" t="s">
        <v>42</v>
      </c>
      <c r="C16" s="259"/>
      <c r="D16" s="259" t="s">
        <v>175</v>
      </c>
      <c r="E16" s="259"/>
      <c r="F16" s="260"/>
      <c r="H16" s="25" t="s">
        <v>154</v>
      </c>
      <c r="I16" s="26"/>
      <c r="J16" s="26"/>
      <c r="K16" s="324">
        <v>15.8</v>
      </c>
      <c r="L16" s="245">
        <v>12.7</v>
      </c>
    </row>
    <row r="17" spans="2:12" ht="15.75" customHeight="1">
      <c r="B17" s="258" t="s">
        <v>43</v>
      </c>
      <c r="C17" s="259"/>
      <c r="D17" s="259" t="s">
        <v>178</v>
      </c>
      <c r="E17" s="259"/>
      <c r="F17" s="263"/>
      <c r="H17" s="27" t="s">
        <v>155</v>
      </c>
      <c r="I17" s="28"/>
      <c r="J17" s="28"/>
      <c r="K17" s="30">
        <v>8.1</v>
      </c>
      <c r="L17" s="246">
        <v>6.9</v>
      </c>
    </row>
    <row r="18" spans="2:12" ht="15.75" customHeight="1">
      <c r="B18" s="264"/>
      <c r="C18" s="281"/>
      <c r="D18" s="259" t="s">
        <v>176</v>
      </c>
      <c r="E18" s="303">
        <f>Grid!A3</f>
        <v>44651</v>
      </c>
      <c r="F18" s="260" t="s">
        <v>60</v>
      </c>
      <c r="H18" s="27" t="s">
        <v>156</v>
      </c>
      <c r="I18" s="28"/>
      <c r="J18" s="28"/>
      <c r="K18" s="330">
        <v>15.3</v>
      </c>
      <c r="L18" s="325">
        <v>10.1</v>
      </c>
    </row>
    <row r="19" spans="2:12" ht="15.75" customHeight="1">
      <c r="B19" s="258" t="s">
        <v>44</v>
      </c>
      <c r="C19" s="259"/>
      <c r="D19" s="259" t="s">
        <v>134</v>
      </c>
      <c r="E19" s="259"/>
      <c r="F19" s="297">
        <f>'Perf Data'!I11</f>
        <v>157.04</v>
      </c>
      <c r="H19" s="27" t="s">
        <v>157</v>
      </c>
      <c r="I19" s="28"/>
      <c r="J19" s="28"/>
      <c r="K19" s="30">
        <v>9.3000000000000007</v>
      </c>
      <c r="L19" s="325">
        <v>5.6</v>
      </c>
    </row>
    <row r="20" spans="2:12" ht="15.75" customHeight="1">
      <c r="B20" s="258" t="s">
        <v>45</v>
      </c>
      <c r="C20" s="259"/>
      <c r="D20" s="259" t="s">
        <v>135</v>
      </c>
      <c r="E20" s="259"/>
      <c r="F20" s="296">
        <f>'Perf Data'!I13</f>
        <v>158.81</v>
      </c>
      <c r="H20" s="27" t="s">
        <v>165</v>
      </c>
      <c r="I20" s="28"/>
      <c r="J20" s="28"/>
      <c r="K20" s="330">
        <v>4</v>
      </c>
      <c r="L20" s="247" t="s">
        <v>138</v>
      </c>
    </row>
    <row r="21" spans="2:12" ht="15.75" customHeight="1">
      <c r="B21" s="258" t="s">
        <v>46</v>
      </c>
      <c r="C21" s="259"/>
      <c r="D21" s="259" t="s">
        <v>136</v>
      </c>
      <c r="E21" s="259"/>
      <c r="F21" s="327">
        <f>'Perf Data'!I14</f>
        <v>15748.84</v>
      </c>
      <c r="H21" s="27" t="s">
        <v>158</v>
      </c>
      <c r="I21" s="28"/>
      <c r="J21" s="28"/>
      <c r="K21" s="30">
        <v>65.2</v>
      </c>
      <c r="L21" s="247" t="s">
        <v>138</v>
      </c>
    </row>
    <row r="22" spans="2:12" ht="15.75" customHeight="1">
      <c r="B22" s="258" t="s">
        <v>194</v>
      </c>
      <c r="C22" s="11"/>
      <c r="D22" s="259" t="s">
        <v>195</v>
      </c>
      <c r="E22" s="11"/>
      <c r="F22" s="297">
        <f>'Perf Data'!I12</f>
        <v>105.41</v>
      </c>
      <c r="H22" s="27"/>
      <c r="I22" s="28"/>
      <c r="J22" s="28"/>
      <c r="K22" s="30"/>
      <c r="L22" s="246"/>
    </row>
    <row r="23" spans="2:12" ht="15.75" customHeight="1">
      <c r="B23" s="265" t="s">
        <v>197</v>
      </c>
      <c r="C23" s="266"/>
      <c r="D23" s="266" t="s">
        <v>198</v>
      </c>
      <c r="E23" s="266"/>
      <c r="F23" s="329">
        <f>'Perf Data'!I15</f>
        <v>125.06</v>
      </c>
      <c r="H23" s="27" t="s">
        <v>159</v>
      </c>
      <c r="I23" s="28"/>
      <c r="J23" s="28"/>
      <c r="K23" s="30"/>
      <c r="L23" s="246"/>
    </row>
    <row r="24" spans="2:12" ht="15.75" customHeight="1">
      <c r="H24" s="27" t="s">
        <v>160</v>
      </c>
      <c r="I24" s="28"/>
      <c r="J24" s="28"/>
      <c r="K24" s="30"/>
      <c r="L24" s="246"/>
    </row>
    <row r="25" spans="2:12" ht="15.75" customHeight="1">
      <c r="B25" s="223" t="s">
        <v>137</v>
      </c>
      <c r="C25" s="213"/>
      <c r="D25" s="216"/>
      <c r="E25" s="416" t="s">
        <v>166</v>
      </c>
      <c r="F25" s="417"/>
      <c r="H25" s="27" t="s">
        <v>161</v>
      </c>
      <c r="I25" s="28"/>
      <c r="J25" s="28"/>
      <c r="K25" s="30"/>
      <c r="L25" s="246"/>
    </row>
    <row r="26" spans="2:12" ht="15.75" customHeight="1">
      <c r="B26" s="255"/>
      <c r="C26" s="256"/>
      <c r="D26" s="259"/>
      <c r="E26" s="256"/>
      <c r="F26" s="257"/>
      <c r="G26" s="14"/>
      <c r="H26" s="29" t="s">
        <v>162</v>
      </c>
      <c r="I26" s="17"/>
      <c r="J26" s="17"/>
      <c r="K26" s="17"/>
      <c r="L26" s="44"/>
    </row>
    <row r="27" spans="2:12" ht="15.75" customHeight="1">
      <c r="B27" s="276">
        <f>'Perf Data'!A12</f>
        <v>1</v>
      </c>
      <c r="C27" s="259" t="str">
        <f>'Perf Data'!B12</f>
        <v>TOYOTA MOTOR</v>
      </c>
      <c r="D27" s="259"/>
      <c r="E27" s="277">
        <f>'Perf Data'!C12</f>
        <v>4.2999999999999997E-2</v>
      </c>
      <c r="F27" s="278"/>
    </row>
    <row r="28" spans="2:12" ht="15.75" customHeight="1">
      <c r="B28" s="276">
        <f>'Perf Data'!A13</f>
        <v>2</v>
      </c>
      <c r="C28" s="259" t="str">
        <f>'Perf Data'!B13</f>
        <v>NINTENDO CO LTD</v>
      </c>
      <c r="D28" s="259"/>
      <c r="E28" s="277">
        <f>'Perf Data'!C13</f>
        <v>3.5999999999999997E-2</v>
      </c>
      <c r="F28" s="278"/>
      <c r="H28" s="412" t="s">
        <v>116</v>
      </c>
      <c r="I28" s="413"/>
      <c r="J28" s="413"/>
      <c r="K28" s="413"/>
      <c r="L28" s="414"/>
    </row>
    <row r="29" spans="2:12" ht="15.75" customHeight="1">
      <c r="B29" s="276">
        <f>'Perf Data'!A14</f>
        <v>3</v>
      </c>
      <c r="C29" s="259" t="str">
        <f>'Perf Data'!B14</f>
        <v>SONY GROUP CORP</v>
      </c>
      <c r="D29" s="259"/>
      <c r="E29" s="277">
        <f>'Perf Data'!C14</f>
        <v>3.3000000000000002E-2</v>
      </c>
      <c r="F29" s="278"/>
      <c r="H29" s="18"/>
      <c r="I29" s="11"/>
      <c r="J29" s="11"/>
      <c r="K29" s="11"/>
      <c r="L29" s="34"/>
    </row>
    <row r="30" spans="2:12" ht="15.75" customHeight="1">
      <c r="B30" s="276">
        <f>'Perf Data'!A15</f>
        <v>4</v>
      </c>
      <c r="C30" s="259" t="str">
        <f>'Perf Data'!B15</f>
        <v>MITSUBISHI UFJ F</v>
      </c>
      <c r="D30" s="259"/>
      <c r="E30" s="277">
        <f>'Perf Data'!C15</f>
        <v>3.3000000000000002E-2</v>
      </c>
      <c r="F30" s="278"/>
      <c r="H30" s="193" t="s">
        <v>118</v>
      </c>
      <c r="I30" s="187"/>
      <c r="J30" s="187"/>
      <c r="K30" s="187"/>
      <c r="L30" s="194" t="s">
        <v>117</v>
      </c>
    </row>
    <row r="31" spans="2:12" ht="15.75" customHeight="1">
      <c r="B31" s="276">
        <f>'Perf Data'!A16</f>
        <v>5</v>
      </c>
      <c r="C31" s="259" t="str">
        <f>'Perf Data'!B16</f>
        <v>HOYA CORP</v>
      </c>
      <c r="D31" s="259"/>
      <c r="E31" s="277">
        <f>'Perf Data'!C16</f>
        <v>3.2000000000000001E-2</v>
      </c>
      <c r="F31" s="278"/>
      <c r="H31" s="188"/>
      <c r="I31" s="187"/>
      <c r="J31" s="187"/>
      <c r="K31" s="187"/>
      <c r="L31" s="189"/>
    </row>
    <row r="32" spans="2:12" ht="15.75" customHeight="1">
      <c r="B32" s="276">
        <f>'Perf Data'!A17</f>
        <v>6</v>
      </c>
      <c r="C32" s="259" t="str">
        <f>'Perf Data'!B17</f>
        <v>MITSUBISHI CORP</v>
      </c>
      <c r="D32" s="259"/>
      <c r="E32" s="277">
        <f>'Perf Data'!C17</f>
        <v>3.2000000000000001E-2</v>
      </c>
      <c r="F32" s="278"/>
      <c r="H32" s="18"/>
      <c r="I32" s="187"/>
      <c r="J32" s="187"/>
      <c r="K32" s="187"/>
      <c r="L32" s="34"/>
    </row>
    <row r="33" spans="2:12" ht="15.75" customHeight="1">
      <c r="B33" s="276">
        <f>'Perf Data'!A18</f>
        <v>7</v>
      </c>
      <c r="C33" s="259" t="str">
        <f>'Perf Data'!B18</f>
        <v>NIPPON TELEGRAPH</v>
      </c>
      <c r="D33" s="259"/>
      <c r="E33" s="277">
        <f>'Perf Data'!C18</f>
        <v>3.2000000000000001E-2</v>
      </c>
      <c r="F33" s="278"/>
      <c r="H33" s="188" t="s">
        <v>124</v>
      </c>
      <c r="I33" s="187"/>
      <c r="J33" s="187"/>
      <c r="K33" s="187"/>
      <c r="L33" s="190" t="s">
        <v>125</v>
      </c>
    </row>
    <row r="34" spans="2:12" ht="15.75" customHeight="1">
      <c r="B34" s="276">
        <f>'Perf Data'!A19</f>
        <v>8</v>
      </c>
      <c r="C34" s="259" t="str">
        <f>'Perf Data'!B19</f>
        <v>KEYENCE CORP</v>
      </c>
      <c r="D34" s="259"/>
      <c r="E34" s="277">
        <f>'Perf Data'!C19</f>
        <v>3.1E-2</v>
      </c>
      <c r="F34" s="278"/>
      <c r="H34" s="188"/>
      <c r="I34" s="187"/>
      <c r="J34" s="187"/>
      <c r="K34" s="187"/>
      <c r="L34" s="189"/>
    </row>
    <row r="35" spans="2:12" ht="15.75" customHeight="1">
      <c r="B35" s="276">
        <f>'Perf Data'!A20</f>
        <v>9</v>
      </c>
      <c r="C35" s="259" t="str">
        <f>'Perf Data'!B20</f>
        <v>MITSUI &amp; CO</v>
      </c>
      <c r="D35" s="259"/>
      <c r="E35" s="277">
        <f>'Perf Data'!C20</f>
        <v>0.03</v>
      </c>
      <c r="F35" s="278"/>
      <c r="H35" s="53" t="s">
        <v>119</v>
      </c>
      <c r="I35" s="224"/>
      <c r="J35" s="224"/>
      <c r="K35" s="224"/>
      <c r="L35" s="293"/>
    </row>
    <row r="36" spans="2:12" ht="15.75" customHeight="1">
      <c r="B36" s="276">
        <f>'Perf Data'!A21</f>
        <v>10</v>
      </c>
      <c r="C36" s="259" t="str">
        <f>'Perf Data'!B21</f>
        <v>SCREEN HOLDINGS</v>
      </c>
      <c r="D36" s="259"/>
      <c r="E36" s="277">
        <f>'Perf Data'!C21</f>
        <v>2.9000000000000001E-2</v>
      </c>
      <c r="F36" s="278"/>
      <c r="H36" s="53" t="s">
        <v>120</v>
      </c>
      <c r="I36" s="224"/>
      <c r="J36" s="224"/>
      <c r="K36" s="224"/>
      <c r="L36" s="293"/>
    </row>
    <row r="37" spans="2:12" ht="15.75" customHeight="1">
      <c r="B37" s="258"/>
      <c r="C37" s="261" t="str">
        <f>'Perf Data'!A22</f>
        <v>Total</v>
      </c>
      <c r="D37" s="259"/>
      <c r="E37" s="277">
        <f>'Perf Data'!C22</f>
        <v>0.33100000000000007</v>
      </c>
      <c r="F37" s="278"/>
      <c r="H37" s="53" t="s">
        <v>121</v>
      </c>
      <c r="I37" s="224"/>
      <c r="J37" s="224"/>
      <c r="K37" s="224"/>
      <c r="L37" s="293"/>
    </row>
    <row r="38" spans="2:12" ht="15.75" customHeight="1">
      <c r="B38" s="265" t="s">
        <v>51</v>
      </c>
      <c r="C38" s="266"/>
      <c r="D38" s="266"/>
      <c r="E38" s="266"/>
      <c r="F38" s="279"/>
      <c r="H38" s="53" t="s">
        <v>122</v>
      </c>
      <c r="I38" s="224"/>
      <c r="J38" s="224"/>
      <c r="K38" s="224"/>
      <c r="L38" s="293"/>
    </row>
    <row r="39" spans="2:12" ht="15.75" customHeight="1">
      <c r="H39" s="53" t="s">
        <v>188</v>
      </c>
      <c r="I39" s="224"/>
      <c r="J39" s="224"/>
      <c r="K39" s="224"/>
      <c r="L39" s="293"/>
    </row>
    <row r="40" spans="2:12" ht="15.75" customHeight="1">
      <c r="B40" s="213" t="s">
        <v>212</v>
      </c>
      <c r="C40" s="216"/>
      <c r="D40" s="216"/>
      <c r="E40" s="216"/>
      <c r="F40" s="217"/>
      <c r="H40" s="53" t="s">
        <v>123</v>
      </c>
      <c r="I40" s="224"/>
      <c r="J40" s="224"/>
      <c r="K40" s="224"/>
      <c r="L40" s="293"/>
    </row>
    <row r="41" spans="2:12" ht="15.75" customHeight="1">
      <c r="B41" s="18"/>
      <c r="C41" s="11"/>
      <c r="D41" s="11"/>
      <c r="E41" s="11"/>
      <c r="F41" s="34"/>
      <c r="H41" s="54"/>
      <c r="I41" s="17"/>
      <c r="J41" s="17"/>
      <c r="K41" s="17"/>
      <c r="L41" s="44"/>
    </row>
    <row r="42" spans="2:12" ht="15.75" customHeight="1">
      <c r="B42" s="18"/>
      <c r="C42" s="11"/>
      <c r="D42" s="11"/>
      <c r="E42" s="11"/>
      <c r="F42" s="34"/>
    </row>
    <row r="43" spans="2:12" ht="15.75" customHeight="1">
      <c r="B43" s="18"/>
      <c r="C43" s="11"/>
      <c r="D43" s="11"/>
      <c r="E43" s="11"/>
      <c r="F43" s="34"/>
      <c r="H43" s="213" t="s">
        <v>16</v>
      </c>
      <c r="I43" s="216"/>
      <c r="J43" s="216"/>
      <c r="K43" s="216"/>
      <c r="L43" s="217"/>
    </row>
    <row r="44" spans="2:12" ht="15.75" customHeight="1">
      <c r="B44" s="18"/>
      <c r="C44" s="11"/>
      <c r="D44" s="11"/>
      <c r="E44" s="11"/>
      <c r="F44" s="34"/>
      <c r="H44" s="280" t="s">
        <v>177</v>
      </c>
      <c r="I44" s="281"/>
      <c r="J44" s="281"/>
      <c r="K44" s="281"/>
      <c r="L44" s="278"/>
    </row>
    <row r="45" spans="2:12" ht="15.75" customHeight="1">
      <c r="B45" s="18"/>
      <c r="C45" s="11"/>
      <c r="D45" s="11"/>
      <c r="E45" s="11"/>
      <c r="F45" s="34"/>
      <c r="H45" s="282"/>
      <c r="I45" s="41" t="s">
        <v>52</v>
      </c>
      <c r="J45" s="283"/>
      <c r="K45" s="41" t="s">
        <v>54</v>
      </c>
      <c r="L45" s="278"/>
    </row>
    <row r="46" spans="2:12" ht="15.75" customHeight="1">
      <c r="B46" s="18"/>
      <c r="C46" s="11"/>
      <c r="D46" s="11"/>
      <c r="E46" s="11"/>
      <c r="F46" s="34"/>
      <c r="H46" s="284"/>
      <c r="I46" s="285" t="s">
        <v>53</v>
      </c>
      <c r="J46" s="286"/>
      <c r="K46" s="285" t="s">
        <v>170</v>
      </c>
      <c r="L46" s="287"/>
    </row>
    <row r="47" spans="2:12" ht="15.75" customHeight="1">
      <c r="B47" s="18"/>
      <c r="C47" s="11"/>
      <c r="D47" s="11"/>
      <c r="E47" s="11"/>
      <c r="F47" s="34"/>
    </row>
    <row r="48" spans="2:12" ht="15.75" customHeight="1">
      <c r="B48" s="18"/>
      <c r="C48" s="11"/>
      <c r="D48" s="11"/>
      <c r="E48" s="11"/>
      <c r="F48" s="34"/>
      <c r="H48" s="213" t="s">
        <v>26</v>
      </c>
      <c r="I48" s="213"/>
      <c r="J48" s="216"/>
      <c r="K48" s="216"/>
      <c r="L48" s="217"/>
    </row>
    <row r="49" spans="2:12">
      <c r="B49" s="18"/>
      <c r="C49" s="11"/>
      <c r="D49" s="11"/>
      <c r="E49" s="11"/>
      <c r="F49" s="34"/>
      <c r="H49" s="288" t="s">
        <v>235</v>
      </c>
      <c r="I49" s="199"/>
      <c r="J49" s="199"/>
      <c r="K49" s="259" t="s">
        <v>233</v>
      </c>
      <c r="L49" s="278"/>
    </row>
    <row r="50" spans="2:12">
      <c r="B50" s="18"/>
      <c r="C50" s="11"/>
      <c r="D50" s="11"/>
      <c r="E50" s="11"/>
      <c r="F50" s="34"/>
      <c r="H50" s="258" t="s">
        <v>236</v>
      </c>
      <c r="I50" s="199"/>
      <c r="J50" s="199"/>
      <c r="K50" s="259" t="s">
        <v>234</v>
      </c>
      <c r="L50" s="278"/>
    </row>
    <row r="51" spans="2:12">
      <c r="B51" s="18"/>
      <c r="C51" s="11"/>
      <c r="D51" s="11"/>
      <c r="E51" s="11"/>
      <c r="F51" s="34"/>
      <c r="H51" s="258" t="s">
        <v>237</v>
      </c>
      <c r="I51" s="199"/>
      <c r="J51" s="199"/>
      <c r="K51" s="332" t="s">
        <v>203</v>
      </c>
      <c r="L51" s="334"/>
    </row>
    <row r="52" spans="2:12">
      <c r="B52" s="18"/>
      <c r="C52" s="11"/>
      <c r="D52" s="11"/>
      <c r="E52" s="11"/>
      <c r="F52" s="34"/>
      <c r="H52" s="258" t="s">
        <v>238</v>
      </c>
      <c r="I52" s="199"/>
      <c r="J52" s="199"/>
      <c r="K52" s="259"/>
      <c r="L52" s="278"/>
    </row>
    <row r="53" spans="2:12">
      <c r="B53" s="18"/>
      <c r="C53" s="11"/>
      <c r="D53" s="11"/>
      <c r="E53" s="11"/>
      <c r="F53" s="34"/>
      <c r="H53" s="289" t="s">
        <v>239</v>
      </c>
      <c r="I53" s="266"/>
      <c r="J53" s="290"/>
      <c r="K53" s="291"/>
      <c r="L53" s="292"/>
    </row>
    <row r="54" spans="2:12">
      <c r="B54" s="18"/>
      <c r="C54" s="11"/>
      <c r="D54" s="11"/>
      <c r="E54" s="11"/>
      <c r="F54" s="34"/>
    </row>
    <row r="55" spans="2:12">
      <c r="B55" s="18"/>
      <c r="C55" s="11"/>
      <c r="D55" s="11"/>
      <c r="E55" s="11"/>
      <c r="F55" s="34"/>
      <c r="H55" s="213" t="s">
        <v>27</v>
      </c>
      <c r="I55" s="213"/>
      <c r="J55" s="216"/>
      <c r="K55" s="216"/>
      <c r="L55" s="217"/>
    </row>
    <row r="56" spans="2:12">
      <c r="B56" s="18"/>
      <c r="C56" s="11"/>
      <c r="D56" s="11"/>
      <c r="E56" s="11"/>
      <c r="F56" s="34"/>
      <c r="H56" s="258" t="s">
        <v>28</v>
      </c>
      <c r="I56" s="259"/>
      <c r="J56" s="259"/>
      <c r="K56" s="259" t="s">
        <v>32</v>
      </c>
      <c r="L56" s="278"/>
    </row>
    <row r="57" spans="2:12">
      <c r="B57" s="18"/>
      <c r="C57" s="11"/>
      <c r="D57" s="11"/>
      <c r="E57" s="11"/>
      <c r="F57" s="34"/>
      <c r="H57" s="258" t="s">
        <v>30</v>
      </c>
      <c r="I57" s="259"/>
      <c r="J57" s="259"/>
      <c r="K57" s="259" t="s">
        <v>61</v>
      </c>
      <c r="L57" s="278"/>
    </row>
    <row r="58" spans="2:12">
      <c r="B58" s="18"/>
      <c r="C58" s="11"/>
      <c r="D58" s="11"/>
      <c r="E58" s="11"/>
      <c r="F58" s="34"/>
      <c r="H58" s="258" t="s">
        <v>29</v>
      </c>
      <c r="I58" s="259"/>
      <c r="J58" s="259"/>
      <c r="K58" s="259" t="s">
        <v>33</v>
      </c>
      <c r="L58" s="278"/>
    </row>
    <row r="59" spans="2:12">
      <c r="B59" s="18"/>
      <c r="C59" s="11"/>
      <c r="D59" s="11"/>
      <c r="E59" s="11"/>
      <c r="F59" s="34"/>
      <c r="H59" s="258" t="s">
        <v>31</v>
      </c>
      <c r="I59" s="259"/>
      <c r="J59" s="259"/>
      <c r="K59" s="259"/>
      <c r="L59" s="278"/>
    </row>
    <row r="60" spans="2:12">
      <c r="B60" s="54"/>
      <c r="C60" s="17"/>
      <c r="D60" s="17"/>
      <c r="E60" s="17"/>
      <c r="F60" s="44"/>
      <c r="H60" s="265" t="s">
        <v>140</v>
      </c>
      <c r="I60" s="266"/>
      <c r="J60" s="266"/>
      <c r="K60" s="266"/>
      <c r="L60" s="292"/>
    </row>
    <row r="63" spans="2:12">
      <c r="B63" s="225" t="s">
        <v>22</v>
      </c>
      <c r="C63" s="225"/>
      <c r="D63" s="225"/>
      <c r="E63" s="225"/>
      <c r="F63" s="225"/>
      <c r="G63" s="225" t="s">
        <v>24</v>
      </c>
      <c r="H63" s="225"/>
      <c r="I63" s="225"/>
      <c r="J63" s="225"/>
      <c r="K63" s="225"/>
      <c r="L63" s="226" t="s">
        <v>23</v>
      </c>
    </row>
    <row r="65" spans="2:19" ht="15">
      <c r="O65" s="45"/>
      <c r="P65" s="61"/>
      <c r="Q65" s="61"/>
      <c r="R65" s="61"/>
      <c r="S65" s="61"/>
    </row>
    <row r="66" spans="2:19">
      <c r="O66" s="16"/>
      <c r="P66" s="16"/>
      <c r="Q66" s="16"/>
      <c r="R66" s="16"/>
      <c r="S66" s="16"/>
    </row>
    <row r="67" spans="2:19">
      <c r="O67" s="30"/>
      <c r="P67" s="31"/>
      <c r="Q67" s="28"/>
      <c r="R67" s="39"/>
      <c r="S67" s="32"/>
    </row>
    <row r="68" spans="2:19">
      <c r="B68" s="213" t="s">
        <v>18</v>
      </c>
      <c r="C68" s="216"/>
      <c r="D68" s="216"/>
      <c r="E68" s="216"/>
      <c r="F68" s="216"/>
      <c r="G68" s="216"/>
      <c r="H68" s="216"/>
      <c r="I68" s="216"/>
      <c r="J68" s="216"/>
      <c r="K68" s="216"/>
      <c r="L68" s="217"/>
      <c r="O68" s="30"/>
      <c r="P68" s="31"/>
      <c r="Q68" s="28"/>
      <c r="R68" s="39"/>
      <c r="S68" s="32"/>
    </row>
    <row r="69" spans="2:19">
      <c r="O69" s="30"/>
      <c r="P69" s="31"/>
      <c r="Q69" s="28"/>
      <c r="R69" s="39"/>
      <c r="S69" s="32"/>
    </row>
    <row r="70" spans="2:19" hidden="1">
      <c r="O70" s="30"/>
      <c r="P70" s="31"/>
      <c r="Q70" s="28"/>
      <c r="R70" s="39"/>
      <c r="S70" s="32"/>
    </row>
    <row r="71" spans="2:19" hidden="1">
      <c r="O71" s="30"/>
      <c r="P71" s="31"/>
      <c r="Q71" s="28"/>
      <c r="R71" s="39"/>
      <c r="S71" s="32"/>
    </row>
    <row r="72" spans="2:19" hidden="1">
      <c r="O72" s="28"/>
      <c r="P72" s="28"/>
      <c r="Q72" s="28"/>
      <c r="R72" s="28"/>
      <c r="S72" s="28"/>
    </row>
    <row r="73" spans="2:19" hidden="1">
      <c r="O73" s="11"/>
      <c r="P73" s="11"/>
      <c r="Q73" s="11"/>
      <c r="R73" s="11"/>
      <c r="S73" s="11"/>
    </row>
    <row r="74" spans="2:19" hidden="1">
      <c r="H74" s="11"/>
      <c r="I74" s="11"/>
      <c r="J74" s="11"/>
      <c r="K74" s="11"/>
      <c r="L74" s="11"/>
    </row>
    <row r="75" spans="2:19" hidden="1">
      <c r="H75" s="227"/>
      <c r="I75" s="227"/>
      <c r="J75" s="227"/>
      <c r="K75" s="227"/>
      <c r="L75" s="227"/>
    </row>
    <row r="76" spans="2:19" hidden="1"/>
    <row r="77" spans="2:19" hidden="1"/>
    <row r="78" spans="2:19" hidden="1"/>
    <row r="79" spans="2:19" hidden="1"/>
    <row r="80" spans="2:19" hidden="1"/>
    <row r="81" spans="2:25" hidden="1">
      <c r="U81" s="22" t="s">
        <v>56</v>
      </c>
      <c r="V81" s="23"/>
      <c r="W81" s="23"/>
      <c r="X81" s="23"/>
      <c r="Y81" s="24"/>
    </row>
    <row r="82" spans="2:25" ht="20.25" hidden="1">
      <c r="H82" s="49"/>
      <c r="I82" s="49"/>
      <c r="J82" s="49"/>
      <c r="K82" s="49"/>
      <c r="L82" s="49"/>
      <c r="U82" s="18"/>
      <c r="V82" s="11"/>
      <c r="W82" s="11"/>
      <c r="X82" s="11"/>
      <c r="Y82" s="34"/>
    </row>
    <row r="83" spans="2:25" hidden="1">
      <c r="U83" s="18"/>
      <c r="V83" s="11"/>
      <c r="W83" s="11"/>
      <c r="X83" s="11"/>
      <c r="Y83" s="34"/>
    </row>
    <row r="84" spans="2:25" hidden="1">
      <c r="H84" s="50"/>
      <c r="I84" s="50"/>
      <c r="J84" s="50"/>
      <c r="K84" s="50"/>
      <c r="L84" s="50"/>
      <c r="U84" s="18"/>
      <c r="V84" s="11"/>
      <c r="W84" s="11"/>
      <c r="X84" s="11"/>
      <c r="Y84" s="34"/>
    </row>
    <row r="85" spans="2:25" hidden="1">
      <c r="B85" s="51"/>
      <c r="C85" s="32"/>
      <c r="D85" s="48"/>
      <c r="E85" s="33"/>
      <c r="F85" s="32"/>
      <c r="H85" s="50"/>
      <c r="I85" s="50"/>
      <c r="J85" s="50"/>
      <c r="K85" s="50"/>
      <c r="L85" s="50"/>
      <c r="U85" s="18"/>
      <c r="V85" s="11"/>
      <c r="W85" s="11"/>
      <c r="X85" s="11"/>
      <c r="Y85" s="34"/>
    </row>
    <row r="86" spans="2:25" hidden="1">
      <c r="B86" s="52"/>
      <c r="C86" s="11"/>
      <c r="D86" s="11"/>
      <c r="E86" s="11"/>
      <c r="F86" s="32"/>
      <c r="H86" s="50"/>
      <c r="I86" s="50"/>
      <c r="J86" s="50"/>
      <c r="K86" s="50"/>
      <c r="L86" s="50"/>
      <c r="U86" s="18"/>
      <c r="V86" s="11"/>
      <c r="W86" s="11"/>
      <c r="X86" s="11"/>
      <c r="Y86" s="34"/>
    </row>
    <row r="87" spans="2:25" hidden="1">
      <c r="U87" s="18"/>
      <c r="V87" s="11"/>
      <c r="W87" s="11"/>
      <c r="X87" s="11"/>
      <c r="Y87" s="34"/>
    </row>
    <row r="88" spans="2:25" ht="409.6" customHeight="1">
      <c r="B88" s="411" t="s">
        <v>49</v>
      </c>
      <c r="C88" s="411"/>
      <c r="D88" s="411"/>
      <c r="E88" s="411"/>
      <c r="F88" s="411"/>
      <c r="G88" s="411"/>
      <c r="H88" s="411"/>
      <c r="I88" s="411"/>
      <c r="J88" s="411"/>
      <c r="K88" s="411"/>
      <c r="L88" s="411"/>
      <c r="M88" s="57"/>
      <c r="U88" s="18"/>
      <c r="V88" s="11"/>
      <c r="W88" s="11"/>
      <c r="X88" s="11"/>
      <c r="Y88" s="34"/>
    </row>
    <row r="89" spans="2:25" ht="14.25" customHeight="1">
      <c r="B89" s="38"/>
      <c r="H89" s="16"/>
      <c r="U89" s="18"/>
      <c r="V89" s="11"/>
      <c r="W89" s="11"/>
      <c r="X89" s="11"/>
      <c r="Y89" s="34"/>
    </row>
    <row r="90" spans="2:25" ht="14.25" customHeight="1">
      <c r="U90" s="18"/>
      <c r="V90" s="11"/>
      <c r="W90" s="11"/>
      <c r="X90" s="11"/>
      <c r="Y90" s="34"/>
    </row>
    <row r="91" spans="2:25" ht="14.25" customHeight="1">
      <c r="H91" s="41"/>
      <c r="U91" s="18"/>
      <c r="V91" s="11"/>
      <c r="W91" s="11"/>
      <c r="X91" s="11"/>
      <c r="Y91" s="34"/>
    </row>
    <row r="92" spans="2:25" ht="14.25" customHeight="1">
      <c r="H92" s="41"/>
      <c r="U92" s="18"/>
      <c r="V92" s="11"/>
      <c r="W92" s="11"/>
      <c r="X92" s="11"/>
      <c r="Y92" s="34"/>
    </row>
    <row r="93" spans="2:25" ht="14.25" customHeight="1">
      <c r="H93" s="41"/>
      <c r="U93" s="18"/>
      <c r="V93" s="11"/>
      <c r="W93" s="11"/>
      <c r="X93" s="11"/>
      <c r="Y93" s="34"/>
    </row>
    <row r="94" spans="2:25" ht="14.25" customHeight="1">
      <c r="H94" s="41"/>
      <c r="U94" s="18"/>
      <c r="V94" s="11"/>
      <c r="W94" s="11"/>
      <c r="X94" s="11"/>
      <c r="Y94" s="34"/>
    </row>
    <row r="95" spans="2:25" ht="14.25" customHeight="1">
      <c r="H95" s="41"/>
      <c r="U95" s="18"/>
      <c r="V95" s="11"/>
      <c r="W95" s="11"/>
      <c r="X95" s="11"/>
      <c r="Y95" s="34"/>
    </row>
    <row r="96" spans="2:25">
      <c r="H96" s="41"/>
      <c r="U96" s="18"/>
      <c r="V96" s="11"/>
      <c r="W96" s="11"/>
      <c r="X96" s="11"/>
      <c r="Y96" s="34"/>
    </row>
    <row r="97" spans="2:25">
      <c r="H97" s="16"/>
      <c r="U97" s="18"/>
      <c r="V97" s="11"/>
      <c r="W97" s="11"/>
      <c r="X97" s="11"/>
      <c r="Y97" s="34"/>
    </row>
    <row r="98" spans="2:25">
      <c r="H98" s="11"/>
      <c r="U98" s="18"/>
      <c r="V98" s="11"/>
      <c r="W98" s="11"/>
      <c r="X98" s="11"/>
      <c r="Y98" s="34"/>
    </row>
    <row r="99" spans="2:25">
      <c r="H99" s="11"/>
      <c r="U99" s="18"/>
      <c r="V99" s="11"/>
      <c r="W99" s="11"/>
      <c r="X99" s="11"/>
      <c r="Y99" s="34"/>
    </row>
    <row r="100" spans="2:25">
      <c r="U100" s="18"/>
      <c r="V100" s="11"/>
      <c r="W100" s="11"/>
      <c r="X100" s="11"/>
      <c r="Y100" s="34"/>
    </row>
    <row r="101" spans="2:25">
      <c r="U101" s="18"/>
      <c r="V101" s="11"/>
      <c r="W101" s="11"/>
      <c r="X101" s="11"/>
      <c r="Y101" s="34"/>
    </row>
    <row r="102" spans="2:25">
      <c r="U102" s="54"/>
      <c r="V102" s="17"/>
      <c r="W102" s="17"/>
      <c r="X102" s="17"/>
      <c r="Y102" s="44"/>
    </row>
    <row r="105" spans="2:25" ht="20.25">
      <c r="B105" s="47"/>
      <c r="C105" s="49"/>
      <c r="D105" s="49"/>
      <c r="E105" s="49"/>
      <c r="F105" s="49"/>
    </row>
    <row r="106" spans="2:25">
      <c r="B106" s="225" t="s">
        <v>22</v>
      </c>
      <c r="C106" s="225"/>
      <c r="D106" s="225"/>
      <c r="E106" s="225"/>
      <c r="F106" s="225"/>
      <c r="G106" s="225"/>
      <c r="H106" s="225"/>
      <c r="I106" s="225"/>
      <c r="J106" s="225"/>
      <c r="K106" s="225"/>
      <c r="L106" s="226" t="s">
        <v>23</v>
      </c>
    </row>
    <row r="107" spans="2:25">
      <c r="B107" s="28"/>
      <c r="C107" s="50"/>
      <c r="D107" s="50"/>
      <c r="E107" s="50"/>
      <c r="F107" s="50"/>
    </row>
    <row r="108" spans="2:25" ht="409.5" customHeight="1">
      <c r="B108" s="28"/>
      <c r="C108" s="50"/>
      <c r="D108" s="50"/>
      <c r="E108" s="50"/>
      <c r="F108" s="50"/>
      <c r="G108" s="207"/>
    </row>
    <row r="109" spans="2:25">
      <c r="B109" s="28"/>
      <c r="C109" s="50"/>
      <c r="D109" s="50"/>
      <c r="E109" s="50"/>
      <c r="F109" s="50"/>
    </row>
    <row r="110" spans="2:25">
      <c r="G110" s="46" t="s">
        <v>25</v>
      </c>
    </row>
    <row r="111" spans="2:25">
      <c r="D111" s="43"/>
      <c r="E111" s="43"/>
      <c r="F111" s="43"/>
    </row>
    <row r="112" spans="2:25">
      <c r="D112" s="16"/>
      <c r="E112" s="16"/>
      <c r="F112" s="16"/>
    </row>
    <row r="113" spans="4:7">
      <c r="D113" s="42"/>
      <c r="E113" s="19"/>
      <c r="F113" s="19"/>
    </row>
    <row r="114" spans="4:7">
      <c r="D114" s="11"/>
      <c r="E114" s="19"/>
      <c r="F114" s="19"/>
    </row>
    <row r="115" spans="4:7">
      <c r="D115" s="40"/>
      <c r="E115" s="19"/>
      <c r="F115" s="19"/>
    </row>
    <row r="116" spans="4:7">
      <c r="D116" s="40"/>
      <c r="E116" s="19"/>
      <c r="F116" s="19"/>
    </row>
    <row r="117" spans="4:7">
      <c r="D117" s="40"/>
      <c r="E117" s="19"/>
      <c r="F117" s="19"/>
    </row>
    <row r="118" spans="4:7">
      <c r="D118" s="40"/>
      <c r="E118" s="19"/>
      <c r="F118" s="19"/>
    </row>
    <row r="119" spans="4:7">
      <c r="D119" s="41"/>
      <c r="E119" s="21"/>
      <c r="F119" s="21"/>
    </row>
    <row r="120" spans="4:7">
      <c r="D120" s="16"/>
      <c r="E120" s="11"/>
      <c r="F120" s="16"/>
    </row>
    <row r="121" spans="4:7">
      <c r="D121" s="11"/>
      <c r="E121" s="11"/>
      <c r="F121" s="11"/>
    </row>
    <row r="122" spans="4:7">
      <c r="D122" s="11"/>
      <c r="E122" s="11"/>
      <c r="F122" s="11"/>
    </row>
    <row r="125" spans="4:7" ht="20.25">
      <c r="G125" s="49"/>
    </row>
    <row r="127" spans="4:7">
      <c r="G127" s="50"/>
    </row>
    <row r="128" spans="4:7">
      <c r="G128" s="50"/>
    </row>
    <row r="129" spans="7:7">
      <c r="G129" s="50"/>
    </row>
    <row r="131" spans="7:7">
      <c r="G131" s="43"/>
    </row>
    <row r="132" spans="7:7">
      <c r="G132" s="16"/>
    </row>
    <row r="133" spans="7:7">
      <c r="G133" s="20"/>
    </row>
    <row r="134" spans="7:7">
      <c r="G134" s="19"/>
    </row>
    <row r="135" spans="7:7">
      <c r="G135" s="19"/>
    </row>
    <row r="136" spans="7:7">
      <c r="G136" s="19"/>
    </row>
    <row r="137" spans="7:7">
      <c r="G137" s="19"/>
    </row>
    <row r="138" spans="7:7">
      <c r="G138" s="19"/>
    </row>
    <row r="139" spans="7:7">
      <c r="G139" s="21"/>
    </row>
    <row r="140" spans="7:7">
      <c r="G140" s="16"/>
    </row>
    <row r="141" spans="7:7">
      <c r="G141" s="11"/>
    </row>
    <row r="142" spans="7:7">
      <c r="G142" s="11"/>
    </row>
  </sheetData>
  <mergeCells count="7">
    <mergeCell ref="B4:L5"/>
    <mergeCell ref="D11:F11"/>
    <mergeCell ref="B88:L88"/>
    <mergeCell ref="H28:L28"/>
    <mergeCell ref="I8:J8"/>
    <mergeCell ref="E25:F25"/>
    <mergeCell ref="E15:F15"/>
  </mergeCells>
  <phoneticPr fontId="165" type="noConversion"/>
  <hyperlinks>
    <hyperlink ref="K51" r:id="rId1" xr:uid="{0470FD0B-218B-4FD1-B9A6-08312E192FFF}"/>
  </hyperlinks>
  <pageMargins left="0.70866141732283472" right="0.70866141732283472" top="0.74803149606299213" bottom="0.74803149606299213" header="0.31496062992125984" footer="0.31496062992125984"/>
  <pageSetup paperSize="9" scale="67" fitToHeight="2" orientation="portrait" r:id="rId2"/>
  <rowBreaks count="1" manualBreakCount="1">
    <brk id="65" max="1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1"/>
  <sheetViews>
    <sheetView workbookViewId="0">
      <selection activeCell="B26" sqref="B26"/>
    </sheetView>
  </sheetViews>
  <sheetFormatPr defaultRowHeight="14.25"/>
  <cols>
    <col min="1" max="1" width="9.140625" style="13"/>
    <col min="2" max="2" width="23" style="13" customWidth="1"/>
    <col min="3" max="5" width="9.140625" style="13"/>
    <col min="6" max="6" width="9.85546875" style="13" customWidth="1"/>
    <col min="7" max="8" width="9.140625" style="13"/>
    <col min="9" max="9" width="11.28515625" style="13" customWidth="1"/>
    <col min="10" max="11" width="9.140625" style="13"/>
    <col min="12" max="12" width="10.28515625" style="13" bestFit="1" customWidth="1"/>
    <col min="13" max="16384" width="9.140625" style="13"/>
  </cols>
  <sheetData>
    <row r="1" spans="1:17" ht="15">
      <c r="B1" s="248" t="s">
        <v>153</v>
      </c>
      <c r="C1" s="249" t="s">
        <v>151</v>
      </c>
      <c r="D1" s="305"/>
      <c r="E1" s="305"/>
      <c r="F1" s="306" t="s">
        <v>55</v>
      </c>
      <c r="G1" s="305"/>
      <c r="H1" s="305"/>
      <c r="K1" s="305"/>
      <c r="L1" s="305"/>
      <c r="M1" s="305"/>
      <c r="N1" s="305"/>
      <c r="O1" s="305"/>
    </row>
    <row r="2" spans="1:17">
      <c r="A2" s="12" t="s">
        <v>2</v>
      </c>
      <c r="B2" s="106"/>
      <c r="C2" s="11"/>
      <c r="D2" s="307" t="s">
        <v>47</v>
      </c>
      <c r="E2" s="308">
        <f>[2]Stats!$N$77</f>
        <v>-0.13198251353320845</v>
      </c>
      <c r="F2" s="306">
        <v>52</v>
      </c>
      <c r="G2" s="305" t="s">
        <v>13</v>
      </c>
      <c r="H2" s="309">
        <f>(H4+ABS(H5))</f>
        <v>0</v>
      </c>
      <c r="K2" s="313" t="s">
        <v>15</v>
      </c>
      <c r="L2" s="314"/>
      <c r="M2" s="313"/>
      <c r="N2" s="313"/>
      <c r="O2" s="305"/>
    </row>
    <row r="3" spans="1:17" ht="18">
      <c r="A3" s="12" t="s">
        <v>3</v>
      </c>
      <c r="B3" s="301">
        <f>'[3]JK Japan Performance (YEN)'!$E$488</f>
        <v>6.1990417780714901E-2</v>
      </c>
      <c r="C3" s="302">
        <f>'[3]JK Japan Performance (YEN)'!$J$488</f>
        <v>3.151680242510313E-2</v>
      </c>
      <c r="D3" s="307" t="s">
        <v>48</v>
      </c>
      <c r="E3" s="308">
        <f>[2]Stats!$N$78</f>
        <v>0.26662250873461946</v>
      </c>
      <c r="F3" s="306">
        <v>156</v>
      </c>
      <c r="G3" s="305" t="s">
        <v>10</v>
      </c>
      <c r="H3" s="309">
        <f>(H4+H5)</f>
        <v>0</v>
      </c>
      <c r="K3" s="313" t="s">
        <v>14</v>
      </c>
      <c r="L3" s="315">
        <f>'[4]Live NAV'!$H$37</f>
        <v>4.7842240750198987E-2</v>
      </c>
      <c r="M3" s="313" t="s">
        <v>126</v>
      </c>
      <c r="N3" s="313"/>
      <c r="O3" s="316" t="s">
        <v>127</v>
      </c>
    </row>
    <row r="4" spans="1:17">
      <c r="A4" s="12" t="s">
        <v>4</v>
      </c>
      <c r="B4" s="301">
        <f>'[3]JK Japan Performance (YEN)'!$F$488</f>
        <v>-3.1456311157276651E-2</v>
      </c>
      <c r="C4" s="302">
        <f>'[3]JK Japan Performance (YEN)'!$K$488</f>
        <v>-2.3053409826685245E-2</v>
      </c>
      <c r="D4" s="307" t="s">
        <v>111</v>
      </c>
      <c r="E4" s="310">
        <f>[2]Stats!$N$79</f>
        <v>0.52413763652150069</v>
      </c>
      <c r="F4" s="306">
        <v>261</v>
      </c>
      <c r="G4" s="305" t="s">
        <v>11</v>
      </c>
      <c r="H4" s="309">
        <f>(Grid!B23+Grid!E23+Grid!H23)/100</f>
        <v>0</v>
      </c>
      <c r="K4" s="313" t="s">
        <v>17</v>
      </c>
      <c r="L4" s="315">
        <v>0.2</v>
      </c>
      <c r="M4" s="313"/>
      <c r="N4" s="313"/>
      <c r="O4" s="305"/>
    </row>
    <row r="5" spans="1:17">
      <c r="A5" s="12" t="s">
        <v>5</v>
      </c>
      <c r="B5" s="301">
        <f>'[3]JK Japan Performance (YEN)'!$D$488</f>
        <v>0.57488400000000006</v>
      </c>
      <c r="C5" s="302">
        <f>'[3]JK Japan Performance (YEN)'!$I$488</f>
        <v>0.2931859253747211</v>
      </c>
      <c r="D5" s="307" t="s">
        <v>6</v>
      </c>
      <c r="E5" s="311">
        <f>[2]Stats!$G$42</f>
        <v>9.4804375440958877E-2</v>
      </c>
      <c r="F5" s="312"/>
      <c r="G5" s="305" t="s">
        <v>12</v>
      </c>
      <c r="H5" s="309">
        <f>(Grid!C23+Grid!F23+Grid!I23)/100</f>
        <v>0</v>
      </c>
      <c r="K5" s="305"/>
      <c r="L5" s="305"/>
      <c r="M5" s="305"/>
      <c r="N5" s="305"/>
      <c r="O5" s="305"/>
    </row>
    <row r="6" spans="1:17">
      <c r="A6" s="294" t="s">
        <v>112</v>
      </c>
      <c r="B6" s="299">
        <f>[2]Stats!$G$46</f>
        <v>8.79397316255357E-2</v>
      </c>
      <c r="D6" s="60"/>
      <c r="F6" s="300"/>
    </row>
    <row r="7" spans="1:17">
      <c r="F7" s="7"/>
      <c r="L7" s="62"/>
    </row>
    <row r="8" spans="1:17">
      <c r="A8" s="13" t="s">
        <v>50</v>
      </c>
      <c r="B8" s="221">
        <f>[8]Prices!$F$4</f>
        <v>11420733045.999973</v>
      </c>
    </row>
    <row r="10" spans="1:17">
      <c r="I10" s="184">
        <f>[8]Prices!$D$4</f>
        <v>44651</v>
      </c>
      <c r="K10" s="319">
        <v>7</v>
      </c>
      <c r="L10" s="185" t="s">
        <v>180</v>
      </c>
      <c r="Q10" s="13" t="s">
        <v>189</v>
      </c>
    </row>
    <row r="11" spans="1:17">
      <c r="A11" s="1" t="s">
        <v>7</v>
      </c>
      <c r="B11" s="1"/>
      <c r="C11" s="1" t="s">
        <v>9</v>
      </c>
      <c r="E11" s="1"/>
      <c r="H11" s="328" t="s">
        <v>57</v>
      </c>
      <c r="I11" s="222">
        <f>[8]Prices!$E$7</f>
        <v>157.04</v>
      </c>
      <c r="K11" s="320"/>
      <c r="L11" s="185" t="s">
        <v>115</v>
      </c>
    </row>
    <row r="12" spans="1:17" ht="15.75">
      <c r="A12" s="2">
        <v>1</v>
      </c>
      <c r="B12" s="331" t="s">
        <v>201</v>
      </c>
      <c r="C12" s="180">
        <v>4.2999999999999997E-2</v>
      </c>
      <c r="D12" s="99"/>
      <c r="H12" s="328" t="s">
        <v>196</v>
      </c>
      <c r="I12" s="222">
        <f>[8]Prices!$E$6</f>
        <v>105.41</v>
      </c>
      <c r="K12" s="321">
        <v>6</v>
      </c>
      <c r="L12" s="185" t="s">
        <v>190</v>
      </c>
    </row>
    <row r="13" spans="1:17" ht="15.75">
      <c r="A13" s="2">
        <v>2</v>
      </c>
      <c r="B13" s="331" t="s">
        <v>222</v>
      </c>
      <c r="C13" s="180">
        <v>3.5999999999999997E-2</v>
      </c>
      <c r="D13" s="99"/>
      <c r="H13" s="328" t="s">
        <v>58</v>
      </c>
      <c r="I13" s="222">
        <f>[8]Prices!$E$8</f>
        <v>158.81</v>
      </c>
    </row>
    <row r="14" spans="1:17" ht="15.75">
      <c r="A14" s="2">
        <v>3</v>
      </c>
      <c r="B14" s="331" t="s">
        <v>206</v>
      </c>
      <c r="C14" s="180">
        <v>3.3000000000000002E-2</v>
      </c>
      <c r="D14" s="99"/>
      <c r="H14" s="328" t="s">
        <v>59</v>
      </c>
      <c r="I14" s="222">
        <f>[8]Prices!$E$9</f>
        <v>15748.84</v>
      </c>
    </row>
    <row r="15" spans="1:17" ht="15.75">
      <c r="A15" s="2">
        <v>4</v>
      </c>
      <c r="B15" s="331" t="s">
        <v>226</v>
      </c>
      <c r="C15" s="180">
        <v>3.3000000000000002E-2</v>
      </c>
      <c r="D15" s="99"/>
      <c r="H15" s="328" t="s">
        <v>199</v>
      </c>
      <c r="I15" s="222">
        <f>[8]Prices!$E$5</f>
        <v>125.06</v>
      </c>
    </row>
    <row r="16" spans="1:17" ht="15.75">
      <c r="A16" s="2">
        <v>5</v>
      </c>
      <c r="B16" s="331" t="s">
        <v>202</v>
      </c>
      <c r="C16" s="180">
        <v>3.2000000000000001E-2</v>
      </c>
      <c r="D16" s="99"/>
    </row>
    <row r="17" spans="1:18" ht="15.75">
      <c r="A17" s="2">
        <v>6</v>
      </c>
      <c r="B17" s="331" t="s">
        <v>209</v>
      </c>
      <c r="C17" s="180">
        <v>3.2000000000000001E-2</v>
      </c>
      <c r="E17" s="2"/>
    </row>
    <row r="18" spans="1:18" ht="15.75">
      <c r="A18" s="2">
        <v>7</v>
      </c>
      <c r="B18" s="331" t="s">
        <v>229</v>
      </c>
      <c r="C18" s="180">
        <v>3.2000000000000001E-2</v>
      </c>
      <c r="D18" s="2"/>
      <c r="E18" s="2"/>
    </row>
    <row r="19" spans="1:18" ht="15.75">
      <c r="A19" s="2">
        <v>8</v>
      </c>
      <c r="B19" s="331" t="s">
        <v>146</v>
      </c>
      <c r="C19" s="180">
        <v>3.1E-2</v>
      </c>
      <c r="D19" s="13" t="s">
        <v>62</v>
      </c>
    </row>
    <row r="20" spans="1:18" ht="15.75">
      <c r="A20" s="2">
        <v>9</v>
      </c>
      <c r="B20" s="331" t="s">
        <v>241</v>
      </c>
      <c r="C20" s="180">
        <v>0.03</v>
      </c>
      <c r="D20" s="13">
        <v>1</v>
      </c>
      <c r="E20" s="199" t="s">
        <v>181</v>
      </c>
      <c r="H20" s="199"/>
      <c r="I20" s="199"/>
      <c r="J20" s="199"/>
      <c r="K20" s="199"/>
      <c r="L20" s="199"/>
      <c r="M20" s="199"/>
      <c r="R20" s="199"/>
    </row>
    <row r="21" spans="1:18" ht="15.75">
      <c r="A21" s="2">
        <v>10</v>
      </c>
      <c r="B21" s="331" t="s">
        <v>232</v>
      </c>
      <c r="C21" s="180">
        <v>2.9000000000000001E-2</v>
      </c>
      <c r="D21" s="13">
        <f>D20+1</f>
        <v>2</v>
      </c>
      <c r="E21" s="199" t="s">
        <v>227</v>
      </c>
      <c r="H21" s="199"/>
      <c r="I21" s="199"/>
      <c r="J21" s="199"/>
      <c r="K21" s="199"/>
      <c r="L21" s="199"/>
      <c r="M21" s="199"/>
      <c r="R21" s="199"/>
    </row>
    <row r="22" spans="1:18">
      <c r="A22" s="3" t="s">
        <v>8</v>
      </c>
      <c r="B22" s="2"/>
      <c r="C22" s="4">
        <f>SUM(C12:C21)</f>
        <v>0.33100000000000007</v>
      </c>
      <c r="D22" s="13">
        <f t="shared" ref="D22:D30" si="0">D21+1</f>
        <v>3</v>
      </c>
      <c r="E22" s="199" t="s">
        <v>207</v>
      </c>
      <c r="H22" s="199"/>
      <c r="I22" s="199"/>
      <c r="J22" s="199"/>
      <c r="K22" s="199"/>
      <c r="L22" s="199"/>
      <c r="M22" s="199"/>
      <c r="N22" s="199"/>
      <c r="O22" s="200"/>
      <c r="P22" s="200"/>
      <c r="Q22" s="200"/>
      <c r="R22" s="200"/>
    </row>
    <row r="23" spans="1:18">
      <c r="A23" s="2"/>
      <c r="B23" s="2"/>
      <c r="C23" s="2"/>
      <c r="D23" s="13">
        <f t="shared" si="0"/>
        <v>4</v>
      </c>
      <c r="E23" s="199" t="s">
        <v>205</v>
      </c>
      <c r="H23" s="199"/>
      <c r="I23" s="201"/>
      <c r="J23" s="199"/>
      <c r="K23" s="199"/>
      <c r="L23" s="199"/>
      <c r="M23" s="204"/>
      <c r="N23" s="204"/>
      <c r="O23" s="199"/>
      <c r="P23" s="199"/>
      <c r="Q23" s="199"/>
      <c r="R23" s="199"/>
    </row>
    <row r="24" spans="1:18" ht="15">
      <c r="A24" s="5"/>
      <c r="B24"/>
      <c r="C24" s="118"/>
      <c r="D24" s="13">
        <f t="shared" si="0"/>
        <v>5</v>
      </c>
      <c r="E24" s="199" t="s">
        <v>182</v>
      </c>
      <c r="F24" s="56"/>
      <c r="G24" s="56"/>
      <c r="H24" s="56"/>
      <c r="J24" s="56"/>
      <c r="K24" s="56"/>
      <c r="L24" s="56"/>
      <c r="M24" s="56"/>
      <c r="N24" s="204"/>
      <c r="O24" s="199"/>
      <c r="P24" s="199"/>
      <c r="Q24" s="199"/>
      <c r="R24" s="199"/>
    </row>
    <row r="25" spans="1:18">
      <c r="A25" s="2"/>
      <c r="B25" s="2"/>
      <c r="C25" s="2"/>
      <c r="D25" s="13">
        <f t="shared" si="0"/>
        <v>6</v>
      </c>
      <c r="E25" s="204" t="s">
        <v>128</v>
      </c>
      <c r="F25" s="199"/>
      <c r="G25" s="199"/>
      <c r="H25" s="199"/>
      <c r="I25" s="199"/>
      <c r="J25" s="199"/>
      <c r="K25" s="199"/>
      <c r="L25" s="199"/>
      <c r="M25" s="199"/>
      <c r="N25" s="199"/>
      <c r="O25" s="199"/>
      <c r="P25" s="199"/>
      <c r="Q25" s="199"/>
      <c r="R25" s="199"/>
    </row>
    <row r="26" spans="1:18">
      <c r="D26" s="13">
        <f t="shared" si="0"/>
        <v>7</v>
      </c>
      <c r="E26" s="199" t="s">
        <v>183</v>
      </c>
      <c r="H26" s="199"/>
      <c r="I26" s="199"/>
      <c r="J26" s="199"/>
      <c r="K26" s="199"/>
      <c r="L26" s="199"/>
      <c r="M26" s="199"/>
      <c r="N26" s="199"/>
      <c r="O26" s="199"/>
      <c r="P26" s="199"/>
      <c r="Q26" s="199"/>
      <c r="R26" s="199"/>
    </row>
    <row r="27" spans="1:18">
      <c r="D27" s="13">
        <f t="shared" si="0"/>
        <v>8</v>
      </c>
      <c r="E27" s="199" t="s">
        <v>204</v>
      </c>
      <c r="H27" s="199"/>
      <c r="I27" s="199"/>
      <c r="J27" s="199"/>
      <c r="K27" s="199"/>
      <c r="L27" s="199"/>
      <c r="M27" s="199"/>
      <c r="N27" s="199"/>
      <c r="O27" s="199"/>
      <c r="P27" s="199"/>
      <c r="Q27" s="199"/>
      <c r="R27" s="199"/>
    </row>
    <row r="28" spans="1:18">
      <c r="D28" s="13">
        <f t="shared" si="0"/>
        <v>9</v>
      </c>
      <c r="E28" s="199" t="s">
        <v>184</v>
      </c>
      <c r="L28" s="13" t="s">
        <v>200</v>
      </c>
      <c r="R28" s="199"/>
    </row>
    <row r="29" spans="1:18">
      <c r="D29" s="13">
        <f t="shared" si="0"/>
        <v>10</v>
      </c>
      <c r="E29" s="199" t="s">
        <v>185</v>
      </c>
      <c r="L29" s="13" t="s">
        <v>200</v>
      </c>
      <c r="P29" s="199"/>
      <c r="Q29" s="199"/>
      <c r="R29" s="199"/>
    </row>
    <row r="30" spans="1:18">
      <c r="D30" s="13">
        <f t="shared" si="0"/>
        <v>11</v>
      </c>
      <c r="E30" s="199" t="s">
        <v>193</v>
      </c>
    </row>
    <row r="31" spans="1:18">
      <c r="E31" s="199" t="s">
        <v>186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2956D-A213-418C-96B1-D31D6DD9CB41}">
  <dimension ref="A1:I7"/>
  <sheetViews>
    <sheetView workbookViewId="0">
      <selection activeCell="C7" sqref="C7:I7"/>
    </sheetView>
  </sheetViews>
  <sheetFormatPr defaultRowHeight="15"/>
  <cols>
    <col min="3" max="9" width="6.42578125" customWidth="1"/>
  </cols>
  <sheetData>
    <row r="1" spans="1:9">
      <c r="A1" t="s">
        <v>141</v>
      </c>
    </row>
    <row r="7" spans="1:9">
      <c r="C7" s="232">
        <v>1</v>
      </c>
      <c r="D7" s="235">
        <v>2</v>
      </c>
      <c r="E7" s="233">
        <v>3</v>
      </c>
      <c r="F7" s="235">
        <v>4</v>
      </c>
      <c r="G7" s="233">
        <v>5</v>
      </c>
      <c r="H7" s="236">
        <v>6</v>
      </c>
      <c r="I7" s="234">
        <v>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78"/>
  <sheetViews>
    <sheetView zoomScaleNormal="100" workbookViewId="0">
      <selection activeCell="E21" sqref="E21"/>
    </sheetView>
  </sheetViews>
  <sheetFormatPr defaultRowHeight="15"/>
  <cols>
    <col min="1" max="1" width="10.42578125" customWidth="1"/>
    <col min="2" max="2" width="9.140625" customWidth="1"/>
  </cols>
  <sheetData>
    <row r="1" spans="1:5" s="208" customFormat="1" ht="34.5">
      <c r="B1" s="238" t="s">
        <v>147</v>
      </c>
      <c r="C1" s="238" t="s">
        <v>149</v>
      </c>
    </row>
    <row r="2" spans="1:5" s="208" customFormat="1" ht="23.25">
      <c r="B2" s="238" t="s">
        <v>148</v>
      </c>
      <c r="D2" s="208" t="s">
        <v>164</v>
      </c>
    </row>
    <row r="3" spans="1:5">
      <c r="A3" s="7">
        <v>43829</v>
      </c>
      <c r="B3" s="8"/>
      <c r="D3" s="208">
        <f>_xll.BDH($D$2,"px last",A3,A3)</f>
        <v>1721.36</v>
      </c>
    </row>
    <row r="4" spans="1:5">
      <c r="A4" s="7">
        <v>43893</v>
      </c>
      <c r="B4" s="239">
        <f>_xll.BDH($B$2,"px last",A4,A4)</f>
        <v>10000</v>
      </c>
      <c r="C4" s="78"/>
      <c r="D4" s="208">
        <f>_xll.BDH($D$2,"px last",A4,A4)</f>
        <v>1505.12</v>
      </c>
      <c r="E4" s="165"/>
    </row>
    <row r="5" spans="1:5">
      <c r="A5" s="7">
        <f>A4+1</f>
        <v>43894</v>
      </c>
      <c r="B5" s="239">
        <f>_xll.BDH($B$2,"px last",A5,A5)</f>
        <v>9997.08</v>
      </c>
      <c r="C5" s="78">
        <f t="shared" ref="C5:C19" si="0">(B5-B4)/B4</f>
        <v>-2.9200000000000726E-4</v>
      </c>
      <c r="D5" s="175">
        <f>_xll.BDH($D$2,"px last",A5,A5)</f>
        <v>1502.5</v>
      </c>
      <c r="E5" s="165"/>
    </row>
    <row r="6" spans="1:5">
      <c r="A6" s="7">
        <f t="shared" ref="A6:A12" si="1">A5+1</f>
        <v>43895</v>
      </c>
      <c r="B6" s="239">
        <f>_xll.BDH($B$2,"px last",A6,A6)</f>
        <v>10059.790000000001</v>
      </c>
      <c r="C6" s="210">
        <f t="shared" si="0"/>
        <v>6.2728316668468143E-3</v>
      </c>
      <c r="D6" s="208">
        <f>_xll.BDH($D$2,"px last",A6,A6)</f>
        <v>1515.71</v>
      </c>
      <c r="E6" s="165"/>
    </row>
    <row r="7" spans="1:5">
      <c r="A7" s="7">
        <f t="shared" si="1"/>
        <v>43896</v>
      </c>
      <c r="B7" s="239">
        <f>_xll.BDH($B$2,"px last",A7,A7)</f>
        <v>9887.58</v>
      </c>
      <c r="C7" s="210">
        <f t="shared" si="0"/>
        <v>-1.7118647605964033E-2</v>
      </c>
      <c r="D7" s="208">
        <f>_xll.BDH($D$2,"px last",A7,A7)</f>
        <v>1471.46</v>
      </c>
      <c r="E7" s="165"/>
    </row>
    <row r="8" spans="1:5">
      <c r="A8" s="7">
        <f>A7+3</f>
        <v>43899</v>
      </c>
      <c r="B8" s="239">
        <f>_xll.BDH($B$2,"px last",A8,A8)</f>
        <v>9404.9500000000007</v>
      </c>
      <c r="C8" s="210">
        <f t="shared" si="0"/>
        <v>-4.8811741599056511E-2</v>
      </c>
      <c r="D8" s="208">
        <f>_xll.BDH($D$2,"px last",A8,A8)</f>
        <v>1388.97</v>
      </c>
      <c r="E8" s="165"/>
    </row>
    <row r="9" spans="1:5">
      <c r="A9" s="7">
        <f t="shared" si="1"/>
        <v>43900</v>
      </c>
      <c r="B9" s="239">
        <f>_xll.BDH($B$2,"px last",A9,A9)</f>
        <v>9595.2099999999991</v>
      </c>
      <c r="C9" s="210">
        <f t="shared" si="0"/>
        <v>2.0229772619737307E-2</v>
      </c>
      <c r="D9" s="208">
        <f>_xll.BDH($D$2,"px last",A9,A9)</f>
        <v>1406.68</v>
      </c>
      <c r="E9" s="165"/>
    </row>
    <row r="10" spans="1:5">
      <c r="A10" s="7">
        <f t="shared" si="1"/>
        <v>43901</v>
      </c>
      <c r="B10" s="239">
        <f>_xll.BDH($B$2,"px last",A10,A10)</f>
        <v>9399.18</v>
      </c>
      <c r="C10" s="210">
        <f t="shared" si="0"/>
        <v>-2.0429985378120838E-2</v>
      </c>
      <c r="D10" s="208">
        <f>_xll.BDH($D$2,"px last",A10,A10)</f>
        <v>1385.12</v>
      </c>
      <c r="E10" s="165"/>
    </row>
    <row r="11" spans="1:5">
      <c r="A11" s="7">
        <f t="shared" si="1"/>
        <v>43902</v>
      </c>
      <c r="B11" s="239">
        <f>_xll.BDH($B$2,"px last",A11,A11)</f>
        <v>9006.11</v>
      </c>
      <c r="C11" s="210">
        <f t="shared" si="0"/>
        <v>-4.1819605540057717E-2</v>
      </c>
      <c r="D11" s="208">
        <f>_xll.BDH($D$2,"px last",A11,A11)</f>
        <v>1327.88</v>
      </c>
      <c r="E11" s="165"/>
    </row>
    <row r="12" spans="1:5">
      <c r="A12" s="7">
        <f t="shared" si="1"/>
        <v>43903</v>
      </c>
      <c r="B12" s="239">
        <f>_xll.BDH($B$2,"px last",A12,A12)</f>
        <v>8627.48</v>
      </c>
      <c r="C12" s="210">
        <f t="shared" si="0"/>
        <v>-4.2041458520937561E-2</v>
      </c>
      <c r="D12" s="208">
        <f>_xll.BDH($D$2,"px last",A12,A12)</f>
        <v>1261.7</v>
      </c>
      <c r="E12" s="165"/>
    </row>
    <row r="13" spans="1:5">
      <c r="A13" s="7">
        <f>A12+3</f>
        <v>43906</v>
      </c>
      <c r="B13" s="239">
        <f>_xll.BDH($B$2,"px last",A13,A13)</f>
        <v>8454.35</v>
      </c>
      <c r="C13" s="210">
        <f t="shared" si="0"/>
        <v>-2.0067273410080255E-2</v>
      </c>
      <c r="D13" s="208">
        <f>_xll.BDH($D$2,"px last",A13,A13)</f>
        <v>1236.3399999999999</v>
      </c>
      <c r="E13" s="165"/>
    </row>
    <row r="14" spans="1:5">
      <c r="A14" s="7">
        <f t="shared" ref="A14:A20" si="2">A13+3</f>
        <v>43909</v>
      </c>
      <c r="B14" s="239">
        <f>_xll.BDH($B$2,"px last",A14,A14)</f>
        <v>8931.82</v>
      </c>
      <c r="C14" s="210">
        <f t="shared" si="0"/>
        <v>5.6476251870338855E-2</v>
      </c>
      <c r="D14" s="208">
        <f>_xll.BDH($D$2,"px last",A14,A14)</f>
        <v>1283.22</v>
      </c>
      <c r="E14" s="165"/>
    </row>
    <row r="15" spans="1:5">
      <c r="A15" s="7">
        <f>A14+4</f>
        <v>43913</v>
      </c>
      <c r="B15" s="239">
        <f>_xll.BDH($B$2,"px last",A15,A15)</f>
        <v>8900.34</v>
      </c>
      <c r="C15" s="210">
        <f t="shared" si="0"/>
        <v>-3.5244776540503016E-3</v>
      </c>
      <c r="D15" s="208">
        <f>_xll.BDH($D$2,"px last",A15,A15)</f>
        <v>1292.01</v>
      </c>
      <c r="E15" s="165"/>
    </row>
    <row r="16" spans="1:5">
      <c r="A16" s="7">
        <f>A15+1</f>
        <v>43914</v>
      </c>
      <c r="B16" s="239">
        <f>_xll.BDH($B$2,"px last",A16,A16)</f>
        <v>9132.5400000000009</v>
      </c>
      <c r="C16" s="210">
        <f t="shared" si="0"/>
        <v>2.6088890986187125E-2</v>
      </c>
      <c r="D16" s="208">
        <f>_xll.BDH($D$2,"px last",A16,A16)</f>
        <v>1333.1</v>
      </c>
      <c r="E16" s="165"/>
    </row>
    <row r="17" spans="1:6">
      <c r="A17" s="7">
        <f>A16+1</f>
        <v>43915</v>
      </c>
      <c r="B17" s="239">
        <f>_xll.BDH($B$2,"px last",A17,A17)</f>
        <v>9724.44</v>
      </c>
      <c r="C17" s="210">
        <f t="shared" si="0"/>
        <v>6.4812199015826882E-2</v>
      </c>
      <c r="D17" s="208">
        <f>_xll.BDH($D$2,"px last",A17,A17)</f>
        <v>1424.62</v>
      </c>
      <c r="E17" s="165"/>
    </row>
    <row r="18" spans="1:6">
      <c r="A18" s="7">
        <f>A17+1</f>
        <v>43916</v>
      </c>
      <c r="B18" s="239">
        <f>_xll.BDH($B$2,"px last",A18,A18)</f>
        <v>9614.0499999999993</v>
      </c>
      <c r="C18" s="210">
        <f t="shared" si="0"/>
        <v>-1.1351810489858668E-2</v>
      </c>
      <c r="D18" s="208">
        <f>_xll.BDH($D$2,"px last",A18,A18)</f>
        <v>1399.32</v>
      </c>
      <c r="E18" s="165"/>
    </row>
    <row r="19" spans="1:6">
      <c r="A19" s="7">
        <f>A18+1</f>
        <v>43917</v>
      </c>
      <c r="B19" s="239">
        <f>_xll.BDH($B$2,"px last",A19,A19)</f>
        <v>9981.33</v>
      </c>
      <c r="C19" s="210">
        <f t="shared" si="0"/>
        <v>3.8202422496242547E-2</v>
      </c>
      <c r="D19" s="208">
        <f>_xll.BDH($D$2,"px last",A19,A19)</f>
        <v>1459.49</v>
      </c>
      <c r="E19" s="165"/>
    </row>
    <row r="20" spans="1:6">
      <c r="A20" s="7">
        <f t="shared" si="2"/>
        <v>43920</v>
      </c>
      <c r="B20" s="239">
        <f>_xll.BDH($B$2,"px last",A20,A20)</f>
        <v>9919.1200000000008</v>
      </c>
      <c r="C20" s="210">
        <f t="shared" ref="C20:C21" si="3">(B20-B19)/B19</f>
        <v>-6.2326363320318158E-3</v>
      </c>
      <c r="D20" s="208">
        <f>_xll.BDH($D$2,"px last",A20,A20)</f>
        <v>1435.54</v>
      </c>
      <c r="E20" s="251" t="s">
        <v>3</v>
      </c>
      <c r="F20" s="211" t="s">
        <v>4</v>
      </c>
    </row>
    <row r="21" spans="1:6" s="242" customFormat="1">
      <c r="A21" s="240">
        <f>A20+1</f>
        <v>43921</v>
      </c>
      <c r="B21" s="250">
        <f>_xll.BDH($B$2,"px last",A21,A21)</f>
        <v>9810.24</v>
      </c>
      <c r="C21" s="241">
        <f t="shared" si="3"/>
        <v>-1.0976780198243495E-2</v>
      </c>
      <c r="D21" s="242">
        <f>_xll.BDH($D$2,"px last",A21,A21)</f>
        <v>1403.04</v>
      </c>
      <c r="E21" s="241">
        <f>(D21-D4)/D4</f>
        <v>-6.7821834803869413E-2</v>
      </c>
      <c r="F21" s="241">
        <f>(D21-D3)/D3</f>
        <v>-0.18492354882186177</v>
      </c>
    </row>
    <row r="22" spans="1:6">
      <c r="A22" s="7">
        <f t="shared" ref="A22:A30" si="4">A21+1</f>
        <v>43922</v>
      </c>
      <c r="B22" s="8"/>
      <c r="C22" s="78"/>
      <c r="D22" s="175"/>
      <c r="E22" s="165"/>
    </row>
    <row r="23" spans="1:6">
      <c r="A23" s="7">
        <f t="shared" si="4"/>
        <v>43923</v>
      </c>
      <c r="B23" s="8"/>
      <c r="C23" s="78"/>
      <c r="D23" s="175"/>
      <c r="E23" s="165"/>
    </row>
    <row r="24" spans="1:6">
      <c r="A24" s="7">
        <f t="shared" si="4"/>
        <v>43924</v>
      </c>
      <c r="B24" s="8"/>
      <c r="C24" s="78"/>
      <c r="D24" s="175"/>
      <c r="E24" s="165"/>
    </row>
    <row r="25" spans="1:6">
      <c r="A25" s="7">
        <f t="shared" si="4"/>
        <v>43925</v>
      </c>
      <c r="B25" s="8"/>
      <c r="C25" s="78"/>
      <c r="D25" s="175"/>
      <c r="E25" s="165"/>
    </row>
    <row r="26" spans="1:6">
      <c r="A26" s="7">
        <f t="shared" si="4"/>
        <v>43926</v>
      </c>
      <c r="B26" s="8"/>
      <c r="C26" s="78"/>
      <c r="D26" s="175"/>
      <c r="E26" s="165"/>
    </row>
    <row r="27" spans="1:6">
      <c r="A27" s="7">
        <f t="shared" si="4"/>
        <v>43927</v>
      </c>
      <c r="B27" s="8"/>
      <c r="C27" s="78"/>
      <c r="D27" s="175"/>
      <c r="E27" s="165"/>
    </row>
    <row r="28" spans="1:6">
      <c r="A28" s="7">
        <f t="shared" si="4"/>
        <v>43928</v>
      </c>
      <c r="B28" s="8"/>
      <c r="C28" s="78"/>
      <c r="D28" s="175"/>
      <c r="E28" s="165"/>
    </row>
    <row r="29" spans="1:6">
      <c r="A29" s="7">
        <f t="shared" si="4"/>
        <v>43929</v>
      </c>
      <c r="B29" s="8"/>
      <c r="C29" s="78"/>
      <c r="D29" s="175"/>
      <c r="E29" s="165"/>
    </row>
    <row r="30" spans="1:6">
      <c r="A30" s="7">
        <f t="shared" si="4"/>
        <v>43930</v>
      </c>
      <c r="B30" s="8"/>
      <c r="C30" s="78"/>
      <c r="D30" s="175"/>
      <c r="E30" s="165"/>
    </row>
    <row r="31" spans="1:6">
      <c r="A31" s="7"/>
      <c r="B31" s="8"/>
      <c r="C31" s="78"/>
      <c r="D31" s="175"/>
      <c r="E31" s="165"/>
    </row>
    <row r="32" spans="1:6">
      <c r="A32" s="7"/>
      <c r="B32" s="8"/>
      <c r="C32" s="78"/>
      <c r="D32" s="175"/>
      <c r="E32" s="165"/>
    </row>
    <row r="33" spans="1:5">
      <c r="A33" s="7"/>
      <c r="B33" s="8"/>
      <c r="C33" s="78"/>
      <c r="D33" s="175"/>
      <c r="E33" s="165"/>
    </row>
    <row r="34" spans="1:5">
      <c r="A34" s="7"/>
      <c r="B34" s="8"/>
      <c r="C34" s="78"/>
      <c r="D34" s="175"/>
      <c r="E34" s="165"/>
    </row>
    <row r="35" spans="1:5">
      <c r="A35" s="7"/>
      <c r="B35" s="8"/>
      <c r="C35" s="78"/>
      <c r="D35" s="175"/>
      <c r="E35" s="165"/>
    </row>
    <row r="36" spans="1:5">
      <c r="A36" s="7"/>
      <c r="B36" s="8"/>
      <c r="C36" s="78"/>
      <c r="D36" s="175"/>
      <c r="E36" s="165"/>
    </row>
    <row r="37" spans="1:5">
      <c r="A37" s="7"/>
      <c r="B37" s="8"/>
      <c r="C37" s="78"/>
      <c r="D37" s="175"/>
      <c r="E37" s="165"/>
    </row>
    <row r="38" spans="1:5">
      <c r="A38" s="7"/>
      <c r="B38" s="8"/>
      <c r="C38" s="78"/>
      <c r="D38" s="175"/>
      <c r="E38" s="165"/>
    </row>
    <row r="39" spans="1:5">
      <c r="A39" s="7"/>
      <c r="B39" s="8"/>
      <c r="C39" s="78"/>
      <c r="D39" s="175"/>
      <c r="E39" s="165"/>
    </row>
    <row r="40" spans="1:5">
      <c r="A40" s="7"/>
      <c r="B40" s="8"/>
      <c r="C40" s="78"/>
      <c r="D40" s="175"/>
      <c r="E40" s="165"/>
    </row>
    <row r="41" spans="1:5">
      <c r="A41" s="7"/>
      <c r="B41" s="8"/>
      <c r="C41" s="78"/>
      <c r="D41" s="175"/>
      <c r="E41" s="165"/>
    </row>
    <row r="42" spans="1:5">
      <c r="A42" s="7"/>
      <c r="B42" s="8"/>
      <c r="C42" s="78"/>
      <c r="D42" s="175"/>
      <c r="E42" s="165"/>
    </row>
    <row r="43" spans="1:5">
      <c r="A43" s="7"/>
      <c r="B43" s="8"/>
      <c r="C43" s="78"/>
      <c r="D43" s="175"/>
      <c r="E43" s="165"/>
    </row>
    <row r="44" spans="1:5">
      <c r="A44" s="7"/>
      <c r="B44" s="8"/>
      <c r="C44" s="78"/>
      <c r="D44" s="175"/>
      <c r="E44" s="165"/>
    </row>
    <row r="45" spans="1:5">
      <c r="A45" s="7"/>
      <c r="B45" s="8"/>
      <c r="C45" s="78"/>
      <c r="D45" s="175"/>
      <c r="E45" s="165"/>
    </row>
    <row r="46" spans="1:5">
      <c r="A46" s="7"/>
      <c r="B46" s="8"/>
      <c r="C46" s="78"/>
      <c r="D46" s="175"/>
      <c r="E46" s="165"/>
    </row>
    <row r="47" spans="1:5">
      <c r="A47" s="7"/>
      <c r="B47" s="8"/>
      <c r="C47" s="78"/>
      <c r="D47" s="175"/>
      <c r="E47" s="165"/>
    </row>
    <row r="48" spans="1:5">
      <c r="A48" s="7"/>
      <c r="B48" s="8"/>
      <c r="C48" s="78"/>
      <c r="D48" s="175"/>
      <c r="E48" s="165"/>
    </row>
    <row r="49" spans="1:5">
      <c r="A49" s="7"/>
      <c r="B49" s="8"/>
      <c r="C49" s="78"/>
      <c r="D49" s="175"/>
      <c r="E49" s="165"/>
    </row>
    <row r="50" spans="1:5">
      <c r="A50" s="7"/>
      <c r="B50" s="8"/>
      <c r="C50" s="78"/>
      <c r="D50" s="175"/>
      <c r="E50" s="165"/>
    </row>
    <row r="51" spans="1:5">
      <c r="A51" s="7"/>
      <c r="B51" s="8"/>
      <c r="C51" s="78"/>
      <c r="D51" s="175"/>
      <c r="E51" s="165"/>
    </row>
    <row r="52" spans="1:5">
      <c r="A52" s="7"/>
      <c r="B52" s="8"/>
      <c r="C52" s="78"/>
      <c r="D52" s="175"/>
      <c r="E52" s="165"/>
    </row>
    <row r="53" spans="1:5">
      <c r="A53" s="7"/>
      <c r="B53" s="8"/>
      <c r="C53" s="78"/>
      <c r="D53" s="175"/>
      <c r="E53" s="165"/>
    </row>
    <row r="54" spans="1:5">
      <c r="A54" s="7"/>
      <c r="B54" s="8"/>
      <c r="C54" s="78"/>
      <c r="D54" s="175"/>
      <c r="E54" s="165"/>
    </row>
    <row r="55" spans="1:5">
      <c r="A55" s="7"/>
      <c r="B55" s="8"/>
      <c r="C55" s="78"/>
      <c r="D55" s="175"/>
      <c r="E55" s="165"/>
    </row>
    <row r="56" spans="1:5">
      <c r="A56" s="7"/>
      <c r="B56" s="8"/>
      <c r="C56" s="78"/>
      <c r="D56" s="175"/>
      <c r="E56" s="165"/>
    </row>
    <row r="57" spans="1:5">
      <c r="A57" s="7"/>
      <c r="B57" s="8"/>
      <c r="C57" s="78"/>
      <c r="D57" s="175"/>
      <c r="E57" s="165"/>
    </row>
    <row r="58" spans="1:5">
      <c r="A58" s="7"/>
      <c r="B58" s="8"/>
      <c r="C58" s="78"/>
      <c r="D58" s="175"/>
      <c r="E58" s="165"/>
    </row>
    <row r="59" spans="1:5">
      <c r="A59" s="7"/>
      <c r="B59" s="8"/>
      <c r="C59" s="78"/>
      <c r="D59" s="175"/>
      <c r="E59" s="165"/>
    </row>
    <row r="60" spans="1:5">
      <c r="A60" s="7"/>
      <c r="B60" s="8"/>
      <c r="C60" s="78"/>
      <c r="D60" s="175"/>
      <c r="E60" s="165"/>
    </row>
    <row r="61" spans="1:5">
      <c r="A61" s="7"/>
      <c r="B61" s="8"/>
      <c r="C61" s="78"/>
      <c r="D61" s="175"/>
      <c r="E61" s="165"/>
    </row>
    <row r="62" spans="1:5">
      <c r="A62" s="7"/>
      <c r="B62" s="8"/>
      <c r="C62" s="78"/>
      <c r="D62" s="175"/>
      <c r="E62" s="165"/>
    </row>
    <row r="63" spans="1:5">
      <c r="A63" s="7"/>
      <c r="B63" s="8"/>
      <c r="C63" s="78"/>
      <c r="D63" s="175"/>
      <c r="E63" s="165"/>
    </row>
    <row r="64" spans="1:5">
      <c r="A64" s="7"/>
      <c r="B64" s="8"/>
      <c r="C64" s="78"/>
      <c r="D64" s="175"/>
      <c r="E64" s="165"/>
    </row>
    <row r="65" spans="1:5">
      <c r="A65" s="7"/>
      <c r="B65" s="8"/>
      <c r="C65" s="78"/>
      <c r="D65" s="175"/>
      <c r="E65" s="165"/>
    </row>
    <row r="66" spans="1:5">
      <c r="A66" s="7"/>
      <c r="B66" s="8"/>
      <c r="C66" s="78"/>
      <c r="D66" s="175"/>
      <c r="E66" s="165"/>
    </row>
    <row r="67" spans="1:5">
      <c r="A67" s="7"/>
      <c r="B67" s="8"/>
      <c r="C67" s="78"/>
      <c r="D67" s="175"/>
      <c r="E67" s="165"/>
    </row>
    <row r="68" spans="1:5">
      <c r="A68" s="7"/>
      <c r="B68" s="8"/>
      <c r="C68" s="78"/>
      <c r="D68" s="175"/>
      <c r="E68" s="165"/>
    </row>
    <row r="69" spans="1:5">
      <c r="A69" s="7"/>
      <c r="B69" s="8"/>
      <c r="C69" s="78"/>
      <c r="D69" s="175"/>
      <c r="E69" s="165"/>
    </row>
    <row r="70" spans="1:5">
      <c r="A70" s="7"/>
      <c r="B70" s="8"/>
      <c r="C70" s="78"/>
      <c r="D70" s="175"/>
      <c r="E70" s="165"/>
    </row>
    <row r="71" spans="1:5">
      <c r="A71" s="7"/>
      <c r="B71" s="8"/>
      <c r="C71" s="78"/>
      <c r="D71" s="175"/>
      <c r="E71" s="165"/>
    </row>
    <row r="72" spans="1:5">
      <c r="A72" s="7"/>
      <c r="B72" s="8"/>
      <c r="C72" s="78"/>
      <c r="D72" s="175"/>
      <c r="E72" s="165"/>
    </row>
    <row r="73" spans="1:5">
      <c r="A73" s="7"/>
      <c r="B73" s="8"/>
      <c r="C73" s="78"/>
      <c r="D73" s="175"/>
      <c r="E73" s="165"/>
    </row>
    <row r="74" spans="1:5">
      <c r="A74" s="7"/>
      <c r="B74" s="8"/>
      <c r="C74" s="78"/>
      <c r="D74" s="175"/>
      <c r="E74" s="165"/>
    </row>
    <row r="75" spans="1:5">
      <c r="A75" s="7"/>
      <c r="B75" s="8"/>
      <c r="C75" s="78"/>
      <c r="D75" s="175"/>
      <c r="E75" s="165"/>
    </row>
    <row r="76" spans="1:5">
      <c r="A76" s="7"/>
      <c r="B76" s="8"/>
      <c r="C76" s="78"/>
      <c r="D76" s="175"/>
      <c r="E76" s="165"/>
    </row>
    <row r="77" spans="1:5">
      <c r="A77" s="7"/>
      <c r="B77" s="8"/>
      <c r="C77" s="78"/>
      <c r="D77" s="175"/>
      <c r="E77" s="165"/>
    </row>
    <row r="78" spans="1:5">
      <c r="A78" s="7"/>
      <c r="B78" s="8"/>
      <c r="C78" s="78"/>
      <c r="D78" s="175"/>
      <c r="E78" s="165"/>
    </row>
    <row r="79" spans="1:5">
      <c r="A79" s="7"/>
      <c r="B79" s="8"/>
      <c r="C79" s="78"/>
      <c r="D79" s="175"/>
      <c r="E79" s="165"/>
    </row>
    <row r="80" spans="1:5">
      <c r="A80" s="7"/>
      <c r="B80" s="8"/>
      <c r="C80" s="78"/>
      <c r="D80" s="175"/>
      <c r="E80" s="165"/>
    </row>
    <row r="81" spans="1:5">
      <c r="A81" s="7"/>
      <c r="B81" s="8"/>
      <c r="C81" s="78"/>
      <c r="D81" s="175"/>
      <c r="E81" s="165"/>
    </row>
    <row r="82" spans="1:5">
      <c r="A82" s="7"/>
      <c r="B82" s="8"/>
      <c r="C82" s="78"/>
      <c r="D82" s="175"/>
      <c r="E82" s="165"/>
    </row>
    <row r="83" spans="1:5">
      <c r="A83" s="7"/>
      <c r="B83" s="8"/>
      <c r="C83" s="78"/>
      <c r="D83" s="175"/>
      <c r="E83" s="165"/>
    </row>
    <row r="84" spans="1:5">
      <c r="A84" s="7"/>
      <c r="B84" s="8"/>
      <c r="C84" s="78"/>
      <c r="D84" s="175"/>
      <c r="E84" s="165"/>
    </row>
    <row r="85" spans="1:5">
      <c r="A85" s="7"/>
      <c r="B85" s="8"/>
      <c r="C85" s="78"/>
      <c r="D85" s="175"/>
      <c r="E85" s="165"/>
    </row>
    <row r="86" spans="1:5">
      <c r="A86" s="7"/>
      <c r="B86" s="8"/>
      <c r="C86" s="78"/>
      <c r="D86" s="175"/>
      <c r="E86" s="165"/>
    </row>
    <row r="87" spans="1:5">
      <c r="A87" s="7"/>
      <c r="B87" s="8"/>
      <c r="C87" s="78"/>
      <c r="D87" s="175"/>
      <c r="E87" s="165"/>
    </row>
    <row r="88" spans="1:5">
      <c r="A88" s="7"/>
      <c r="B88" s="8"/>
      <c r="C88" s="78"/>
      <c r="D88" s="175"/>
      <c r="E88" s="165"/>
    </row>
    <row r="89" spans="1:5">
      <c r="A89" s="7"/>
      <c r="B89" s="8"/>
      <c r="C89" s="78"/>
      <c r="D89" s="175"/>
      <c r="E89" s="165"/>
    </row>
    <row r="90" spans="1:5">
      <c r="A90" s="7"/>
      <c r="B90" s="8"/>
      <c r="C90" s="78"/>
      <c r="D90" s="175"/>
      <c r="E90" s="165"/>
    </row>
    <row r="91" spans="1:5">
      <c r="A91" s="7"/>
      <c r="B91" s="8"/>
      <c r="C91" s="78"/>
      <c r="D91" s="175"/>
      <c r="E91" s="165"/>
    </row>
    <row r="92" spans="1:5">
      <c r="A92" s="7"/>
      <c r="B92" s="8"/>
      <c r="C92" s="78"/>
      <c r="D92" s="175"/>
      <c r="E92" s="165"/>
    </row>
    <row r="93" spans="1:5">
      <c r="A93" s="7"/>
      <c r="B93" s="8"/>
      <c r="C93" s="78"/>
      <c r="D93" s="175"/>
      <c r="E93" s="165"/>
    </row>
    <row r="94" spans="1:5">
      <c r="A94" s="7"/>
      <c r="B94" s="8"/>
      <c r="C94" s="78"/>
      <c r="D94" s="175"/>
      <c r="E94" s="165"/>
    </row>
    <row r="95" spans="1:5">
      <c r="A95" s="7"/>
      <c r="B95" s="8"/>
      <c r="C95" s="78"/>
      <c r="D95" s="175"/>
      <c r="E95" s="165"/>
    </row>
    <row r="96" spans="1:5">
      <c r="A96" s="7"/>
      <c r="B96" s="8"/>
      <c r="C96" s="78"/>
      <c r="D96" s="175"/>
      <c r="E96" s="165"/>
    </row>
    <row r="97" spans="1:5">
      <c r="A97" s="7"/>
      <c r="B97" s="8"/>
      <c r="C97" s="78"/>
      <c r="D97" s="175"/>
      <c r="E97" s="165"/>
    </row>
    <row r="98" spans="1:5">
      <c r="A98" s="7"/>
      <c r="B98" s="8"/>
      <c r="C98" s="78"/>
      <c r="D98" s="175"/>
      <c r="E98" s="165"/>
    </row>
    <row r="99" spans="1:5">
      <c r="A99" s="7"/>
      <c r="B99" s="8"/>
      <c r="C99" s="78"/>
      <c r="D99" s="175"/>
      <c r="E99" s="165"/>
    </row>
    <row r="100" spans="1:5">
      <c r="A100" s="7"/>
      <c r="B100" s="8"/>
      <c r="C100" s="78"/>
      <c r="D100" s="175"/>
      <c r="E100" s="165"/>
    </row>
    <row r="101" spans="1:5">
      <c r="A101" s="7"/>
      <c r="B101" s="8"/>
      <c r="C101" s="78"/>
      <c r="D101" s="175"/>
      <c r="E101" s="165"/>
    </row>
    <row r="102" spans="1:5">
      <c r="A102" s="7"/>
      <c r="B102" s="8"/>
      <c r="C102" s="78"/>
      <c r="D102" s="175"/>
      <c r="E102" s="165"/>
    </row>
    <row r="103" spans="1:5">
      <c r="A103" s="7"/>
      <c r="B103" s="8"/>
      <c r="C103" s="78"/>
      <c r="D103" s="175"/>
      <c r="E103" s="165"/>
    </row>
    <row r="104" spans="1:5">
      <c r="A104" s="7"/>
      <c r="B104" s="8"/>
      <c r="C104" s="78"/>
      <c r="D104" s="175"/>
      <c r="E104" s="165"/>
    </row>
    <row r="105" spans="1:5">
      <c r="A105" s="7"/>
      <c r="B105" s="8"/>
      <c r="C105" s="78"/>
      <c r="D105" s="175"/>
      <c r="E105" s="165"/>
    </row>
    <row r="106" spans="1:5">
      <c r="A106" s="7"/>
      <c r="B106" s="8"/>
      <c r="C106" s="78"/>
      <c r="D106" s="175"/>
      <c r="E106" s="165"/>
    </row>
    <row r="107" spans="1:5">
      <c r="A107" s="7"/>
      <c r="B107" s="8"/>
      <c r="C107" s="78"/>
      <c r="D107" s="175"/>
      <c r="E107" s="165"/>
    </row>
    <row r="108" spans="1:5">
      <c r="A108" s="7"/>
      <c r="B108" s="8"/>
      <c r="C108" s="78"/>
      <c r="D108" s="175"/>
      <c r="E108" s="165"/>
    </row>
    <row r="109" spans="1:5">
      <c r="A109" s="7"/>
      <c r="B109" s="8"/>
      <c r="C109" s="78"/>
      <c r="D109" s="175"/>
      <c r="E109" s="165"/>
    </row>
    <row r="110" spans="1:5">
      <c r="A110" s="7"/>
      <c r="B110" s="8"/>
      <c r="C110" s="78"/>
      <c r="D110" s="175"/>
      <c r="E110" s="165"/>
    </row>
    <row r="111" spans="1:5">
      <c r="A111" s="7"/>
      <c r="B111" s="8"/>
      <c r="C111" s="78"/>
      <c r="D111" s="175"/>
      <c r="E111" s="165"/>
    </row>
    <row r="112" spans="1:5">
      <c r="A112" s="7"/>
      <c r="B112" s="8"/>
      <c r="C112" s="78"/>
      <c r="D112" s="175"/>
      <c r="E112" s="165"/>
    </row>
    <row r="113" spans="1:5">
      <c r="A113" s="7"/>
      <c r="B113" s="8"/>
      <c r="C113" s="78"/>
      <c r="D113" s="175"/>
      <c r="E113" s="165"/>
    </row>
    <row r="114" spans="1:5">
      <c r="A114" s="7"/>
      <c r="B114" s="8"/>
      <c r="C114" s="78"/>
      <c r="D114" s="175"/>
      <c r="E114" s="165"/>
    </row>
    <row r="115" spans="1:5">
      <c r="A115" s="7"/>
      <c r="B115" s="8"/>
      <c r="C115" s="78"/>
      <c r="D115" s="175"/>
      <c r="E115" s="165"/>
    </row>
    <row r="116" spans="1:5">
      <c r="A116" s="7"/>
      <c r="B116" s="8"/>
      <c r="C116" s="78"/>
      <c r="D116" s="175"/>
      <c r="E116" s="165"/>
    </row>
    <row r="117" spans="1:5">
      <c r="A117" s="7"/>
      <c r="B117" s="8"/>
      <c r="C117" s="78"/>
      <c r="D117" s="175"/>
      <c r="E117" s="165"/>
    </row>
    <row r="118" spans="1:5">
      <c r="A118" s="7"/>
      <c r="B118" s="8"/>
      <c r="C118" s="78"/>
      <c r="D118" s="175"/>
      <c r="E118" s="165"/>
    </row>
    <row r="119" spans="1:5">
      <c r="A119" s="7"/>
      <c r="B119" s="8"/>
      <c r="C119" s="78"/>
      <c r="D119" s="175"/>
      <c r="E119" s="165"/>
    </row>
    <row r="120" spans="1:5">
      <c r="A120" s="7"/>
      <c r="B120" s="8"/>
      <c r="C120" s="78"/>
      <c r="D120" s="175"/>
      <c r="E120" s="165"/>
    </row>
    <row r="121" spans="1:5">
      <c r="A121" s="7"/>
      <c r="B121" s="8"/>
      <c r="C121" s="78"/>
      <c r="D121" s="175"/>
      <c r="E121" s="165"/>
    </row>
    <row r="122" spans="1:5">
      <c r="A122" s="7"/>
      <c r="B122" s="8"/>
      <c r="C122" s="78"/>
      <c r="D122" s="175"/>
      <c r="E122" s="165"/>
    </row>
    <row r="123" spans="1:5">
      <c r="A123" s="7"/>
      <c r="B123" s="8"/>
      <c r="C123" s="78"/>
      <c r="D123" s="175"/>
      <c r="E123" s="165"/>
    </row>
    <row r="124" spans="1:5">
      <c r="A124" s="7"/>
      <c r="B124" s="8"/>
      <c r="C124" s="78"/>
      <c r="D124" s="175"/>
      <c r="E124" s="165"/>
    </row>
    <row r="125" spans="1:5">
      <c r="A125" s="7"/>
      <c r="B125" s="8"/>
      <c r="C125" s="78"/>
      <c r="D125" s="175"/>
      <c r="E125" s="165"/>
    </row>
    <row r="126" spans="1:5">
      <c r="A126" s="7"/>
      <c r="B126" s="8"/>
      <c r="C126" s="78"/>
      <c r="D126" s="175"/>
      <c r="E126" s="165"/>
    </row>
    <row r="127" spans="1:5">
      <c r="A127" s="7"/>
      <c r="B127" s="8"/>
      <c r="C127" s="78"/>
      <c r="D127" s="175"/>
      <c r="E127" s="165"/>
    </row>
    <row r="128" spans="1:5">
      <c r="A128" s="7"/>
      <c r="B128" s="8"/>
      <c r="C128" s="78"/>
      <c r="D128" s="175"/>
      <c r="E128" s="165"/>
    </row>
    <row r="129" spans="1:5">
      <c r="A129" s="7"/>
      <c r="B129" s="8"/>
      <c r="C129" s="78"/>
      <c r="D129" s="175"/>
      <c r="E129" s="165"/>
    </row>
    <row r="130" spans="1:5">
      <c r="A130" s="7"/>
      <c r="B130" s="8"/>
      <c r="C130" s="78"/>
      <c r="D130" s="175"/>
      <c r="E130" s="165"/>
    </row>
    <row r="131" spans="1:5">
      <c r="A131" s="7"/>
      <c r="B131" s="8"/>
      <c r="C131" s="78"/>
      <c r="D131" s="175"/>
      <c r="E131" s="165"/>
    </row>
    <row r="132" spans="1:5">
      <c r="A132" s="7"/>
      <c r="B132" s="8"/>
      <c r="C132" s="78"/>
      <c r="D132" s="175"/>
      <c r="E132" s="165"/>
    </row>
    <row r="133" spans="1:5">
      <c r="A133" s="7"/>
      <c r="B133" s="8"/>
      <c r="C133" s="78"/>
      <c r="D133" s="175"/>
      <c r="E133" s="165"/>
    </row>
    <row r="134" spans="1:5">
      <c r="A134" s="7"/>
      <c r="B134" s="8"/>
      <c r="C134" s="78"/>
      <c r="D134" s="175"/>
      <c r="E134" s="165"/>
    </row>
    <row r="135" spans="1:5">
      <c r="A135" s="7"/>
      <c r="B135" s="8"/>
      <c r="C135" s="78"/>
      <c r="D135" s="175"/>
      <c r="E135" s="165"/>
    </row>
    <row r="136" spans="1:5">
      <c r="A136" s="7"/>
      <c r="B136" s="8"/>
      <c r="C136" s="78"/>
      <c r="D136" s="175"/>
      <c r="E136" s="165"/>
    </row>
    <row r="137" spans="1:5">
      <c r="A137" s="7"/>
      <c r="B137" s="8"/>
      <c r="C137" s="78"/>
      <c r="D137" s="175"/>
      <c r="E137" s="165"/>
    </row>
    <row r="138" spans="1:5">
      <c r="A138" s="7"/>
      <c r="B138" s="8"/>
      <c r="C138" s="78"/>
      <c r="D138" s="175"/>
      <c r="E138" s="165"/>
    </row>
    <row r="139" spans="1:5">
      <c r="A139" s="7"/>
      <c r="B139" s="8"/>
      <c r="C139" s="78"/>
      <c r="D139" s="175"/>
      <c r="E139" s="165"/>
    </row>
    <row r="140" spans="1:5">
      <c r="A140" s="7"/>
      <c r="B140" s="8"/>
      <c r="C140" s="78"/>
      <c r="D140" s="175"/>
      <c r="E140" s="165"/>
    </row>
    <row r="141" spans="1:5">
      <c r="A141" s="7"/>
      <c r="B141" s="8"/>
      <c r="C141" s="78"/>
      <c r="D141" s="175"/>
      <c r="E141" s="165"/>
    </row>
    <row r="142" spans="1:5">
      <c r="A142" s="7"/>
      <c r="B142" s="8"/>
      <c r="C142" s="78"/>
      <c r="D142" s="175"/>
      <c r="E142" s="165"/>
    </row>
    <row r="143" spans="1:5">
      <c r="A143" s="7"/>
      <c r="B143" s="8"/>
      <c r="C143" s="78"/>
      <c r="D143" s="175"/>
      <c r="E143" s="165"/>
    </row>
    <row r="144" spans="1:5">
      <c r="A144" s="7"/>
      <c r="B144" s="8"/>
      <c r="C144" s="78"/>
      <c r="D144" s="175"/>
      <c r="E144" s="165"/>
    </row>
    <row r="145" spans="1:5">
      <c r="A145" s="7"/>
      <c r="B145" s="8"/>
      <c r="C145" s="78"/>
      <c r="D145" s="175"/>
      <c r="E145" s="165"/>
    </row>
    <row r="146" spans="1:5">
      <c r="A146" s="7"/>
      <c r="B146" s="8"/>
      <c r="C146" s="78"/>
      <c r="D146" s="175"/>
      <c r="E146" s="165"/>
    </row>
    <row r="147" spans="1:5">
      <c r="A147" s="7"/>
      <c r="B147" s="8"/>
      <c r="C147" s="78"/>
      <c r="D147" s="175"/>
      <c r="E147" s="165"/>
    </row>
    <row r="148" spans="1:5">
      <c r="A148" s="7"/>
      <c r="B148" s="8"/>
      <c r="C148" s="78"/>
      <c r="D148" s="175"/>
      <c r="E148" s="165"/>
    </row>
    <row r="149" spans="1:5">
      <c r="A149" s="7"/>
      <c r="B149" s="8"/>
      <c r="C149" s="78"/>
      <c r="D149" s="175"/>
      <c r="E149" s="165"/>
    </row>
    <row r="150" spans="1:5">
      <c r="A150" s="7"/>
      <c r="B150" s="8"/>
      <c r="C150" s="78"/>
      <c r="D150" s="175"/>
      <c r="E150" s="165"/>
    </row>
    <row r="151" spans="1:5">
      <c r="A151" s="7"/>
      <c r="B151" s="8"/>
      <c r="C151" s="78"/>
      <c r="D151" s="175"/>
      <c r="E151" s="165"/>
    </row>
    <row r="152" spans="1:5">
      <c r="A152" s="7"/>
      <c r="B152" s="9"/>
      <c r="C152" s="78"/>
      <c r="D152" s="175"/>
      <c r="E152" s="165"/>
    </row>
    <row r="153" spans="1:5">
      <c r="A153" s="7"/>
      <c r="B153" s="9"/>
      <c r="C153" s="78"/>
      <c r="D153" s="175"/>
      <c r="E153" s="165"/>
    </row>
    <row r="154" spans="1:5">
      <c r="A154" s="7"/>
      <c r="B154" s="9"/>
      <c r="C154" s="78"/>
      <c r="D154" s="175"/>
      <c r="E154" s="165"/>
    </row>
    <row r="155" spans="1:5">
      <c r="A155" s="7"/>
      <c r="B155" s="9"/>
      <c r="C155" s="78"/>
      <c r="D155" s="175"/>
      <c r="E155" s="165"/>
    </row>
    <row r="156" spans="1:5">
      <c r="A156" s="7"/>
      <c r="B156" s="9"/>
      <c r="C156" s="78"/>
      <c r="D156" s="175"/>
      <c r="E156" s="165"/>
    </row>
    <row r="157" spans="1:5">
      <c r="A157" s="7"/>
      <c r="B157" s="9"/>
      <c r="C157" s="78"/>
      <c r="D157" s="175"/>
      <c r="E157" s="165"/>
    </row>
    <row r="158" spans="1:5">
      <c r="A158" s="7"/>
      <c r="B158" s="8"/>
      <c r="C158" s="78"/>
      <c r="D158" s="175"/>
      <c r="E158" s="165"/>
    </row>
    <row r="159" spans="1:5">
      <c r="A159" s="7"/>
      <c r="B159" s="8"/>
      <c r="C159" s="78"/>
      <c r="D159" s="175"/>
      <c r="E159" s="165"/>
    </row>
    <row r="160" spans="1:5">
      <c r="A160" s="7"/>
      <c r="B160" s="8"/>
      <c r="C160" s="78"/>
      <c r="D160" s="175"/>
      <c r="E160" s="165"/>
    </row>
    <row r="161" spans="1:5">
      <c r="A161" s="7"/>
      <c r="B161" s="8"/>
      <c r="C161" s="78"/>
      <c r="D161" s="175"/>
      <c r="E161" s="165"/>
    </row>
    <row r="162" spans="1:5">
      <c r="A162" s="7"/>
      <c r="B162" s="8"/>
      <c r="C162" s="78"/>
      <c r="D162" s="175"/>
      <c r="E162" s="165"/>
    </row>
    <row r="163" spans="1:5">
      <c r="A163" s="7"/>
      <c r="B163" s="8"/>
      <c r="C163" s="78"/>
      <c r="D163" s="175"/>
      <c r="E163" s="165"/>
    </row>
    <row r="164" spans="1:5">
      <c r="A164" s="7"/>
      <c r="B164" s="8"/>
      <c r="C164" s="78"/>
      <c r="D164" s="175"/>
      <c r="E164" s="165"/>
    </row>
    <row r="165" spans="1:5">
      <c r="A165" s="7"/>
      <c r="B165" s="8"/>
      <c r="C165" s="78"/>
      <c r="D165" s="175"/>
      <c r="E165" s="165"/>
    </row>
    <row r="166" spans="1:5">
      <c r="A166" s="7"/>
      <c r="B166" s="8"/>
      <c r="C166" s="78"/>
      <c r="D166" s="175"/>
      <c r="E166" s="165"/>
    </row>
    <row r="167" spans="1:5">
      <c r="A167" s="7"/>
      <c r="B167" s="8"/>
      <c r="C167" s="78"/>
      <c r="D167" s="175"/>
      <c r="E167" s="165"/>
    </row>
    <row r="168" spans="1:5">
      <c r="A168" s="7"/>
      <c r="B168" s="8"/>
      <c r="C168" s="78"/>
      <c r="D168" s="175"/>
      <c r="E168" s="165"/>
    </row>
    <row r="169" spans="1:5">
      <c r="A169" s="7"/>
      <c r="B169" s="8"/>
      <c r="C169" s="78"/>
      <c r="D169" s="175"/>
      <c r="E169" s="165"/>
    </row>
    <row r="170" spans="1:5">
      <c r="A170" s="7"/>
      <c r="B170" s="8"/>
      <c r="C170" s="78"/>
      <c r="D170" s="175"/>
      <c r="E170" s="165"/>
    </row>
    <row r="171" spans="1:5">
      <c r="A171" s="7"/>
      <c r="B171" s="8"/>
      <c r="C171" s="78"/>
      <c r="D171" s="175"/>
      <c r="E171" s="165"/>
    </row>
    <row r="172" spans="1:5">
      <c r="A172" s="7"/>
      <c r="B172" s="8"/>
      <c r="C172" s="78"/>
      <c r="D172" s="175"/>
      <c r="E172" s="165"/>
    </row>
    <row r="173" spans="1:5">
      <c r="A173" s="7"/>
      <c r="B173" s="8"/>
      <c r="C173" s="78"/>
      <c r="D173" s="175"/>
      <c r="E173" s="165"/>
    </row>
    <row r="174" spans="1:5">
      <c r="A174" s="7"/>
      <c r="B174" s="8"/>
      <c r="C174" s="78"/>
      <c r="D174" s="175"/>
      <c r="E174" s="165"/>
    </row>
    <row r="175" spans="1:5">
      <c r="A175" s="7"/>
      <c r="B175" s="8"/>
      <c r="C175" s="78"/>
      <c r="D175" s="175"/>
      <c r="E175" s="165"/>
    </row>
    <row r="176" spans="1:5">
      <c r="A176" s="7"/>
      <c r="B176" s="8"/>
      <c r="C176" s="78"/>
      <c r="D176" s="175"/>
      <c r="E176" s="165"/>
    </row>
    <row r="177" spans="1:5">
      <c r="A177" s="7"/>
      <c r="B177" s="8"/>
      <c r="C177" s="78"/>
      <c r="D177" s="175"/>
      <c r="E177" s="165"/>
    </row>
    <row r="178" spans="1:5">
      <c r="A178" s="7"/>
      <c r="B178" s="8"/>
      <c r="C178" s="78"/>
      <c r="D178" s="175"/>
      <c r="E178" s="165"/>
    </row>
    <row r="179" spans="1:5">
      <c r="A179" s="7"/>
      <c r="B179" s="8"/>
      <c r="C179" s="78"/>
      <c r="D179" s="175"/>
      <c r="E179" s="165"/>
    </row>
    <row r="180" spans="1:5">
      <c r="A180" s="7"/>
      <c r="B180" s="8"/>
      <c r="C180" s="78"/>
      <c r="D180" s="175"/>
      <c r="E180" s="165"/>
    </row>
    <row r="181" spans="1:5">
      <c r="A181" s="7"/>
      <c r="B181" s="8"/>
      <c r="C181" s="78"/>
      <c r="D181" s="175"/>
      <c r="E181" s="165"/>
    </row>
    <row r="182" spans="1:5">
      <c r="A182" s="7"/>
      <c r="B182" s="8"/>
      <c r="C182" s="78"/>
      <c r="D182" s="175"/>
      <c r="E182" s="165"/>
    </row>
    <row r="183" spans="1:5">
      <c r="A183" s="7"/>
      <c r="B183" s="8"/>
      <c r="C183" s="78"/>
      <c r="D183" s="175"/>
      <c r="E183" s="165"/>
    </row>
    <row r="184" spans="1:5">
      <c r="A184" s="7"/>
      <c r="B184" s="8"/>
      <c r="C184" s="78"/>
      <c r="D184" s="175"/>
      <c r="E184" s="165"/>
    </row>
    <row r="185" spans="1:5">
      <c r="A185" s="7"/>
      <c r="B185" s="8"/>
      <c r="C185" s="78"/>
      <c r="D185" s="175"/>
      <c r="E185" s="165"/>
    </row>
    <row r="186" spans="1:5">
      <c r="A186" s="7"/>
      <c r="B186" s="8"/>
      <c r="C186" s="78"/>
      <c r="D186" s="175"/>
      <c r="E186" s="165"/>
    </row>
    <row r="187" spans="1:5">
      <c r="A187" s="7"/>
      <c r="B187" s="8"/>
      <c r="C187" s="78"/>
      <c r="D187" s="175"/>
      <c r="E187" s="165"/>
    </row>
    <row r="188" spans="1:5">
      <c r="A188" s="7"/>
      <c r="B188" s="8"/>
      <c r="C188" s="78"/>
      <c r="D188" s="175"/>
      <c r="E188" s="165"/>
    </row>
    <row r="189" spans="1:5">
      <c r="A189" s="7"/>
      <c r="B189" s="8"/>
      <c r="C189" s="78"/>
      <c r="D189" s="175"/>
      <c r="E189" s="165"/>
    </row>
    <row r="190" spans="1:5">
      <c r="A190" s="7"/>
      <c r="B190" s="8"/>
      <c r="C190" s="78"/>
      <c r="D190" s="175"/>
      <c r="E190" s="165"/>
    </row>
    <row r="191" spans="1:5">
      <c r="A191" s="7"/>
      <c r="B191" s="8"/>
      <c r="C191" s="78"/>
      <c r="D191" s="175"/>
      <c r="E191" s="165"/>
    </row>
    <row r="192" spans="1:5">
      <c r="A192" s="7"/>
      <c r="B192" s="6"/>
      <c r="C192" s="78"/>
      <c r="D192" s="175"/>
      <c r="E192" s="165"/>
    </row>
    <row r="193" spans="1:5">
      <c r="A193" s="7"/>
      <c r="B193" s="6"/>
      <c r="C193" s="78"/>
      <c r="D193" s="175"/>
      <c r="E193" s="165"/>
    </row>
    <row r="194" spans="1:5">
      <c r="A194" s="7"/>
      <c r="B194" s="6"/>
      <c r="C194" s="78"/>
      <c r="D194" s="175"/>
      <c r="E194" s="165"/>
    </row>
    <row r="195" spans="1:5">
      <c r="A195" s="7"/>
      <c r="B195" s="6"/>
      <c r="C195" s="78"/>
      <c r="D195" s="175"/>
      <c r="E195" s="165"/>
    </row>
    <row r="196" spans="1:5">
      <c r="A196" s="7"/>
      <c r="B196" s="6"/>
      <c r="C196" s="78"/>
      <c r="D196" s="175"/>
      <c r="E196" s="165"/>
    </row>
    <row r="197" spans="1:5">
      <c r="A197" s="7"/>
      <c r="B197" s="6"/>
      <c r="C197" s="78"/>
      <c r="D197" s="175"/>
      <c r="E197" s="165"/>
    </row>
    <row r="198" spans="1:5">
      <c r="A198" s="7"/>
      <c r="B198" s="6"/>
      <c r="C198" s="78"/>
      <c r="D198" s="175"/>
      <c r="E198" s="165"/>
    </row>
    <row r="199" spans="1:5">
      <c r="A199" s="7"/>
      <c r="B199" s="6"/>
      <c r="C199" s="78"/>
      <c r="D199" s="175"/>
      <c r="E199" s="165"/>
    </row>
    <row r="200" spans="1:5">
      <c r="A200" s="7"/>
      <c r="B200" s="10"/>
      <c r="C200" s="78"/>
      <c r="D200" s="175"/>
      <c r="E200" s="165"/>
    </row>
    <row r="201" spans="1:5">
      <c r="A201" s="7"/>
      <c r="B201" s="10"/>
      <c r="C201" s="78"/>
      <c r="D201" s="175"/>
      <c r="E201" s="165"/>
    </row>
    <row r="202" spans="1:5">
      <c r="A202" s="7"/>
      <c r="B202" s="10"/>
      <c r="C202" s="78"/>
      <c r="D202" s="175"/>
      <c r="E202" s="165"/>
    </row>
    <row r="203" spans="1:5">
      <c r="A203" s="7"/>
      <c r="B203" s="10"/>
      <c r="C203" s="78"/>
      <c r="D203" s="175"/>
      <c r="E203" s="165"/>
    </row>
    <row r="204" spans="1:5">
      <c r="A204" s="7"/>
      <c r="B204" s="10"/>
      <c r="C204" s="78"/>
      <c r="D204" s="175"/>
      <c r="E204" s="165"/>
    </row>
    <row r="205" spans="1:5">
      <c r="A205" s="7"/>
      <c r="B205" s="10"/>
      <c r="C205" s="78"/>
      <c r="D205" s="175"/>
      <c r="E205" s="165"/>
    </row>
    <row r="206" spans="1:5">
      <c r="A206" s="7"/>
      <c r="B206" s="10"/>
      <c r="C206" s="78"/>
      <c r="D206" s="175"/>
      <c r="E206" s="165"/>
    </row>
    <row r="207" spans="1:5">
      <c r="A207" s="7"/>
      <c r="B207" s="9"/>
      <c r="C207" s="78"/>
      <c r="D207" s="175"/>
      <c r="E207" s="165"/>
    </row>
    <row r="208" spans="1:5">
      <c r="A208" s="7"/>
      <c r="B208" s="10"/>
      <c r="C208" s="78"/>
      <c r="D208" s="175"/>
      <c r="E208" s="165"/>
    </row>
    <row r="209" spans="1:5">
      <c r="A209" s="7"/>
      <c r="B209" s="10"/>
      <c r="C209" s="78"/>
      <c r="D209" s="175"/>
      <c r="E209" s="165"/>
    </row>
    <row r="210" spans="1:5">
      <c r="A210" s="7"/>
      <c r="B210" s="9"/>
      <c r="C210" s="78"/>
      <c r="D210" s="175"/>
      <c r="E210" s="165"/>
    </row>
    <row r="211" spans="1:5">
      <c r="A211" s="7"/>
      <c r="B211" s="10"/>
      <c r="C211" s="78"/>
      <c r="D211" s="175"/>
      <c r="E211" s="165"/>
    </row>
    <row r="212" spans="1:5">
      <c r="A212" s="7"/>
      <c r="B212" s="10"/>
      <c r="C212" s="78"/>
      <c r="D212" s="175"/>
      <c r="E212" s="165"/>
    </row>
    <row r="213" spans="1:5">
      <c r="A213" s="7"/>
      <c r="B213" s="10"/>
      <c r="C213" s="78"/>
      <c r="D213" s="175"/>
      <c r="E213" s="165"/>
    </row>
    <row r="214" spans="1:5">
      <c r="A214" s="7"/>
      <c r="B214" s="10"/>
      <c r="C214" s="78"/>
      <c r="D214" s="175"/>
      <c r="E214" s="165"/>
    </row>
    <row r="215" spans="1:5">
      <c r="A215" s="7"/>
      <c r="B215" s="9"/>
      <c r="C215" s="78"/>
      <c r="D215" s="175"/>
      <c r="E215" s="165"/>
    </row>
    <row r="216" spans="1:5">
      <c r="A216" s="7"/>
      <c r="B216" s="9"/>
      <c r="C216" s="78"/>
      <c r="D216" s="175"/>
      <c r="E216" s="165"/>
    </row>
    <row r="217" spans="1:5">
      <c r="A217" s="7"/>
      <c r="B217" s="6"/>
      <c r="C217" s="78"/>
      <c r="D217" s="175"/>
      <c r="E217" s="165"/>
    </row>
    <row r="218" spans="1:5">
      <c r="A218" s="7"/>
      <c r="B218" s="6"/>
      <c r="C218" s="78"/>
      <c r="D218" s="175"/>
      <c r="E218" s="165"/>
    </row>
    <row r="219" spans="1:5">
      <c r="A219" s="7"/>
      <c r="B219" s="6"/>
      <c r="C219" s="78"/>
      <c r="D219" s="175"/>
      <c r="E219" s="165"/>
    </row>
    <row r="220" spans="1:5">
      <c r="A220" s="7"/>
      <c r="B220" s="6"/>
      <c r="C220" s="78"/>
      <c r="D220" s="175"/>
      <c r="E220" s="165"/>
    </row>
    <row r="221" spans="1:5">
      <c r="A221" s="7"/>
      <c r="B221" s="6"/>
      <c r="C221" s="78"/>
      <c r="D221" s="175"/>
      <c r="E221" s="165"/>
    </row>
    <row r="222" spans="1:5">
      <c r="A222" s="7"/>
      <c r="B222" s="6"/>
      <c r="C222" s="78"/>
      <c r="D222" s="175"/>
      <c r="E222" s="165"/>
    </row>
    <row r="223" spans="1:5">
      <c r="A223" s="7"/>
      <c r="B223" s="6"/>
      <c r="C223" s="78"/>
      <c r="D223" s="175"/>
      <c r="E223" s="165"/>
    </row>
    <row r="224" spans="1:5">
      <c r="A224" s="7"/>
      <c r="B224" s="6"/>
      <c r="C224" s="78"/>
      <c r="D224" s="175"/>
      <c r="E224" s="165"/>
    </row>
    <row r="225" spans="1:5">
      <c r="A225" s="36"/>
      <c r="B225" s="37"/>
      <c r="C225" s="78"/>
      <c r="D225" s="175"/>
      <c r="E225" s="165"/>
    </row>
    <row r="226" spans="1:5">
      <c r="A226" s="36"/>
      <c r="B226" s="35"/>
      <c r="C226" s="78"/>
      <c r="D226" s="175"/>
      <c r="E226" s="165"/>
    </row>
    <row r="227" spans="1:5">
      <c r="A227" s="36"/>
      <c r="B227" s="35"/>
      <c r="C227" s="78"/>
      <c r="D227" s="175"/>
      <c r="E227" s="165"/>
    </row>
    <row r="228" spans="1:5">
      <c r="A228" s="36"/>
      <c r="B228" s="35"/>
      <c r="C228" s="78"/>
      <c r="D228" s="175"/>
      <c r="E228" s="165"/>
    </row>
    <row r="229" spans="1:5">
      <c r="A229" s="36"/>
      <c r="B229" s="35"/>
      <c r="C229" s="78"/>
      <c r="D229" s="175"/>
      <c r="E229" s="165"/>
    </row>
    <row r="230" spans="1:5">
      <c r="A230" s="36"/>
      <c r="B230" s="35"/>
      <c r="C230" s="78"/>
      <c r="D230" s="175"/>
      <c r="E230" s="165"/>
    </row>
    <row r="231" spans="1:5">
      <c r="A231" s="36"/>
      <c r="B231" s="35"/>
      <c r="C231" s="78"/>
      <c r="D231" s="175"/>
      <c r="E231" s="165"/>
    </row>
    <row r="232" spans="1:5">
      <c r="A232" s="36"/>
      <c r="B232" s="35"/>
      <c r="C232" s="78"/>
      <c r="D232" s="175"/>
      <c r="E232" s="165"/>
    </row>
    <row r="233" spans="1:5">
      <c r="A233" s="36"/>
      <c r="B233" s="35"/>
      <c r="C233" s="78"/>
      <c r="D233" s="175"/>
      <c r="E233" s="165"/>
    </row>
    <row r="234" spans="1:5">
      <c r="A234" s="36"/>
      <c r="B234" s="35"/>
      <c r="C234" s="78"/>
      <c r="D234" s="175"/>
      <c r="E234" s="165"/>
    </row>
    <row r="235" spans="1:5">
      <c r="A235" s="59"/>
      <c r="B235" s="58"/>
      <c r="C235" s="78"/>
      <c r="D235" s="175"/>
      <c r="E235" s="165"/>
    </row>
    <row r="236" spans="1:5">
      <c r="A236" s="59"/>
      <c r="B236" s="58"/>
      <c r="C236" s="78"/>
      <c r="D236" s="175"/>
      <c r="E236" s="165"/>
    </row>
    <row r="237" spans="1:5">
      <c r="A237" s="59"/>
      <c r="B237" s="58"/>
      <c r="C237" s="78"/>
      <c r="D237" s="175"/>
      <c r="E237" s="165"/>
    </row>
    <row r="238" spans="1:5">
      <c r="A238" s="59"/>
      <c r="B238" s="58"/>
      <c r="C238" s="78"/>
      <c r="D238" s="175"/>
      <c r="E238" s="165"/>
    </row>
    <row r="239" spans="1:5">
      <c r="A239" s="59"/>
      <c r="B239" s="58"/>
      <c r="C239" s="78"/>
      <c r="D239" s="175"/>
      <c r="E239" s="165"/>
    </row>
    <row r="240" spans="1:5">
      <c r="A240" s="59"/>
      <c r="B240" s="58"/>
      <c r="C240" s="78"/>
      <c r="D240" s="175"/>
      <c r="E240" s="165"/>
    </row>
    <row r="241" spans="1:5">
      <c r="A241" s="59"/>
      <c r="B241" s="63"/>
      <c r="C241" s="78"/>
      <c r="D241" s="175"/>
      <c r="E241" s="165"/>
    </row>
    <row r="242" spans="1:5">
      <c r="A242" s="59"/>
      <c r="B242" s="63"/>
      <c r="C242" s="78"/>
      <c r="D242" s="175"/>
      <c r="E242" s="165"/>
    </row>
    <row r="243" spans="1:5">
      <c r="A243" s="59"/>
      <c r="B243" s="63"/>
      <c r="C243" s="78"/>
      <c r="D243" s="175"/>
      <c r="E243" s="165"/>
    </row>
    <row r="244" spans="1:5">
      <c r="A244" s="59"/>
      <c r="B244" s="64"/>
      <c r="C244" s="78"/>
      <c r="D244" s="175"/>
      <c r="E244" s="165"/>
    </row>
    <row r="245" spans="1:5">
      <c r="A245" s="59"/>
      <c r="B245" s="64"/>
      <c r="C245" s="78"/>
      <c r="D245" s="175"/>
      <c r="E245" s="165"/>
    </row>
    <row r="246" spans="1:5">
      <c r="A246" s="59"/>
      <c r="B246" s="64"/>
      <c r="C246" s="78"/>
      <c r="D246" s="175"/>
      <c r="E246" s="165"/>
    </row>
    <row r="247" spans="1:5">
      <c r="A247" s="59"/>
      <c r="B247" s="65"/>
      <c r="C247" s="78"/>
      <c r="D247" s="175"/>
      <c r="E247" s="165"/>
    </row>
    <row r="248" spans="1:5">
      <c r="A248" s="59"/>
      <c r="B248" s="65"/>
      <c r="C248" s="78"/>
      <c r="D248" s="175"/>
      <c r="E248" s="165"/>
    </row>
    <row r="249" spans="1:5">
      <c r="A249" s="59"/>
      <c r="B249" s="65"/>
      <c r="C249" s="78"/>
      <c r="D249" s="175"/>
      <c r="E249" s="165"/>
    </row>
    <row r="250" spans="1:5">
      <c r="A250" s="59"/>
      <c r="B250" s="66"/>
      <c r="C250" s="78"/>
      <c r="D250" s="175"/>
      <c r="E250" s="165"/>
    </row>
    <row r="251" spans="1:5">
      <c r="A251" s="59"/>
      <c r="B251" s="66"/>
      <c r="C251" s="78"/>
      <c r="D251" s="175"/>
      <c r="E251" s="165"/>
    </row>
    <row r="252" spans="1:5">
      <c r="A252" s="59"/>
      <c r="B252" s="66"/>
      <c r="C252" s="78"/>
      <c r="D252" s="175"/>
      <c r="E252" s="165"/>
    </row>
    <row r="253" spans="1:5">
      <c r="A253" s="59"/>
      <c r="B253" s="67"/>
      <c r="C253" s="78"/>
      <c r="D253" s="175"/>
      <c r="E253" s="165"/>
    </row>
    <row r="254" spans="1:5">
      <c r="A254" s="59"/>
      <c r="B254" s="67"/>
      <c r="C254" s="78"/>
      <c r="D254" s="175"/>
      <c r="E254" s="165"/>
    </row>
    <row r="255" spans="1:5">
      <c r="A255" s="59"/>
      <c r="B255" s="67"/>
      <c r="C255" s="78"/>
      <c r="D255" s="175"/>
      <c r="E255" s="165"/>
    </row>
    <row r="256" spans="1:5">
      <c r="A256" s="59"/>
      <c r="C256" s="78"/>
      <c r="D256" s="175"/>
      <c r="E256" s="165"/>
    </row>
    <row r="257" spans="1:5">
      <c r="A257" s="59"/>
      <c r="B257" s="68"/>
      <c r="C257" s="78"/>
      <c r="D257" s="175"/>
      <c r="E257" s="165"/>
    </row>
    <row r="258" spans="1:5">
      <c r="A258" s="59"/>
      <c r="B258" s="68"/>
      <c r="C258" s="78"/>
      <c r="D258" s="175"/>
      <c r="E258" s="165"/>
    </row>
    <row r="259" spans="1:5">
      <c r="A259" s="59"/>
      <c r="B259" s="68"/>
      <c r="C259" s="78"/>
      <c r="D259" s="175"/>
      <c r="E259" s="165"/>
    </row>
    <row r="260" spans="1:5">
      <c r="A260" s="59"/>
      <c r="B260" s="68"/>
      <c r="C260" s="78"/>
      <c r="D260" s="175"/>
      <c r="E260" s="165"/>
    </row>
    <row r="261" spans="1:5">
      <c r="A261" s="59"/>
      <c r="B261" s="68"/>
      <c r="C261" s="78"/>
      <c r="D261" s="175"/>
      <c r="E261" s="165"/>
    </row>
    <row r="262" spans="1:5">
      <c r="A262" s="59"/>
      <c r="B262" s="68"/>
      <c r="C262" s="78"/>
      <c r="D262" s="175"/>
      <c r="E262" s="165"/>
    </row>
    <row r="263" spans="1:5">
      <c r="A263" s="59"/>
      <c r="B263" s="68"/>
      <c r="C263" s="78"/>
      <c r="D263" s="175"/>
      <c r="E263" s="165"/>
    </row>
    <row r="264" spans="1:5">
      <c r="A264" s="59"/>
      <c r="B264" s="68"/>
      <c r="C264" s="78"/>
      <c r="D264" s="175"/>
      <c r="E264" s="165"/>
    </row>
    <row r="265" spans="1:5">
      <c r="A265" s="59"/>
      <c r="B265" s="68"/>
      <c r="C265" s="78"/>
      <c r="D265" s="175"/>
      <c r="E265" s="165"/>
    </row>
    <row r="266" spans="1:5">
      <c r="A266" s="59"/>
      <c r="B266" s="68"/>
      <c r="C266" s="78"/>
      <c r="D266" s="175"/>
      <c r="E266" s="165"/>
    </row>
    <row r="267" spans="1:5">
      <c r="A267" s="59"/>
      <c r="B267" s="68"/>
      <c r="C267" s="78"/>
      <c r="D267" s="175"/>
      <c r="E267" s="165"/>
    </row>
    <row r="268" spans="1:5">
      <c r="A268" s="59"/>
      <c r="B268" s="68"/>
      <c r="C268" s="78"/>
      <c r="D268" s="175"/>
      <c r="E268" s="165"/>
    </row>
    <row r="269" spans="1:5">
      <c r="A269" s="59"/>
      <c r="B269" s="68"/>
      <c r="C269" s="78"/>
      <c r="D269" s="175"/>
      <c r="E269" s="165"/>
    </row>
    <row r="270" spans="1:5">
      <c r="A270" s="59"/>
      <c r="B270" s="68"/>
      <c r="C270" s="78"/>
      <c r="D270" s="175"/>
      <c r="E270" s="165"/>
    </row>
    <row r="271" spans="1:5">
      <c r="A271" s="59"/>
      <c r="B271" s="68"/>
      <c r="C271" s="78"/>
      <c r="D271" s="175"/>
      <c r="E271" s="165"/>
    </row>
    <row r="272" spans="1:5">
      <c r="A272" s="59"/>
      <c r="B272" s="68"/>
      <c r="C272" s="78"/>
      <c r="D272" s="175"/>
      <c r="E272" s="165"/>
    </row>
    <row r="273" spans="1:10">
      <c r="A273" s="59"/>
      <c r="B273" s="68"/>
      <c r="C273" s="78"/>
      <c r="D273" s="175"/>
      <c r="E273" s="165"/>
      <c r="J273" s="80"/>
    </row>
    <row r="274" spans="1:10">
      <c r="A274" s="59"/>
      <c r="B274" s="68"/>
      <c r="C274" s="78"/>
      <c r="D274" s="175"/>
      <c r="E274" s="165"/>
      <c r="J274" s="78"/>
    </row>
    <row r="275" spans="1:10">
      <c r="A275" s="59"/>
      <c r="B275" s="69"/>
      <c r="C275" s="78"/>
      <c r="D275" s="175"/>
      <c r="E275" s="165"/>
    </row>
    <row r="276" spans="1:10">
      <c r="A276" s="59"/>
      <c r="B276" s="70"/>
      <c r="C276" s="78"/>
      <c r="D276" s="175"/>
      <c r="E276" s="165"/>
    </row>
    <row r="277" spans="1:10">
      <c r="A277" s="59"/>
      <c r="B277" s="70"/>
      <c r="C277" s="78"/>
      <c r="D277" s="175"/>
      <c r="E277" s="165"/>
    </row>
    <row r="278" spans="1:10">
      <c r="A278" s="59"/>
      <c r="B278" s="70"/>
      <c r="C278" s="78"/>
      <c r="D278" s="175"/>
      <c r="E278" s="165"/>
    </row>
    <row r="279" spans="1:10">
      <c r="A279" s="59"/>
      <c r="B279" s="70"/>
      <c r="C279" s="78"/>
      <c r="D279" s="175"/>
      <c r="E279" s="165"/>
    </row>
    <row r="280" spans="1:10">
      <c r="A280" s="59"/>
      <c r="B280" s="70"/>
      <c r="C280" s="78"/>
      <c r="D280" s="175"/>
      <c r="E280" s="165"/>
    </row>
    <row r="281" spans="1:10">
      <c r="A281" s="59"/>
      <c r="B281" s="70"/>
      <c r="C281" s="78"/>
      <c r="D281" s="175"/>
      <c r="E281" s="165"/>
    </row>
    <row r="282" spans="1:10">
      <c r="A282" s="59"/>
      <c r="B282" s="70"/>
      <c r="C282" s="78"/>
      <c r="D282" s="175"/>
      <c r="E282" s="165"/>
    </row>
    <row r="283" spans="1:10">
      <c r="A283" s="59"/>
      <c r="B283" s="71"/>
      <c r="C283" s="78"/>
      <c r="D283" s="175"/>
      <c r="E283" s="165"/>
    </row>
    <row r="284" spans="1:10">
      <c r="A284" s="59"/>
      <c r="B284" s="72"/>
      <c r="C284" s="78"/>
      <c r="D284" s="175"/>
      <c r="E284" s="165"/>
    </row>
    <row r="285" spans="1:10">
      <c r="A285" s="59"/>
      <c r="B285" s="73"/>
      <c r="C285" s="78"/>
      <c r="D285" s="175"/>
      <c r="E285" s="165"/>
    </row>
    <row r="286" spans="1:10">
      <c r="A286" s="59"/>
      <c r="B286" s="71"/>
      <c r="C286" s="78"/>
      <c r="D286" s="175"/>
      <c r="E286" s="165"/>
    </row>
    <row r="287" spans="1:10">
      <c r="A287" s="59"/>
      <c r="B287" s="71"/>
      <c r="C287" s="78"/>
      <c r="D287" s="175"/>
      <c r="E287" s="165"/>
    </row>
    <row r="288" spans="1:10">
      <c r="A288" s="59"/>
      <c r="B288" s="74"/>
      <c r="C288" s="78"/>
      <c r="D288" s="175"/>
      <c r="E288" s="165"/>
    </row>
    <row r="289" spans="1:5">
      <c r="A289" s="59"/>
      <c r="B289" s="75"/>
      <c r="C289" s="78"/>
      <c r="D289" s="175"/>
      <c r="E289" s="165"/>
    </row>
    <row r="290" spans="1:5">
      <c r="A290" s="59"/>
      <c r="B290" s="76"/>
      <c r="C290" s="78"/>
      <c r="D290" s="175"/>
      <c r="E290" s="165"/>
    </row>
    <row r="291" spans="1:5">
      <c r="A291" s="59"/>
      <c r="B291" s="76"/>
      <c r="C291" s="78"/>
      <c r="D291" s="175"/>
      <c r="E291" s="165"/>
    </row>
    <row r="292" spans="1:5">
      <c r="A292" s="59"/>
      <c r="B292" s="76"/>
      <c r="C292" s="78"/>
      <c r="D292" s="175"/>
      <c r="E292" s="165"/>
    </row>
    <row r="293" spans="1:5">
      <c r="A293" s="59"/>
      <c r="B293" s="77"/>
      <c r="C293" s="78"/>
      <c r="D293" s="175"/>
      <c r="E293" s="165"/>
    </row>
    <row r="294" spans="1:5" s="79" customFormat="1">
      <c r="A294" s="59"/>
      <c r="B294" s="77"/>
      <c r="C294" s="78"/>
      <c r="D294" s="175"/>
      <c r="E294" s="165"/>
    </row>
    <row r="295" spans="1:5">
      <c r="A295" s="59"/>
      <c r="B295" s="81"/>
      <c r="C295" s="78"/>
      <c r="D295" s="175"/>
      <c r="E295" s="165"/>
    </row>
    <row r="296" spans="1:5">
      <c r="A296" s="59"/>
      <c r="B296" s="81"/>
      <c r="C296" s="78"/>
      <c r="D296" s="175"/>
      <c r="E296" s="165"/>
    </row>
    <row r="297" spans="1:5">
      <c r="A297" s="59"/>
      <c r="B297" s="83"/>
      <c r="C297" s="82"/>
      <c r="D297" s="175"/>
      <c r="E297" s="165"/>
    </row>
    <row r="298" spans="1:5">
      <c r="A298" s="59"/>
      <c r="B298" s="83"/>
      <c r="C298" s="82"/>
      <c r="D298" s="175"/>
      <c r="E298" s="165"/>
    </row>
    <row r="299" spans="1:5">
      <c r="A299" s="59"/>
      <c r="B299" s="84"/>
      <c r="C299" s="82"/>
      <c r="D299" s="175"/>
      <c r="E299" s="165"/>
    </row>
    <row r="300" spans="1:5">
      <c r="A300" s="59"/>
      <c r="B300" s="84"/>
      <c r="C300" s="82"/>
      <c r="D300" s="175"/>
      <c r="E300" s="165"/>
    </row>
    <row r="301" spans="1:5">
      <c r="A301" s="59"/>
      <c r="B301" s="84"/>
      <c r="C301" s="82"/>
      <c r="D301" s="175"/>
      <c r="E301" s="165"/>
    </row>
    <row r="302" spans="1:5">
      <c r="A302" s="59"/>
      <c r="B302" s="85"/>
      <c r="C302" s="82"/>
      <c r="D302" s="175"/>
      <c r="E302" s="165"/>
    </row>
    <row r="303" spans="1:5">
      <c r="A303" s="59"/>
      <c r="B303" s="85"/>
      <c r="C303" s="82"/>
      <c r="D303" s="175"/>
      <c r="E303" s="165"/>
    </row>
    <row r="304" spans="1:5">
      <c r="A304" s="59"/>
      <c r="B304" s="86"/>
      <c r="C304" s="82"/>
      <c r="D304" s="175"/>
      <c r="E304" s="165"/>
    </row>
    <row r="305" spans="1:5">
      <c r="A305" s="59"/>
      <c r="B305" s="87"/>
      <c r="C305" s="82"/>
      <c r="D305" s="175"/>
      <c r="E305" s="165"/>
    </row>
    <row r="306" spans="1:5">
      <c r="A306" s="59"/>
      <c r="B306" s="88"/>
      <c r="C306" s="82"/>
      <c r="D306" s="175"/>
      <c r="E306" s="165"/>
    </row>
    <row r="307" spans="1:5">
      <c r="A307" s="59"/>
      <c r="B307" s="89"/>
      <c r="C307" s="82"/>
      <c r="D307" s="175"/>
      <c r="E307" s="165"/>
    </row>
    <row r="308" spans="1:5">
      <c r="A308" s="59"/>
      <c r="B308" s="90"/>
      <c r="C308" s="82"/>
      <c r="D308" s="175"/>
      <c r="E308" s="165"/>
    </row>
    <row r="309" spans="1:5">
      <c r="A309" s="59"/>
      <c r="B309" s="90"/>
      <c r="C309" s="82"/>
      <c r="D309" s="175"/>
      <c r="E309" s="165"/>
    </row>
    <row r="310" spans="1:5">
      <c r="A310" s="59"/>
      <c r="B310" s="91"/>
      <c r="C310" s="82"/>
      <c r="D310" s="175"/>
      <c r="E310" s="165"/>
    </row>
    <row r="311" spans="1:5">
      <c r="A311" s="59"/>
      <c r="B311" s="92"/>
      <c r="C311" s="82"/>
      <c r="D311" s="175"/>
      <c r="E311" s="165"/>
    </row>
    <row r="312" spans="1:5" s="93" customFormat="1">
      <c r="A312" s="59"/>
      <c r="B312" s="94"/>
      <c r="C312" s="82"/>
      <c r="D312" s="175"/>
      <c r="E312" s="165"/>
    </row>
    <row r="313" spans="1:5">
      <c r="A313" s="59"/>
      <c r="B313" s="95"/>
      <c r="C313" s="82"/>
      <c r="D313" s="175"/>
      <c r="E313" s="165"/>
    </row>
    <row r="314" spans="1:5">
      <c r="A314" s="59"/>
      <c r="B314" s="95"/>
      <c r="C314" s="82"/>
      <c r="D314" s="175"/>
      <c r="E314" s="165"/>
    </row>
    <row r="315" spans="1:5">
      <c r="A315" s="59"/>
      <c r="B315" s="96"/>
      <c r="C315" s="82"/>
      <c r="D315" s="175"/>
      <c r="E315" s="165"/>
    </row>
    <row r="316" spans="1:5">
      <c r="A316" s="59"/>
      <c r="B316" s="97"/>
      <c r="C316" s="82"/>
      <c r="D316" s="175"/>
      <c r="E316" s="165"/>
    </row>
    <row r="317" spans="1:5">
      <c r="A317" s="59"/>
      <c r="B317" s="97"/>
      <c r="C317" s="82"/>
      <c r="D317" s="175"/>
      <c r="E317" s="165"/>
    </row>
    <row r="318" spans="1:5">
      <c r="A318" s="59"/>
      <c r="B318" s="98"/>
      <c r="C318" s="82"/>
      <c r="D318" s="175"/>
      <c r="E318" s="165"/>
    </row>
    <row r="319" spans="1:5">
      <c r="A319" s="59"/>
      <c r="B319" s="100"/>
      <c r="C319" s="101"/>
      <c r="D319" s="175"/>
      <c r="E319" s="165"/>
    </row>
    <row r="320" spans="1:5">
      <c r="A320" s="59"/>
      <c r="B320" s="102"/>
      <c r="C320" s="101"/>
      <c r="D320" s="175"/>
      <c r="E320" s="165"/>
    </row>
    <row r="321" spans="1:5">
      <c r="A321" s="59"/>
      <c r="B321" s="104"/>
      <c r="C321" s="103"/>
      <c r="D321" s="175"/>
      <c r="E321" s="165"/>
    </row>
    <row r="322" spans="1:5">
      <c r="A322" s="59"/>
      <c r="B322" s="104"/>
      <c r="C322" s="103"/>
      <c r="D322" s="175"/>
      <c r="E322" s="165"/>
    </row>
    <row r="323" spans="1:5">
      <c r="A323" s="59"/>
      <c r="B323" s="105"/>
      <c r="C323" s="103"/>
      <c r="D323" s="175"/>
      <c r="E323" s="165"/>
    </row>
    <row r="324" spans="1:5">
      <c r="A324" s="59"/>
      <c r="B324" s="107"/>
      <c r="C324" s="103"/>
      <c r="D324" s="175"/>
      <c r="E324" s="165"/>
    </row>
    <row r="325" spans="1:5">
      <c r="A325" s="59"/>
      <c r="B325" s="107"/>
      <c r="C325" s="103"/>
      <c r="D325" s="175"/>
      <c r="E325" s="165"/>
    </row>
    <row r="326" spans="1:5">
      <c r="A326" s="59"/>
      <c r="B326" s="108"/>
      <c r="C326" s="103"/>
      <c r="D326" s="175"/>
      <c r="E326" s="165"/>
    </row>
    <row r="327" spans="1:5">
      <c r="A327" s="59"/>
      <c r="B327" s="109"/>
      <c r="C327" s="103"/>
      <c r="D327" s="175"/>
      <c r="E327" s="165"/>
    </row>
    <row r="328" spans="1:5">
      <c r="A328" s="59"/>
      <c r="B328" s="109"/>
      <c r="C328" s="103"/>
      <c r="D328" s="175"/>
      <c r="E328" s="165"/>
    </row>
    <row r="329" spans="1:5">
      <c r="A329" s="59"/>
      <c r="B329" s="110"/>
      <c r="C329" s="103"/>
      <c r="D329" s="175"/>
      <c r="E329" s="165"/>
    </row>
    <row r="330" spans="1:5">
      <c r="A330" s="59"/>
      <c r="B330" s="111"/>
      <c r="C330" s="103"/>
      <c r="D330" s="175"/>
      <c r="E330" s="165"/>
    </row>
    <row r="331" spans="1:5">
      <c r="A331" s="59"/>
      <c r="B331" s="112"/>
      <c r="C331" s="103"/>
      <c r="D331" s="175"/>
      <c r="E331" s="165"/>
    </row>
    <row r="332" spans="1:5">
      <c r="A332" s="59"/>
      <c r="B332" s="113"/>
      <c r="C332" s="103"/>
      <c r="D332" s="175"/>
      <c r="E332" s="165"/>
    </row>
    <row r="333" spans="1:5">
      <c r="A333" s="59"/>
      <c r="B333" s="114"/>
      <c r="C333" s="103"/>
      <c r="D333" s="175"/>
      <c r="E333" s="165"/>
    </row>
    <row r="334" spans="1:5">
      <c r="A334" s="59"/>
      <c r="B334" s="114"/>
      <c r="C334" s="103"/>
      <c r="D334" s="175"/>
      <c r="E334" s="165"/>
    </row>
    <row r="335" spans="1:5">
      <c r="A335" s="59"/>
      <c r="B335" s="114"/>
      <c r="C335" s="103"/>
      <c r="D335" s="175"/>
      <c r="E335" s="165"/>
    </row>
    <row r="336" spans="1:5">
      <c r="A336" s="59"/>
      <c r="B336" s="115"/>
      <c r="C336" s="103"/>
      <c r="D336" s="175"/>
      <c r="E336" s="165"/>
    </row>
    <row r="337" spans="1:5">
      <c r="A337" s="59"/>
      <c r="B337" s="115"/>
      <c r="C337" s="103"/>
      <c r="D337" s="175"/>
      <c r="E337" s="165"/>
    </row>
    <row r="338" spans="1:5">
      <c r="A338" s="59"/>
      <c r="B338" s="116"/>
      <c r="C338" s="103"/>
      <c r="D338" s="175"/>
      <c r="E338" s="165"/>
    </row>
    <row r="339" spans="1:5">
      <c r="A339" s="59"/>
      <c r="B339" s="117"/>
      <c r="C339" s="103"/>
      <c r="D339" s="175"/>
      <c r="E339" s="165"/>
    </row>
    <row r="340" spans="1:5">
      <c r="A340" s="59"/>
      <c r="B340" s="117"/>
      <c r="C340" s="103"/>
      <c r="D340" s="175"/>
      <c r="E340" s="165"/>
    </row>
    <row r="341" spans="1:5">
      <c r="A341" s="59"/>
      <c r="B341" s="117"/>
      <c r="C341" s="103"/>
      <c r="D341" s="175"/>
      <c r="E341" s="165"/>
    </row>
    <row r="342" spans="1:5">
      <c r="A342" s="59"/>
      <c r="B342" s="119"/>
      <c r="C342" s="103"/>
      <c r="D342" s="175"/>
      <c r="E342" s="165"/>
    </row>
    <row r="343" spans="1:5">
      <c r="A343" s="59"/>
      <c r="B343" s="119"/>
      <c r="C343" s="103"/>
      <c r="D343" s="175"/>
      <c r="E343" s="165"/>
    </row>
    <row r="344" spans="1:5">
      <c r="A344" s="59"/>
      <c r="B344" s="120"/>
      <c r="C344" s="103"/>
      <c r="D344" s="175"/>
      <c r="E344" s="165"/>
    </row>
    <row r="345" spans="1:5">
      <c r="A345" s="59"/>
      <c r="B345" s="120"/>
      <c r="C345" s="103"/>
      <c r="D345" s="175"/>
      <c r="E345" s="165"/>
    </row>
    <row r="346" spans="1:5">
      <c r="A346" s="59"/>
      <c r="B346" s="121"/>
      <c r="C346" s="103"/>
      <c r="D346" s="175"/>
      <c r="E346" s="165"/>
    </row>
    <row r="347" spans="1:5">
      <c r="A347" s="59"/>
      <c r="B347" s="121"/>
      <c r="C347" s="103"/>
      <c r="D347" s="175"/>
      <c r="E347" s="165"/>
    </row>
    <row r="348" spans="1:5">
      <c r="A348" s="59"/>
      <c r="B348" s="121"/>
      <c r="C348" s="103"/>
      <c r="D348" s="175"/>
      <c r="E348" s="165"/>
    </row>
    <row r="349" spans="1:5">
      <c r="A349" s="59"/>
      <c r="B349" s="121"/>
      <c r="C349" s="103"/>
      <c r="D349" s="175"/>
      <c r="E349" s="165"/>
    </row>
    <row r="350" spans="1:5">
      <c r="A350" s="59"/>
      <c r="B350" s="122"/>
      <c r="C350" s="103"/>
      <c r="D350" s="175"/>
      <c r="E350" s="165"/>
    </row>
    <row r="351" spans="1:5">
      <c r="A351" s="59"/>
      <c r="B351" s="122"/>
      <c r="C351" s="103"/>
      <c r="D351" s="175"/>
      <c r="E351" s="165"/>
    </row>
    <row r="352" spans="1:5">
      <c r="A352" s="59"/>
      <c r="B352" s="123"/>
      <c r="C352" s="103"/>
      <c r="D352" s="175"/>
      <c r="E352" s="165"/>
    </row>
    <row r="353" spans="1:5">
      <c r="A353" s="59"/>
      <c r="B353" s="123"/>
      <c r="C353" s="103"/>
      <c r="D353" s="175"/>
      <c r="E353" s="165"/>
    </row>
    <row r="354" spans="1:5">
      <c r="A354" s="59"/>
      <c r="B354" s="123"/>
      <c r="C354" s="103"/>
      <c r="D354" s="175"/>
      <c r="E354" s="165"/>
    </row>
    <row r="355" spans="1:5">
      <c r="A355" s="59"/>
      <c r="B355" s="124"/>
      <c r="C355" s="103"/>
      <c r="D355" s="175"/>
      <c r="E355" s="165"/>
    </row>
    <row r="356" spans="1:5">
      <c r="A356" s="59"/>
      <c r="B356" s="124"/>
      <c r="C356" s="103"/>
      <c r="D356" s="175"/>
      <c r="E356" s="165"/>
    </row>
    <row r="357" spans="1:5">
      <c r="A357" s="59"/>
      <c r="B357" s="124"/>
      <c r="C357" s="103"/>
      <c r="D357" s="175"/>
      <c r="E357" s="165"/>
    </row>
    <row r="358" spans="1:5">
      <c r="A358" s="59"/>
      <c r="B358" s="125"/>
      <c r="C358" s="103"/>
      <c r="D358" s="175"/>
      <c r="E358" s="165"/>
    </row>
    <row r="359" spans="1:5">
      <c r="A359" s="59"/>
      <c r="B359" s="126"/>
      <c r="C359" s="103"/>
      <c r="D359" s="175"/>
      <c r="E359" s="165"/>
    </row>
    <row r="360" spans="1:5">
      <c r="A360" s="59"/>
      <c r="B360" s="126"/>
      <c r="C360" s="103"/>
      <c r="D360" s="175"/>
      <c r="E360" s="165"/>
    </row>
    <row r="361" spans="1:5">
      <c r="A361" s="59"/>
      <c r="B361" s="126"/>
      <c r="C361" s="103"/>
      <c r="D361" s="175"/>
      <c r="E361" s="165"/>
    </row>
    <row r="362" spans="1:5">
      <c r="A362" s="59"/>
      <c r="B362" s="127"/>
      <c r="C362" s="103"/>
      <c r="D362" s="175"/>
      <c r="E362" s="165"/>
    </row>
    <row r="363" spans="1:5">
      <c r="A363" s="59"/>
      <c r="B363" s="128"/>
      <c r="C363" s="103"/>
      <c r="D363" s="175"/>
      <c r="E363" s="165"/>
    </row>
    <row r="364" spans="1:5">
      <c r="A364" s="59"/>
      <c r="B364" s="129"/>
      <c r="C364" s="103"/>
      <c r="D364" s="175"/>
      <c r="E364" s="165"/>
    </row>
    <row r="365" spans="1:5">
      <c r="A365" s="59"/>
      <c r="B365" s="129"/>
      <c r="C365" s="103"/>
      <c r="D365" s="175"/>
      <c r="E365" s="165"/>
    </row>
    <row r="366" spans="1:5">
      <c r="A366" s="59"/>
      <c r="B366" s="129"/>
      <c r="C366" s="103"/>
      <c r="D366" s="175"/>
      <c r="E366" s="165"/>
    </row>
    <row r="367" spans="1:5">
      <c r="A367" s="59"/>
      <c r="B367" s="130"/>
      <c r="C367" s="103"/>
      <c r="D367" s="175"/>
      <c r="E367" s="165"/>
    </row>
    <row r="368" spans="1:5">
      <c r="A368" s="59"/>
      <c r="B368" s="130"/>
      <c r="C368" s="103"/>
      <c r="D368" s="175"/>
      <c r="E368" s="165"/>
    </row>
    <row r="369" spans="1:5">
      <c r="A369" s="59"/>
      <c r="B369" s="130"/>
      <c r="C369" s="103"/>
      <c r="D369" s="175"/>
      <c r="E369" s="165"/>
    </row>
    <row r="370" spans="1:5">
      <c r="A370" s="59"/>
      <c r="B370" s="130"/>
      <c r="C370" s="103"/>
      <c r="D370" s="175"/>
      <c r="E370" s="165"/>
    </row>
    <row r="371" spans="1:5">
      <c r="A371" s="59"/>
      <c r="B371" s="131"/>
      <c r="C371" s="103"/>
      <c r="D371" s="175"/>
      <c r="E371" s="165"/>
    </row>
    <row r="372" spans="1:5">
      <c r="A372" s="59"/>
      <c r="B372" s="132"/>
      <c r="C372" s="103"/>
      <c r="D372" s="175"/>
      <c r="E372" s="165"/>
    </row>
    <row r="373" spans="1:5">
      <c r="A373" s="59"/>
      <c r="B373" s="132"/>
      <c r="C373" s="103"/>
      <c r="D373" s="175"/>
      <c r="E373" s="165"/>
    </row>
    <row r="374" spans="1:5">
      <c r="A374" s="59"/>
      <c r="B374" s="132"/>
      <c r="C374" s="103"/>
      <c r="D374" s="175"/>
      <c r="E374" s="165"/>
    </row>
    <row r="375" spans="1:5">
      <c r="A375" s="59"/>
      <c r="B375" s="133"/>
      <c r="C375" s="103"/>
      <c r="D375" s="175"/>
      <c r="E375" s="165"/>
    </row>
    <row r="376" spans="1:5">
      <c r="A376" s="59"/>
      <c r="B376" s="133"/>
      <c r="C376" s="103"/>
      <c r="D376" s="175"/>
      <c r="E376" s="165"/>
    </row>
    <row r="377" spans="1:5">
      <c r="A377" s="59"/>
      <c r="B377" s="134"/>
      <c r="C377" s="103"/>
      <c r="D377" s="175"/>
      <c r="E377" s="165"/>
    </row>
    <row r="378" spans="1:5">
      <c r="A378" s="59"/>
      <c r="B378" s="134"/>
      <c r="C378" s="103"/>
      <c r="D378" s="175"/>
      <c r="E378" s="165"/>
    </row>
    <row r="379" spans="1:5">
      <c r="A379" s="59"/>
      <c r="B379" s="134"/>
      <c r="C379" s="103"/>
      <c r="D379" s="175"/>
      <c r="E379" s="165"/>
    </row>
    <row r="380" spans="1:5">
      <c r="A380" s="59"/>
      <c r="B380" s="135"/>
      <c r="C380" s="103"/>
      <c r="D380" s="175"/>
      <c r="E380" s="165"/>
    </row>
    <row r="381" spans="1:5">
      <c r="A381" s="59"/>
      <c r="B381" s="135"/>
      <c r="C381" s="103"/>
      <c r="D381" s="175"/>
      <c r="E381" s="165"/>
    </row>
    <row r="382" spans="1:5">
      <c r="A382" s="59"/>
      <c r="B382" s="136"/>
      <c r="C382" s="103"/>
      <c r="D382" s="175"/>
      <c r="E382" s="165"/>
    </row>
    <row r="383" spans="1:5">
      <c r="A383" s="59"/>
      <c r="B383" s="137"/>
      <c r="C383" s="103"/>
      <c r="D383" s="175"/>
      <c r="E383" s="165"/>
    </row>
    <row r="384" spans="1:5">
      <c r="A384" s="59"/>
      <c r="B384" s="138"/>
      <c r="C384" s="103"/>
      <c r="D384" s="175"/>
      <c r="E384" s="165"/>
    </row>
    <row r="385" spans="1:5">
      <c r="A385" s="59"/>
      <c r="B385" s="138"/>
      <c r="C385" s="103"/>
      <c r="D385" s="175"/>
      <c r="E385" s="165"/>
    </row>
    <row r="386" spans="1:5">
      <c r="A386" s="59"/>
      <c r="B386" s="138"/>
      <c r="C386" s="103"/>
      <c r="D386" s="175"/>
      <c r="E386" s="165"/>
    </row>
    <row r="387" spans="1:5">
      <c r="A387" s="59"/>
      <c r="B387" s="139"/>
      <c r="C387" s="103"/>
      <c r="D387" s="175"/>
      <c r="E387" s="165"/>
    </row>
    <row r="388" spans="1:5">
      <c r="A388" s="59"/>
      <c r="B388" s="139"/>
      <c r="C388" s="103"/>
      <c r="D388" s="175"/>
      <c r="E388" s="165"/>
    </row>
    <row r="389" spans="1:5">
      <c r="A389" s="59"/>
      <c r="B389" s="139"/>
      <c r="C389" s="103"/>
      <c r="D389" s="175"/>
      <c r="E389" s="165"/>
    </row>
    <row r="390" spans="1:5">
      <c r="A390" s="59"/>
      <c r="B390" s="140"/>
      <c r="C390" s="103"/>
      <c r="D390" s="175"/>
      <c r="E390" s="165"/>
    </row>
    <row r="391" spans="1:5">
      <c r="A391" s="59"/>
      <c r="B391" s="140"/>
      <c r="C391" s="103"/>
      <c r="D391" s="175"/>
      <c r="E391" s="165"/>
    </row>
    <row r="392" spans="1:5">
      <c r="A392" s="59"/>
      <c r="B392" s="141"/>
      <c r="C392" s="103"/>
      <c r="D392" s="175"/>
      <c r="E392" s="165"/>
    </row>
    <row r="393" spans="1:5">
      <c r="A393" s="59"/>
      <c r="B393" s="141"/>
      <c r="C393" s="103"/>
      <c r="D393" s="175"/>
      <c r="E393" s="165"/>
    </row>
    <row r="394" spans="1:5">
      <c r="A394" s="59"/>
      <c r="B394" s="141"/>
      <c r="C394" s="103"/>
      <c r="D394" s="175"/>
      <c r="E394" s="165"/>
    </row>
    <row r="395" spans="1:5">
      <c r="A395" s="59"/>
      <c r="B395" s="142"/>
      <c r="C395" s="103"/>
      <c r="D395" s="175"/>
      <c r="E395" s="165"/>
    </row>
    <row r="396" spans="1:5">
      <c r="A396" s="59"/>
      <c r="B396" s="143"/>
      <c r="C396" s="103"/>
      <c r="D396" s="175"/>
      <c r="E396" s="165"/>
    </row>
    <row r="397" spans="1:5">
      <c r="A397" s="59"/>
      <c r="B397" s="144"/>
      <c r="C397" s="103"/>
      <c r="D397" s="175"/>
      <c r="E397" s="165"/>
    </row>
    <row r="398" spans="1:5">
      <c r="A398" s="59"/>
      <c r="B398" s="144"/>
      <c r="C398" s="103"/>
      <c r="D398" s="175"/>
      <c r="E398" s="165"/>
    </row>
    <row r="399" spans="1:5">
      <c r="A399" s="59"/>
      <c r="B399" s="145"/>
      <c r="C399" s="103"/>
      <c r="D399" s="175"/>
      <c r="E399" s="165"/>
    </row>
    <row r="400" spans="1:5">
      <c r="A400" s="59"/>
      <c r="B400" s="145"/>
      <c r="C400" s="103"/>
      <c r="D400" s="175"/>
      <c r="E400" s="165"/>
    </row>
    <row r="401" spans="1:5">
      <c r="A401" s="59"/>
      <c r="B401" s="145"/>
      <c r="C401" s="103"/>
      <c r="D401" s="175"/>
      <c r="E401" s="165"/>
    </row>
    <row r="402" spans="1:5">
      <c r="A402" s="59"/>
      <c r="B402" s="146"/>
      <c r="C402" s="103"/>
      <c r="D402" s="175"/>
      <c r="E402" s="165"/>
    </row>
    <row r="403" spans="1:5">
      <c r="A403" s="59"/>
      <c r="B403" s="146"/>
      <c r="C403" s="103"/>
      <c r="D403" s="175"/>
      <c r="E403" s="165"/>
    </row>
    <row r="404" spans="1:5">
      <c r="A404" s="59"/>
      <c r="B404" s="146"/>
      <c r="C404" s="103"/>
      <c r="D404" s="175"/>
      <c r="E404" s="165"/>
    </row>
    <row r="405" spans="1:5">
      <c r="A405" s="59"/>
      <c r="B405" s="146"/>
      <c r="C405" s="103"/>
      <c r="D405" s="175"/>
      <c r="E405" s="165"/>
    </row>
    <row r="406" spans="1:5">
      <c r="A406" s="59"/>
      <c r="B406" s="146"/>
      <c r="C406" s="103"/>
      <c r="D406" s="175"/>
      <c r="E406" s="165"/>
    </row>
    <row r="407" spans="1:5">
      <c r="A407" s="59"/>
      <c r="B407" s="146"/>
      <c r="C407" s="103"/>
      <c r="D407" s="175"/>
      <c r="E407" s="165"/>
    </row>
    <row r="408" spans="1:5">
      <c r="A408" s="59"/>
      <c r="B408" s="147"/>
      <c r="C408" s="103"/>
      <c r="D408" s="175"/>
      <c r="E408" s="165"/>
    </row>
    <row r="409" spans="1:5">
      <c r="A409" s="59"/>
      <c r="B409" s="148"/>
      <c r="C409" s="149"/>
      <c r="D409" s="175"/>
      <c r="E409" s="165"/>
    </row>
    <row r="410" spans="1:5">
      <c r="A410" s="59"/>
      <c r="B410" s="148"/>
      <c r="C410" s="149"/>
      <c r="D410" s="175"/>
      <c r="E410" s="165"/>
    </row>
    <row r="411" spans="1:5">
      <c r="A411" s="59"/>
      <c r="B411" s="150"/>
      <c r="C411" s="149"/>
      <c r="D411" s="175"/>
      <c r="E411" s="165"/>
    </row>
    <row r="412" spans="1:5">
      <c r="A412" s="59"/>
      <c r="B412" s="150"/>
      <c r="C412" s="149"/>
      <c r="D412" s="175"/>
      <c r="E412" s="165"/>
    </row>
    <row r="413" spans="1:5">
      <c r="A413" s="59"/>
      <c r="B413" s="150"/>
      <c r="C413" s="149"/>
      <c r="D413" s="175"/>
      <c r="E413" s="165"/>
    </row>
    <row r="414" spans="1:5">
      <c r="A414" s="59"/>
      <c r="B414" s="150"/>
      <c r="C414" s="149"/>
      <c r="D414" s="175"/>
      <c r="E414" s="165"/>
    </row>
    <row r="415" spans="1:5">
      <c r="A415" s="59"/>
      <c r="B415" s="150"/>
      <c r="C415" s="149"/>
      <c r="D415" s="175"/>
      <c r="E415" s="165"/>
    </row>
    <row r="416" spans="1:5">
      <c r="A416" s="59"/>
      <c r="B416" s="151"/>
      <c r="C416" s="149"/>
      <c r="D416" s="175"/>
      <c r="E416" s="165"/>
    </row>
    <row r="417" spans="1:5">
      <c r="A417" s="59"/>
      <c r="B417" s="152"/>
      <c r="C417" s="149"/>
      <c r="D417" s="175"/>
      <c r="E417" s="165"/>
    </row>
    <row r="418" spans="1:5">
      <c r="A418" s="59"/>
      <c r="B418" s="152"/>
      <c r="C418" s="149"/>
      <c r="D418" s="175"/>
      <c r="E418" s="165"/>
    </row>
    <row r="419" spans="1:5">
      <c r="A419" s="59"/>
      <c r="B419" s="152"/>
      <c r="C419" s="149"/>
      <c r="D419" s="175"/>
      <c r="E419" s="165"/>
    </row>
    <row r="420" spans="1:5">
      <c r="A420" s="59"/>
      <c r="B420" s="153"/>
      <c r="C420" s="149"/>
      <c r="D420" s="175"/>
      <c r="E420" s="165"/>
    </row>
    <row r="421" spans="1:5">
      <c r="A421" s="59"/>
      <c r="B421" s="153"/>
      <c r="C421" s="149"/>
      <c r="D421" s="175"/>
      <c r="E421" s="165"/>
    </row>
    <row r="422" spans="1:5">
      <c r="A422" s="59"/>
      <c r="B422" s="153"/>
      <c r="C422" s="149"/>
      <c r="D422" s="175"/>
      <c r="E422" s="165"/>
    </row>
    <row r="423" spans="1:5">
      <c r="A423" s="59"/>
      <c r="B423" s="153"/>
      <c r="C423" s="149"/>
      <c r="D423" s="175"/>
      <c r="E423" s="165"/>
    </row>
    <row r="424" spans="1:5">
      <c r="A424" s="59"/>
      <c r="B424" s="154"/>
      <c r="C424" s="149"/>
      <c r="D424" s="175"/>
      <c r="E424" s="165"/>
    </row>
    <row r="425" spans="1:5">
      <c r="A425" s="59"/>
      <c r="B425" s="154"/>
      <c r="C425" s="149"/>
      <c r="D425" s="175"/>
      <c r="E425" s="165"/>
    </row>
    <row r="426" spans="1:5">
      <c r="A426" s="59"/>
      <c r="B426" s="154"/>
      <c r="C426" s="149"/>
      <c r="D426" s="175"/>
      <c r="E426" s="165"/>
    </row>
    <row r="427" spans="1:5">
      <c r="A427" s="59"/>
      <c r="B427" s="154"/>
      <c r="C427" s="149"/>
      <c r="D427" s="175"/>
      <c r="E427" s="165"/>
    </row>
    <row r="428" spans="1:5">
      <c r="A428" s="59"/>
      <c r="B428" s="155"/>
      <c r="C428" s="149"/>
      <c r="D428" s="175"/>
      <c r="E428" s="165"/>
    </row>
    <row r="429" spans="1:5">
      <c r="A429" s="59"/>
      <c r="B429" s="155"/>
      <c r="C429" s="149"/>
      <c r="D429" s="175"/>
      <c r="E429" s="165"/>
    </row>
    <row r="430" spans="1:5">
      <c r="A430" s="59"/>
      <c r="B430" s="155"/>
      <c r="C430" s="149"/>
      <c r="D430" s="175"/>
      <c r="E430" s="165"/>
    </row>
    <row r="431" spans="1:5">
      <c r="A431" s="59"/>
      <c r="B431" s="155"/>
      <c r="C431" s="149"/>
      <c r="D431" s="175"/>
      <c r="E431" s="165"/>
    </row>
    <row r="432" spans="1:5">
      <c r="A432" s="59"/>
      <c r="B432" s="156"/>
      <c r="C432" s="149"/>
      <c r="D432" s="175"/>
      <c r="E432" s="165"/>
    </row>
    <row r="433" spans="1:5">
      <c r="A433" s="59"/>
      <c r="B433" s="156"/>
      <c r="C433" s="149"/>
      <c r="D433" s="175"/>
      <c r="E433" s="165"/>
    </row>
    <row r="434" spans="1:5">
      <c r="A434" s="59"/>
      <c r="B434" s="157"/>
      <c r="C434" s="149"/>
      <c r="D434" s="175"/>
      <c r="E434" s="165"/>
    </row>
    <row r="435" spans="1:5">
      <c r="A435" s="59"/>
      <c r="B435" s="157"/>
      <c r="C435" s="149"/>
      <c r="D435" s="175"/>
      <c r="E435" s="165"/>
    </row>
    <row r="436" spans="1:5">
      <c r="A436" s="59"/>
      <c r="B436" s="157"/>
      <c r="C436" s="149"/>
      <c r="D436" s="175"/>
      <c r="E436" s="165"/>
    </row>
    <row r="437" spans="1:5">
      <c r="A437" s="59"/>
      <c r="B437" s="157"/>
      <c r="C437" s="149"/>
      <c r="D437" s="175"/>
      <c r="E437" s="165"/>
    </row>
    <row r="438" spans="1:5">
      <c r="A438" s="59"/>
      <c r="B438" s="158"/>
      <c r="C438" s="149"/>
      <c r="D438" s="175"/>
      <c r="E438" s="165"/>
    </row>
    <row r="439" spans="1:5">
      <c r="A439" s="59"/>
      <c r="B439" s="158"/>
      <c r="C439" s="149"/>
      <c r="D439" s="175"/>
      <c r="E439" s="165"/>
    </row>
    <row r="440" spans="1:5">
      <c r="A440" s="59"/>
      <c r="B440" s="158"/>
      <c r="C440" s="149"/>
      <c r="D440" s="175"/>
      <c r="E440" s="165"/>
    </row>
    <row r="441" spans="1:5">
      <c r="A441" s="59"/>
      <c r="B441" s="158"/>
      <c r="C441" s="149"/>
      <c r="D441" s="175"/>
      <c r="E441" s="165"/>
    </row>
    <row r="442" spans="1:5">
      <c r="A442" s="59"/>
      <c r="B442" s="159"/>
      <c r="C442" s="149"/>
      <c r="D442" s="175"/>
      <c r="E442" s="165"/>
    </row>
    <row r="443" spans="1:5">
      <c r="A443" s="59"/>
      <c r="B443" s="159"/>
      <c r="C443" s="149"/>
      <c r="D443" s="175"/>
      <c r="E443" s="165"/>
    </row>
    <row r="444" spans="1:5">
      <c r="A444" s="59"/>
      <c r="B444" s="159"/>
      <c r="C444" s="149"/>
      <c r="D444" s="175"/>
      <c r="E444" s="165"/>
    </row>
    <row r="445" spans="1:5">
      <c r="A445" s="59"/>
      <c r="B445" s="159"/>
      <c r="C445" s="149"/>
      <c r="D445" s="175"/>
      <c r="E445" s="165"/>
    </row>
    <row r="446" spans="1:5">
      <c r="A446" s="59"/>
      <c r="B446" s="160"/>
      <c r="C446" s="149"/>
      <c r="D446" s="175"/>
      <c r="E446" s="165"/>
    </row>
    <row r="447" spans="1:5">
      <c r="A447" s="59"/>
      <c r="B447" s="160"/>
      <c r="C447" s="149"/>
      <c r="D447" s="175"/>
      <c r="E447" s="165"/>
    </row>
    <row r="448" spans="1:5">
      <c r="A448" s="59"/>
      <c r="B448" s="160"/>
      <c r="C448" s="149"/>
      <c r="D448" s="175"/>
      <c r="E448" s="165"/>
    </row>
    <row r="449" spans="1:5">
      <c r="A449" s="59"/>
      <c r="B449" s="160"/>
      <c r="C449" s="149"/>
      <c r="D449" s="175"/>
      <c r="E449" s="165"/>
    </row>
    <row r="450" spans="1:5">
      <c r="A450" s="59"/>
      <c r="B450" s="161"/>
      <c r="C450" s="149"/>
      <c r="D450" s="175"/>
      <c r="E450" s="165"/>
    </row>
    <row r="451" spans="1:5">
      <c r="A451" s="59"/>
      <c r="B451" s="162"/>
      <c r="C451" s="149"/>
      <c r="D451" s="175"/>
      <c r="E451" s="165"/>
    </row>
    <row r="452" spans="1:5">
      <c r="A452" s="59"/>
      <c r="B452" s="162"/>
      <c r="C452" s="149"/>
      <c r="D452" s="175"/>
      <c r="E452" s="165"/>
    </row>
    <row r="453" spans="1:5">
      <c r="A453" s="59"/>
      <c r="B453" s="162"/>
      <c r="C453" s="149"/>
      <c r="D453" s="175"/>
      <c r="E453" s="165"/>
    </row>
    <row r="454" spans="1:5">
      <c r="A454" s="59"/>
      <c r="B454" s="163"/>
      <c r="C454" s="149"/>
      <c r="D454" s="175"/>
      <c r="E454" s="165"/>
    </row>
    <row r="455" spans="1:5">
      <c r="A455" s="59"/>
      <c r="B455" s="163"/>
      <c r="C455" s="149"/>
      <c r="D455" s="175"/>
      <c r="E455" s="165"/>
    </row>
    <row r="456" spans="1:5">
      <c r="A456" s="59"/>
      <c r="B456" s="163"/>
      <c r="C456" s="149"/>
      <c r="D456" s="175"/>
      <c r="E456" s="165"/>
    </row>
    <row r="457" spans="1:5">
      <c r="A457" s="59"/>
      <c r="B457" s="163"/>
      <c r="C457" s="149"/>
      <c r="D457" s="175"/>
      <c r="E457" s="165"/>
    </row>
    <row r="458" spans="1:5">
      <c r="A458" s="59"/>
      <c r="B458" s="163"/>
      <c r="C458" s="149"/>
      <c r="D458" s="175"/>
      <c r="E458" s="165"/>
    </row>
    <row r="459" spans="1:5">
      <c r="A459" s="59"/>
      <c r="B459" s="164"/>
      <c r="C459" s="165"/>
      <c r="D459" s="175"/>
      <c r="E459" s="165"/>
    </row>
    <row r="460" spans="1:5">
      <c r="A460" s="59"/>
      <c r="B460" s="164"/>
      <c r="C460" s="165"/>
      <c r="D460" s="175"/>
      <c r="E460" s="165"/>
    </row>
    <row r="461" spans="1:5">
      <c r="A461" s="59"/>
      <c r="B461" s="164"/>
      <c r="C461" s="165"/>
      <c r="D461" s="175"/>
      <c r="E461" s="165"/>
    </row>
    <row r="462" spans="1:5">
      <c r="A462" s="59"/>
      <c r="B462" s="164"/>
      <c r="C462" s="165"/>
      <c r="D462" s="175"/>
      <c r="E462" s="165"/>
    </row>
    <row r="463" spans="1:5">
      <c r="A463" s="59"/>
      <c r="B463" s="164"/>
      <c r="C463" s="165"/>
      <c r="D463" s="175"/>
      <c r="E463" s="165"/>
    </row>
    <row r="464" spans="1:5">
      <c r="A464" s="59"/>
      <c r="B464" s="164"/>
      <c r="C464" s="165"/>
      <c r="D464" s="175"/>
      <c r="E464" s="165"/>
    </row>
    <row r="465" spans="1:5">
      <c r="A465" s="59"/>
      <c r="B465" s="164"/>
      <c r="C465" s="165"/>
      <c r="D465" s="175"/>
      <c r="E465" s="165"/>
    </row>
    <row r="466" spans="1:5">
      <c r="A466" s="59"/>
      <c r="B466" s="164"/>
      <c r="C466" s="165"/>
      <c r="D466" s="175"/>
      <c r="E466" s="165"/>
    </row>
    <row r="467" spans="1:5">
      <c r="A467" s="59"/>
      <c r="B467" s="166"/>
      <c r="C467" s="165"/>
      <c r="D467" s="175"/>
      <c r="E467" s="165"/>
    </row>
    <row r="468" spans="1:5">
      <c r="A468" s="59"/>
      <c r="B468" s="167"/>
      <c r="C468" s="165"/>
      <c r="D468" s="175"/>
      <c r="E468" s="165"/>
    </row>
    <row r="469" spans="1:5">
      <c r="A469" s="59"/>
      <c r="B469" s="167"/>
      <c r="C469" s="165"/>
      <c r="D469" s="175"/>
      <c r="E469" s="165"/>
    </row>
    <row r="470" spans="1:5">
      <c r="A470" s="59"/>
      <c r="B470" s="168"/>
      <c r="C470" s="165"/>
      <c r="D470" s="175"/>
      <c r="E470" s="165"/>
    </row>
    <row r="471" spans="1:5">
      <c r="A471" s="59"/>
      <c r="B471" s="168"/>
      <c r="C471" s="165"/>
      <c r="D471" s="175"/>
      <c r="E471" s="165"/>
    </row>
    <row r="472" spans="1:5">
      <c r="A472" s="59"/>
      <c r="B472" s="168"/>
      <c r="C472" s="165"/>
      <c r="D472" s="175"/>
      <c r="E472" s="165"/>
    </row>
    <row r="473" spans="1:5">
      <c r="A473" s="59"/>
      <c r="B473" s="169"/>
      <c r="C473" s="165"/>
      <c r="D473" s="175"/>
      <c r="E473" s="165"/>
    </row>
    <row r="474" spans="1:5">
      <c r="A474" s="59"/>
      <c r="B474" s="169"/>
      <c r="C474" s="165"/>
      <c r="D474" s="175"/>
      <c r="E474" s="165"/>
    </row>
    <row r="475" spans="1:5">
      <c r="A475" s="59"/>
      <c r="B475" s="169"/>
      <c r="C475" s="165"/>
      <c r="D475" s="175"/>
      <c r="E475" s="165"/>
    </row>
    <row r="476" spans="1:5">
      <c r="A476" s="59"/>
      <c r="B476" s="169"/>
      <c r="C476" s="165"/>
      <c r="D476" s="175"/>
      <c r="E476" s="165"/>
    </row>
    <row r="477" spans="1:5">
      <c r="A477" s="59"/>
      <c r="B477" s="170"/>
      <c r="C477" s="165"/>
      <c r="D477" s="175"/>
      <c r="E477" s="165"/>
    </row>
    <row r="478" spans="1:5">
      <c r="A478" s="59"/>
      <c r="B478" s="171"/>
      <c r="C478" s="165"/>
      <c r="D478" s="175"/>
      <c r="E478" s="165"/>
    </row>
    <row r="479" spans="1:5">
      <c r="A479" s="59"/>
      <c r="B479" s="172"/>
      <c r="C479" s="165"/>
      <c r="D479" s="175"/>
      <c r="E479" s="165"/>
    </row>
    <row r="480" spans="1:5">
      <c r="A480" s="59"/>
      <c r="B480" s="172"/>
      <c r="C480" s="165"/>
      <c r="D480" s="175"/>
      <c r="E480" s="165"/>
    </row>
    <row r="481" spans="1:5">
      <c r="A481" s="59"/>
      <c r="B481" s="173"/>
      <c r="C481" s="165"/>
      <c r="D481" s="175"/>
      <c r="E481" s="165"/>
    </row>
    <row r="482" spans="1:5">
      <c r="A482" s="59"/>
      <c r="B482" s="173"/>
      <c r="C482" s="165"/>
      <c r="D482" s="175"/>
      <c r="E482" s="165"/>
    </row>
    <row r="483" spans="1:5">
      <c r="A483" s="59"/>
      <c r="B483" s="174"/>
      <c r="C483" s="165"/>
      <c r="D483" s="175"/>
      <c r="E483" s="165"/>
    </row>
    <row r="484" spans="1:5">
      <c r="A484" s="59"/>
      <c r="B484" s="174"/>
      <c r="C484" s="165"/>
      <c r="D484" s="175"/>
      <c r="E484" s="165"/>
    </row>
    <row r="485" spans="1:5">
      <c r="A485" s="59"/>
      <c r="B485" s="174"/>
      <c r="C485" s="165"/>
      <c r="D485" s="175"/>
      <c r="E485" s="165"/>
    </row>
    <row r="486" spans="1:5">
      <c r="A486" s="59"/>
      <c r="B486" s="175"/>
      <c r="C486" s="165"/>
      <c r="D486" s="175"/>
      <c r="E486" s="165"/>
    </row>
    <row r="487" spans="1:5">
      <c r="A487" s="59"/>
      <c r="B487" s="175"/>
      <c r="C487" s="165"/>
      <c r="D487" s="175"/>
      <c r="E487" s="165"/>
    </row>
    <row r="488" spans="1:5">
      <c r="A488" s="59"/>
      <c r="B488" s="176"/>
      <c r="C488" s="165"/>
      <c r="D488" s="176"/>
      <c r="E488" s="165"/>
    </row>
    <row r="489" spans="1:5">
      <c r="A489" s="59"/>
      <c r="B489" s="177"/>
      <c r="C489" s="165"/>
      <c r="D489" s="177"/>
      <c r="E489" s="165"/>
    </row>
    <row r="490" spans="1:5">
      <c r="A490" s="59"/>
      <c r="B490" s="177"/>
      <c r="C490" s="165"/>
      <c r="D490" s="177"/>
      <c r="E490" s="165"/>
    </row>
    <row r="491" spans="1:5">
      <c r="A491" s="59"/>
      <c r="B491" s="178"/>
      <c r="C491" s="165"/>
      <c r="D491" s="178"/>
      <c r="E491" s="165"/>
    </row>
    <row r="492" spans="1:5">
      <c r="A492" s="59"/>
      <c r="B492" s="178"/>
      <c r="C492" s="165"/>
      <c r="D492" s="178"/>
      <c r="E492" s="165"/>
    </row>
    <row r="493" spans="1:5">
      <c r="A493" s="59"/>
      <c r="B493" s="178"/>
      <c r="C493" s="165"/>
      <c r="D493" s="178"/>
      <c r="E493" s="165"/>
    </row>
    <row r="494" spans="1:5">
      <c r="A494" s="59"/>
      <c r="B494" s="179"/>
      <c r="C494" s="165"/>
      <c r="D494" s="179"/>
      <c r="E494" s="165"/>
    </row>
    <row r="495" spans="1:5">
      <c r="A495" s="59"/>
      <c r="B495" s="179"/>
      <c r="C495" s="165"/>
      <c r="D495" s="179"/>
      <c r="E495" s="165"/>
    </row>
    <row r="496" spans="1:5">
      <c r="A496" s="59"/>
      <c r="B496" s="179"/>
      <c r="C496" s="165"/>
      <c r="D496" s="179"/>
      <c r="E496" s="165"/>
    </row>
    <row r="497" spans="1:5">
      <c r="A497" s="59"/>
      <c r="B497" s="179"/>
      <c r="C497" s="165"/>
      <c r="D497" s="179"/>
      <c r="E497" s="165"/>
    </row>
    <row r="498" spans="1:5">
      <c r="A498" s="59"/>
      <c r="B498" s="179"/>
      <c r="C498" s="165"/>
      <c r="D498" s="179"/>
      <c r="E498" s="165"/>
    </row>
    <row r="499" spans="1:5">
      <c r="A499" s="59"/>
      <c r="B499" s="179"/>
      <c r="C499" s="165"/>
      <c r="D499" s="179"/>
      <c r="E499" s="165"/>
    </row>
    <row r="500" spans="1:5">
      <c r="A500" s="59"/>
      <c r="B500" s="179"/>
      <c r="C500" s="165"/>
      <c r="D500" s="179"/>
      <c r="E500" s="165"/>
    </row>
    <row r="501" spans="1:5">
      <c r="A501" s="59"/>
      <c r="B501" s="179"/>
      <c r="C501" s="165"/>
      <c r="D501" s="179"/>
      <c r="E501" s="165"/>
    </row>
    <row r="502" spans="1:5">
      <c r="A502" s="59"/>
      <c r="B502" s="179"/>
      <c r="C502" s="165"/>
      <c r="D502" s="179"/>
      <c r="E502" s="165"/>
    </row>
    <row r="503" spans="1:5">
      <c r="A503" s="59"/>
      <c r="B503" s="179"/>
      <c r="C503" s="165"/>
      <c r="D503" s="179"/>
      <c r="E503" s="165"/>
    </row>
    <row r="504" spans="1:5">
      <c r="A504" s="59"/>
      <c r="B504" s="179"/>
      <c r="C504" s="165"/>
      <c r="D504" s="179"/>
      <c r="E504" s="165"/>
    </row>
    <row r="505" spans="1:5">
      <c r="A505" s="59"/>
      <c r="B505" s="181"/>
      <c r="C505" s="165"/>
      <c r="D505" s="181"/>
      <c r="E505" s="165"/>
    </row>
    <row r="506" spans="1:5">
      <c r="A506" s="59"/>
      <c r="B506" s="181"/>
      <c r="C506" s="165"/>
      <c r="D506" s="181"/>
      <c r="E506" s="165"/>
    </row>
    <row r="507" spans="1:5">
      <c r="A507" s="59"/>
      <c r="B507" s="181"/>
      <c r="C507" s="165"/>
      <c r="D507" s="181"/>
      <c r="E507" s="165"/>
    </row>
    <row r="508" spans="1:5">
      <c r="A508" s="59"/>
      <c r="B508" s="181"/>
      <c r="C508" s="165"/>
      <c r="D508" s="181"/>
      <c r="E508" s="165"/>
    </row>
    <row r="509" spans="1:5">
      <c r="A509" s="59"/>
      <c r="B509" s="181"/>
      <c r="C509" s="165"/>
      <c r="D509" s="181"/>
      <c r="E509" s="165"/>
    </row>
    <row r="510" spans="1:5">
      <c r="A510" s="59"/>
      <c r="B510" s="181"/>
      <c r="C510" s="165"/>
      <c r="D510" s="181"/>
      <c r="E510" s="165"/>
    </row>
    <row r="511" spans="1:5">
      <c r="A511" s="59"/>
      <c r="B511" s="181"/>
      <c r="C511" s="165"/>
      <c r="D511" s="181"/>
      <c r="E511" s="165"/>
    </row>
    <row r="512" spans="1:5">
      <c r="A512" s="59"/>
      <c r="B512" s="181"/>
      <c r="C512" s="165"/>
      <c r="D512" s="181"/>
      <c r="E512" s="165"/>
    </row>
    <row r="513" spans="1:5">
      <c r="A513" s="59"/>
      <c r="B513" s="181"/>
      <c r="C513" s="165"/>
      <c r="D513" s="181"/>
      <c r="E513" s="165"/>
    </row>
    <row r="514" spans="1:5">
      <c r="A514" s="59"/>
      <c r="B514" s="181"/>
      <c r="C514" s="165"/>
      <c r="D514" s="181"/>
      <c r="E514" s="165"/>
    </row>
    <row r="515" spans="1:5">
      <c r="A515" s="59"/>
      <c r="B515" s="181"/>
      <c r="C515" s="165"/>
      <c r="D515" s="181"/>
      <c r="E515" s="165"/>
    </row>
    <row r="516" spans="1:5">
      <c r="A516" s="59"/>
      <c r="B516" s="182"/>
      <c r="C516" s="165"/>
      <c r="D516" s="182"/>
      <c r="E516" s="165"/>
    </row>
    <row r="517" spans="1:5">
      <c r="A517" s="59"/>
      <c r="B517" s="182"/>
      <c r="C517" s="165"/>
      <c r="D517" s="182"/>
      <c r="E517" s="165"/>
    </row>
    <row r="518" spans="1:5">
      <c r="A518" s="59"/>
      <c r="B518" s="182"/>
      <c r="C518" s="165"/>
      <c r="D518" s="182"/>
      <c r="E518" s="165"/>
    </row>
    <row r="519" spans="1:5">
      <c r="A519" s="59"/>
      <c r="B519" s="182"/>
      <c r="C519" s="165"/>
      <c r="D519" s="182"/>
      <c r="E519" s="165"/>
    </row>
    <row r="520" spans="1:5">
      <c r="A520" s="59"/>
      <c r="B520" s="183"/>
      <c r="C520" s="165"/>
      <c r="D520" s="183"/>
      <c r="E520" s="165"/>
    </row>
    <row r="521" spans="1:5">
      <c r="A521" s="59"/>
      <c r="B521" s="183"/>
      <c r="C521" s="165"/>
      <c r="D521" s="183"/>
      <c r="E521" s="165"/>
    </row>
    <row r="522" spans="1:5">
      <c r="A522" s="59"/>
      <c r="B522" s="183"/>
      <c r="C522" s="165"/>
      <c r="D522" s="183"/>
      <c r="E522" s="165"/>
    </row>
    <row r="523" spans="1:5">
      <c r="A523" s="59"/>
      <c r="B523" s="183"/>
      <c r="C523" s="165"/>
      <c r="D523" s="183"/>
      <c r="E523" s="165"/>
    </row>
    <row r="524" spans="1:5">
      <c r="A524" s="59"/>
      <c r="B524" s="183"/>
      <c r="C524" s="165"/>
      <c r="D524" s="183"/>
      <c r="E524" s="165"/>
    </row>
    <row r="525" spans="1:5">
      <c r="A525" s="59"/>
      <c r="B525" s="183"/>
      <c r="C525" s="165"/>
      <c r="D525" s="183"/>
      <c r="E525" s="165"/>
    </row>
    <row r="526" spans="1:5">
      <c r="A526" s="59"/>
      <c r="B526" s="183"/>
      <c r="C526" s="165"/>
      <c r="D526" s="183"/>
      <c r="E526" s="165"/>
    </row>
    <row r="527" spans="1:5">
      <c r="A527" s="59"/>
      <c r="B527" s="183"/>
      <c r="C527" s="165"/>
      <c r="D527" s="183"/>
      <c r="E527" s="165"/>
    </row>
    <row r="528" spans="1:5">
      <c r="A528" s="59"/>
      <c r="B528" s="183"/>
      <c r="C528" s="165"/>
      <c r="D528" s="183"/>
      <c r="E528" s="165"/>
    </row>
    <row r="529" spans="1:5">
      <c r="A529" s="59"/>
      <c r="B529" s="183"/>
      <c r="C529" s="165"/>
      <c r="D529" s="183"/>
      <c r="E529" s="165"/>
    </row>
    <row r="530" spans="1:5">
      <c r="A530" s="59"/>
      <c r="B530" s="183"/>
      <c r="C530" s="165"/>
      <c r="D530" s="183"/>
      <c r="E530" s="165"/>
    </row>
    <row r="531" spans="1:5">
      <c r="A531" s="59"/>
      <c r="B531" s="183"/>
      <c r="C531" s="165"/>
      <c r="D531" s="183"/>
      <c r="E531" s="165"/>
    </row>
    <row r="532" spans="1:5">
      <c r="A532" s="59"/>
      <c r="B532" s="186"/>
      <c r="C532" s="165"/>
      <c r="D532" s="186"/>
      <c r="E532" s="165"/>
    </row>
    <row r="533" spans="1:5">
      <c r="A533" s="59"/>
      <c r="B533" s="186"/>
      <c r="C533" s="165"/>
      <c r="D533" s="186"/>
      <c r="E533" s="165"/>
    </row>
    <row r="534" spans="1:5">
      <c r="A534" s="59"/>
      <c r="B534" s="186"/>
      <c r="C534" s="165"/>
      <c r="D534" s="186"/>
      <c r="E534" s="165"/>
    </row>
    <row r="535" spans="1:5">
      <c r="A535" s="59"/>
      <c r="B535" s="186"/>
      <c r="C535" s="165"/>
      <c r="D535" s="186"/>
      <c r="E535" s="165"/>
    </row>
    <row r="536" spans="1:5">
      <c r="A536" s="59"/>
      <c r="B536" s="191"/>
      <c r="C536" s="192"/>
      <c r="D536" s="191"/>
      <c r="E536" s="192"/>
    </row>
    <row r="537" spans="1:5">
      <c r="A537" s="59"/>
      <c r="B537" s="191"/>
      <c r="C537" s="192"/>
      <c r="D537" s="191"/>
      <c r="E537" s="192"/>
    </row>
    <row r="538" spans="1:5">
      <c r="A538" s="59"/>
      <c r="B538" s="191"/>
      <c r="C538" s="192"/>
      <c r="D538" s="191"/>
      <c r="E538" s="192"/>
    </row>
    <row r="539" spans="1:5">
      <c r="A539" s="59"/>
      <c r="B539" s="191"/>
      <c r="C539" s="192"/>
      <c r="D539" s="191"/>
      <c r="E539" s="192"/>
    </row>
    <row r="540" spans="1:5">
      <c r="A540" s="59"/>
      <c r="B540" s="191"/>
      <c r="C540" s="192"/>
      <c r="D540" s="191"/>
      <c r="E540" s="192"/>
    </row>
    <row r="541" spans="1:5">
      <c r="A541" s="59"/>
      <c r="B541" s="195"/>
      <c r="C541" s="196"/>
      <c r="D541" s="195"/>
      <c r="E541" s="196"/>
    </row>
    <row r="542" spans="1:5">
      <c r="A542" s="59"/>
      <c r="B542" s="195"/>
      <c r="C542" s="196"/>
      <c r="D542" s="195"/>
      <c r="E542" s="196"/>
    </row>
    <row r="543" spans="1:5">
      <c r="A543" s="59"/>
      <c r="B543" s="195"/>
      <c r="C543" s="196"/>
      <c r="D543" s="195"/>
      <c r="E543" s="196"/>
    </row>
    <row r="544" spans="1:5">
      <c r="A544" s="59"/>
      <c r="B544" s="195"/>
      <c r="C544" s="196"/>
      <c r="D544" s="195"/>
      <c r="E544" s="196"/>
    </row>
    <row r="545" spans="1:5">
      <c r="A545" s="59"/>
      <c r="B545" s="195"/>
      <c r="C545" s="196"/>
      <c r="D545" s="195"/>
      <c r="E545" s="196"/>
    </row>
    <row r="546" spans="1:5">
      <c r="A546" s="59"/>
      <c r="B546" s="195"/>
      <c r="C546" s="196"/>
      <c r="D546" s="195"/>
      <c r="E546" s="196"/>
    </row>
    <row r="547" spans="1:5">
      <c r="A547" s="59"/>
      <c r="B547" s="195"/>
      <c r="C547" s="196"/>
      <c r="D547" s="195"/>
      <c r="E547" s="196"/>
    </row>
    <row r="548" spans="1:5">
      <c r="A548" s="59"/>
      <c r="B548" s="195"/>
      <c r="C548" s="196"/>
      <c r="D548" s="195"/>
      <c r="E548" s="196"/>
    </row>
    <row r="549" spans="1:5">
      <c r="A549" s="59"/>
      <c r="B549" s="197"/>
      <c r="C549" s="198"/>
      <c r="D549" s="197"/>
      <c r="E549" s="198"/>
    </row>
    <row r="550" spans="1:5">
      <c r="A550" s="59"/>
      <c r="B550" s="197"/>
      <c r="C550" s="198"/>
      <c r="D550" s="197"/>
      <c r="E550" s="198"/>
    </row>
    <row r="551" spans="1:5">
      <c r="A551" s="59"/>
      <c r="B551" s="197"/>
      <c r="C551" s="198"/>
      <c r="D551" s="197"/>
      <c r="E551" s="198"/>
    </row>
    <row r="552" spans="1:5">
      <c r="A552" s="59"/>
      <c r="B552" s="197"/>
      <c r="C552" s="198"/>
      <c r="D552" s="197"/>
      <c r="E552" s="198"/>
    </row>
    <row r="553" spans="1:5">
      <c r="A553" s="59"/>
      <c r="B553" s="197"/>
      <c r="C553" s="198"/>
      <c r="D553" s="197"/>
      <c r="E553" s="198"/>
    </row>
    <row r="554" spans="1:5">
      <c r="A554" s="59"/>
      <c r="B554" s="202"/>
      <c r="C554" s="203"/>
      <c r="D554" s="202"/>
      <c r="E554" s="203"/>
    </row>
    <row r="555" spans="1:5">
      <c r="A555" s="59"/>
      <c r="B555" s="202"/>
      <c r="C555" s="203"/>
      <c r="D555" s="202"/>
      <c r="E555" s="203"/>
    </row>
    <row r="556" spans="1:5">
      <c r="A556" s="59"/>
      <c r="B556" s="202"/>
      <c r="C556" s="203"/>
      <c r="D556" s="202"/>
      <c r="E556" s="203"/>
    </row>
    <row r="557" spans="1:5">
      <c r="A557" s="59"/>
      <c r="B557" s="202"/>
      <c r="C557" s="203"/>
      <c r="D557" s="202"/>
      <c r="E557" s="203"/>
    </row>
    <row r="558" spans="1:5">
      <c r="A558" s="59"/>
      <c r="B558" s="202"/>
      <c r="C558" s="203"/>
      <c r="D558" s="202"/>
      <c r="E558" s="203"/>
    </row>
    <row r="559" spans="1:5">
      <c r="A559" s="59"/>
      <c r="B559" s="205"/>
      <c r="C559" s="206"/>
      <c r="D559" s="205"/>
      <c r="E559" s="206"/>
    </row>
    <row r="560" spans="1:5">
      <c r="A560" s="59"/>
      <c r="B560" s="205"/>
      <c r="C560" s="206"/>
      <c r="D560" s="205"/>
      <c r="E560" s="206"/>
    </row>
    <row r="561" spans="1:5">
      <c r="A561" s="59"/>
      <c r="B561" s="205"/>
      <c r="C561" s="206"/>
      <c r="D561" s="205"/>
      <c r="E561" s="206"/>
    </row>
    <row r="562" spans="1:5">
      <c r="A562" s="59"/>
      <c r="B562" s="205"/>
      <c r="C562" s="206"/>
      <c r="D562" s="205"/>
      <c r="E562" s="206"/>
    </row>
    <row r="563" spans="1:5">
      <c r="A563" s="59"/>
      <c r="B563" s="205"/>
      <c r="C563" s="206"/>
      <c r="D563" s="205"/>
      <c r="E563" s="206"/>
    </row>
    <row r="564" spans="1:5">
      <c r="A564" s="59"/>
      <c r="B564" s="205"/>
      <c r="C564" s="206"/>
      <c r="D564" s="205"/>
      <c r="E564" s="206"/>
    </row>
    <row r="565" spans="1:5">
      <c r="A565" s="59"/>
      <c r="B565" s="205"/>
      <c r="C565" s="206"/>
      <c r="D565" s="205"/>
      <c r="E565" s="206"/>
    </row>
    <row r="566" spans="1:5">
      <c r="A566" s="59"/>
      <c r="B566" s="205"/>
      <c r="C566" s="206"/>
      <c r="D566" s="205"/>
      <c r="E566" s="206"/>
    </row>
    <row r="567" spans="1:5">
      <c r="A567" s="59"/>
      <c r="B567" s="205"/>
      <c r="C567" s="206"/>
      <c r="D567" s="205"/>
      <c r="E567" s="206"/>
    </row>
    <row r="568" spans="1:5">
      <c r="A568" s="59"/>
      <c r="B568" s="208"/>
      <c r="C568" s="210"/>
      <c r="D568" s="208"/>
      <c r="E568" s="210"/>
    </row>
    <row r="569" spans="1:5">
      <c r="A569" s="59"/>
      <c r="B569" s="208"/>
      <c r="C569" s="210"/>
      <c r="D569" s="208"/>
      <c r="E569" s="210"/>
    </row>
    <row r="570" spans="1:5">
      <c r="A570" s="59"/>
      <c r="B570" s="208"/>
      <c r="C570" s="210"/>
      <c r="D570" s="208"/>
      <c r="E570" s="210"/>
    </row>
    <row r="571" spans="1:5">
      <c r="A571" s="59"/>
      <c r="B571" s="208"/>
      <c r="C571" s="210"/>
      <c r="D571" s="208"/>
      <c r="E571" s="210"/>
    </row>
    <row r="572" spans="1:5">
      <c r="A572" s="59"/>
      <c r="B572" s="208"/>
      <c r="C572" s="210"/>
      <c r="D572" s="208"/>
      <c r="E572" s="210"/>
    </row>
    <row r="573" spans="1:5">
      <c r="A573" s="59"/>
      <c r="B573" s="208"/>
      <c r="C573" s="210"/>
      <c r="D573" s="208"/>
      <c r="E573" s="210"/>
    </row>
    <row r="574" spans="1:5">
      <c r="A574" s="59"/>
      <c r="B574" s="208"/>
      <c r="C574" s="210"/>
      <c r="D574" s="208"/>
      <c r="E574" s="210"/>
    </row>
    <row r="575" spans="1:5">
      <c r="A575" s="59"/>
      <c r="B575" s="208"/>
      <c r="C575" s="210"/>
      <c r="D575" s="208"/>
      <c r="E575" s="210"/>
    </row>
    <row r="576" spans="1:5">
      <c r="A576" s="59"/>
      <c r="B576" s="208"/>
      <c r="C576" s="210"/>
      <c r="D576" s="208"/>
      <c r="E576" s="210"/>
    </row>
    <row r="577" spans="1:5">
      <c r="A577" s="59"/>
      <c r="B577" s="208"/>
      <c r="C577" s="210"/>
      <c r="D577" s="208"/>
      <c r="E577" s="210"/>
    </row>
    <row r="578" spans="1:5">
      <c r="A578" s="59"/>
      <c r="B578" s="208"/>
      <c r="C578" s="210"/>
      <c r="D578" s="208"/>
      <c r="E578" s="210"/>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36"/>
  <sheetViews>
    <sheetView workbookViewId="0">
      <selection sqref="A1:T136"/>
    </sheetView>
  </sheetViews>
  <sheetFormatPr defaultRowHeight="15"/>
  <cols>
    <col min="1" max="1" width="26.28515625" style="208" customWidth="1"/>
    <col min="2" max="2" width="12" style="208" bestFit="1" customWidth="1"/>
    <col min="3" max="4" width="9.42578125" style="208" bestFit="1" customWidth="1"/>
    <col min="5" max="5" width="14.28515625" style="208" bestFit="1" customWidth="1"/>
    <col min="6" max="6" width="9.28515625" style="208" bestFit="1" customWidth="1"/>
    <col min="7" max="7" width="10.7109375" style="208" bestFit="1" customWidth="1"/>
    <col min="8" max="8" width="13.85546875" style="208" bestFit="1" customWidth="1"/>
    <col min="9" max="9" width="9.28515625" style="208" bestFit="1" customWidth="1"/>
    <col min="10" max="10" width="13.85546875" style="208" bestFit="1" customWidth="1"/>
    <col min="11" max="13" width="9.42578125" style="208" bestFit="1" customWidth="1"/>
    <col min="14" max="14" width="10" style="208" bestFit="1" customWidth="1"/>
    <col min="15" max="16" width="9.42578125" style="208" bestFit="1" customWidth="1"/>
    <col min="17" max="17" width="9.42578125" style="340" customWidth="1"/>
    <col min="18" max="18" width="16.42578125" style="208" customWidth="1"/>
    <col min="19" max="16384" width="9.140625" style="208"/>
  </cols>
  <sheetData>
    <row r="1" spans="1:20" s="237" customFormat="1" ht="15.75" thickBot="1">
      <c r="A1" s="392" t="s">
        <v>142</v>
      </c>
      <c r="B1" s="393"/>
      <c r="C1" s="393"/>
      <c r="D1" s="393"/>
      <c r="E1" s="394">
        <v>44651</v>
      </c>
      <c r="F1" s="393"/>
      <c r="G1" s="393"/>
      <c r="H1" s="393"/>
      <c r="I1" s="393"/>
      <c r="J1" s="393"/>
      <c r="K1" s="393"/>
      <c r="L1" s="393"/>
      <c r="M1" s="393"/>
      <c r="N1" s="393"/>
      <c r="O1" s="395"/>
      <c r="P1" s="393"/>
      <c r="Q1" s="393"/>
      <c r="R1" s="393"/>
      <c r="S1" s="393"/>
      <c r="T1" s="338"/>
    </row>
    <row r="2" spans="1:20">
      <c r="A2" s="352" t="s">
        <v>9</v>
      </c>
      <c r="B2" s="359"/>
      <c r="C2" s="353" t="s">
        <v>63</v>
      </c>
      <c r="D2" s="353"/>
      <c r="E2" s="359"/>
      <c r="F2" s="353" t="s">
        <v>64</v>
      </c>
      <c r="G2" s="353"/>
      <c r="H2" s="359"/>
      <c r="I2" s="353" t="s">
        <v>65</v>
      </c>
      <c r="J2" s="353"/>
      <c r="K2" s="359"/>
      <c r="L2" s="353" t="s">
        <v>66</v>
      </c>
      <c r="M2" s="353"/>
      <c r="N2" s="378" t="s">
        <v>67</v>
      </c>
      <c r="O2" s="373" t="s">
        <v>10</v>
      </c>
      <c r="P2" s="361" t="s">
        <v>68</v>
      </c>
      <c r="Q2" s="350"/>
      <c r="R2" s="350"/>
      <c r="S2" s="350" t="s">
        <v>69</v>
      </c>
      <c r="T2" s="335"/>
    </row>
    <row r="3" spans="1:20">
      <c r="A3" s="377">
        <v>44651</v>
      </c>
      <c r="B3" s="360" t="s">
        <v>11</v>
      </c>
      <c r="C3" s="355" t="s">
        <v>12</v>
      </c>
      <c r="D3" s="355" t="s">
        <v>10</v>
      </c>
      <c r="E3" s="360" t="s">
        <v>11</v>
      </c>
      <c r="F3" s="355" t="s">
        <v>12</v>
      </c>
      <c r="G3" s="355" t="s">
        <v>10</v>
      </c>
      <c r="H3" s="360" t="s">
        <v>11</v>
      </c>
      <c r="I3" s="355" t="s">
        <v>12</v>
      </c>
      <c r="J3" s="355" t="s">
        <v>10</v>
      </c>
      <c r="K3" s="360" t="s">
        <v>11</v>
      </c>
      <c r="L3" s="355" t="s">
        <v>12</v>
      </c>
      <c r="M3" s="355" t="s">
        <v>10</v>
      </c>
      <c r="N3" s="379" t="s">
        <v>70</v>
      </c>
      <c r="O3" s="376"/>
      <c r="P3" s="362"/>
      <c r="Q3" s="350"/>
      <c r="R3" s="350"/>
      <c r="S3" s="350" t="s">
        <v>71</v>
      </c>
      <c r="T3" s="335"/>
    </row>
    <row r="4" spans="1:20">
      <c r="A4" s="354" t="s">
        <v>72</v>
      </c>
      <c r="B4" s="374"/>
      <c r="C4" s="356"/>
      <c r="D4" s="356"/>
      <c r="E4" s="374"/>
      <c r="F4" s="356"/>
      <c r="G4" s="356"/>
      <c r="H4" s="374"/>
      <c r="I4" s="356"/>
      <c r="J4" s="356"/>
      <c r="K4" s="374"/>
      <c r="L4" s="383"/>
      <c r="M4" s="356"/>
      <c r="N4" s="381"/>
      <c r="O4" s="376"/>
      <c r="P4" s="364"/>
      <c r="Q4" s="350"/>
      <c r="R4" s="350"/>
      <c r="S4" s="350">
        <v>0</v>
      </c>
      <c r="T4" s="335"/>
    </row>
    <row r="5" spans="1:20">
      <c r="A5" s="354" t="s">
        <v>73</v>
      </c>
      <c r="B5" s="374"/>
      <c r="C5" s="356"/>
      <c r="D5" s="356"/>
      <c r="E5" s="374"/>
      <c r="F5" s="356"/>
      <c r="G5" s="356"/>
      <c r="H5" s="374"/>
      <c r="I5" s="356"/>
      <c r="J5" s="356"/>
      <c r="K5" s="374"/>
      <c r="L5" s="356"/>
      <c r="M5" s="356"/>
      <c r="N5" s="381"/>
      <c r="O5" s="376"/>
      <c r="P5" s="364"/>
      <c r="Q5" s="350"/>
      <c r="R5" s="350"/>
      <c r="S5" s="350">
        <v>0</v>
      </c>
      <c r="T5" s="335"/>
    </row>
    <row r="6" spans="1:20">
      <c r="A6" s="354" t="s">
        <v>74</v>
      </c>
      <c r="B6" s="374"/>
      <c r="C6" s="356"/>
      <c r="D6" s="356"/>
      <c r="E6" s="374"/>
      <c r="F6" s="356"/>
      <c r="G6" s="356"/>
      <c r="H6" s="374"/>
      <c r="I6" s="356"/>
      <c r="J6" s="356"/>
      <c r="K6" s="374"/>
      <c r="L6" s="356"/>
      <c r="M6" s="356"/>
      <c r="N6" s="381"/>
      <c r="O6" s="376"/>
      <c r="P6" s="364"/>
      <c r="Q6" s="350"/>
      <c r="R6" s="350"/>
      <c r="S6" s="350">
        <v>0</v>
      </c>
      <c r="T6" s="335"/>
    </row>
    <row r="7" spans="1:20">
      <c r="A7" s="354" t="s">
        <v>143</v>
      </c>
      <c r="B7" s="374"/>
      <c r="C7" s="356"/>
      <c r="D7" s="356"/>
      <c r="E7" s="374"/>
      <c r="F7" s="356"/>
      <c r="G7" s="356"/>
      <c r="H7" s="374"/>
      <c r="I7" s="356"/>
      <c r="J7" s="356"/>
      <c r="K7" s="374"/>
      <c r="L7" s="356"/>
      <c r="M7" s="356"/>
      <c r="N7" s="381"/>
      <c r="O7" s="376"/>
      <c r="P7" s="364"/>
      <c r="Q7" s="350"/>
      <c r="R7" s="350"/>
      <c r="S7" s="350">
        <v>0</v>
      </c>
      <c r="T7" s="335"/>
    </row>
    <row r="8" spans="1:20">
      <c r="A8" s="354" t="s">
        <v>75</v>
      </c>
      <c r="B8" s="374"/>
      <c r="C8" s="356"/>
      <c r="D8" s="356"/>
      <c r="E8" s="374"/>
      <c r="F8" s="356"/>
      <c r="G8" s="356"/>
      <c r="H8" s="374"/>
      <c r="I8" s="356"/>
      <c r="J8" s="356"/>
      <c r="K8" s="374"/>
      <c r="L8" s="356"/>
      <c r="M8" s="356"/>
      <c r="N8" s="381"/>
      <c r="O8" s="376"/>
      <c r="P8" s="364"/>
      <c r="Q8" s="350"/>
      <c r="R8" s="350"/>
      <c r="S8" s="350">
        <v>0</v>
      </c>
      <c r="T8" s="335"/>
    </row>
    <row r="9" spans="1:20">
      <c r="A9" s="354" t="s">
        <v>76</v>
      </c>
      <c r="B9" s="374"/>
      <c r="C9" s="356"/>
      <c r="D9" s="356"/>
      <c r="E9" s="374"/>
      <c r="F9" s="356"/>
      <c r="G9" s="356"/>
      <c r="H9" s="374"/>
      <c r="I9" s="356"/>
      <c r="J9" s="356"/>
      <c r="K9" s="387"/>
      <c r="L9" s="383"/>
      <c r="M9" s="356"/>
      <c r="N9" s="381"/>
      <c r="O9" s="376"/>
      <c r="P9" s="364"/>
      <c r="Q9" s="350"/>
      <c r="R9" s="350"/>
      <c r="S9" s="350"/>
      <c r="T9" s="335"/>
    </row>
    <row r="10" spans="1:20">
      <c r="A10" s="354" t="s">
        <v>77</v>
      </c>
      <c r="B10" s="374"/>
      <c r="C10" s="356"/>
      <c r="D10" s="356"/>
      <c r="E10" s="374"/>
      <c r="F10" s="356"/>
      <c r="G10" s="356"/>
      <c r="H10" s="374"/>
      <c r="I10" s="356"/>
      <c r="J10" s="356"/>
      <c r="K10" s="374"/>
      <c r="L10" s="383"/>
      <c r="M10" s="356"/>
      <c r="N10" s="381"/>
      <c r="O10" s="376"/>
      <c r="P10" s="364"/>
      <c r="Q10" s="350"/>
      <c r="R10" s="350"/>
      <c r="S10" s="350">
        <v>0</v>
      </c>
      <c r="T10" s="335"/>
    </row>
    <row r="11" spans="1:20">
      <c r="A11" s="354" t="s">
        <v>78</v>
      </c>
      <c r="B11" s="374"/>
      <c r="C11" s="356"/>
      <c r="D11" s="356"/>
      <c r="E11" s="374"/>
      <c r="F11" s="356"/>
      <c r="G11" s="356"/>
      <c r="H11" s="374"/>
      <c r="I11" s="356"/>
      <c r="J11" s="356"/>
      <c r="K11" s="374"/>
      <c r="L11" s="383"/>
      <c r="M11" s="356"/>
      <c r="N11" s="381"/>
      <c r="O11" s="376"/>
      <c r="P11" s="364"/>
      <c r="Q11" s="350"/>
      <c r="R11" s="350"/>
      <c r="S11" s="350">
        <v>0</v>
      </c>
      <c r="T11" s="335"/>
    </row>
    <row r="12" spans="1:20">
      <c r="A12" s="354" t="s">
        <v>144</v>
      </c>
      <c r="B12" s="374"/>
      <c r="C12" s="356"/>
      <c r="D12" s="356"/>
      <c r="E12" s="374"/>
      <c r="F12" s="356"/>
      <c r="G12" s="356"/>
      <c r="H12" s="374"/>
      <c r="I12" s="356"/>
      <c r="J12" s="356"/>
      <c r="K12" s="374"/>
      <c r="L12" s="356"/>
      <c r="M12" s="356"/>
      <c r="N12" s="381"/>
      <c r="O12" s="376"/>
      <c r="P12" s="364"/>
      <c r="Q12" s="350"/>
      <c r="R12" s="350"/>
      <c r="S12" s="350">
        <v>0</v>
      </c>
      <c r="T12" s="335"/>
    </row>
    <row r="13" spans="1:20">
      <c r="A13" s="354" t="s">
        <v>79</v>
      </c>
      <c r="B13" s="374">
        <v>97</v>
      </c>
      <c r="C13" s="356"/>
      <c r="D13" s="356">
        <v>97</v>
      </c>
      <c r="E13" s="374"/>
      <c r="F13" s="356"/>
      <c r="G13" s="356"/>
      <c r="H13" s="374"/>
      <c r="I13" s="356"/>
      <c r="J13" s="356"/>
      <c r="K13" s="374">
        <v>97</v>
      </c>
      <c r="L13" s="356"/>
      <c r="M13" s="356">
        <v>97</v>
      </c>
      <c r="N13" s="381">
        <v>97</v>
      </c>
      <c r="O13" s="376">
        <v>97</v>
      </c>
      <c r="P13" s="364"/>
      <c r="Q13" s="350"/>
      <c r="R13" s="350"/>
      <c r="S13" s="350">
        <v>97</v>
      </c>
      <c r="T13" s="335"/>
    </row>
    <row r="14" spans="1:20">
      <c r="A14" s="354" t="s">
        <v>80</v>
      </c>
      <c r="B14" s="374"/>
      <c r="C14" s="356"/>
      <c r="D14" s="356"/>
      <c r="E14" s="374"/>
      <c r="F14" s="356"/>
      <c r="G14" s="356"/>
      <c r="H14" s="374"/>
      <c r="I14" s="356"/>
      <c r="J14" s="356"/>
      <c r="K14" s="374"/>
      <c r="L14" s="356"/>
      <c r="M14" s="356"/>
      <c r="N14" s="381"/>
      <c r="O14" s="376"/>
      <c r="P14" s="364"/>
      <c r="Q14" s="350"/>
      <c r="R14" s="350"/>
      <c r="S14" s="350">
        <v>0</v>
      </c>
      <c r="T14" s="335"/>
    </row>
    <row r="15" spans="1:20">
      <c r="A15" s="354" t="s">
        <v>81</v>
      </c>
      <c r="B15" s="374"/>
      <c r="C15" s="356"/>
      <c r="D15" s="356"/>
      <c r="E15" s="374"/>
      <c r="F15" s="356"/>
      <c r="G15" s="356"/>
      <c r="H15" s="374"/>
      <c r="I15" s="356"/>
      <c r="J15" s="356"/>
      <c r="K15" s="374"/>
      <c r="L15" s="356"/>
      <c r="M15" s="356"/>
      <c r="N15" s="381"/>
      <c r="O15" s="376"/>
      <c r="P15" s="364"/>
      <c r="Q15" s="350"/>
      <c r="R15" s="350"/>
      <c r="S15" s="350">
        <v>0</v>
      </c>
      <c r="T15" s="335"/>
    </row>
    <row r="16" spans="1:20">
      <c r="A16" s="354" t="s">
        <v>82</v>
      </c>
      <c r="B16" s="374"/>
      <c r="C16" s="356"/>
      <c r="D16" s="356"/>
      <c r="E16" s="374"/>
      <c r="F16" s="356"/>
      <c r="G16" s="356"/>
      <c r="H16" s="374"/>
      <c r="I16" s="356"/>
      <c r="J16" s="356"/>
      <c r="K16" s="374"/>
      <c r="L16" s="356"/>
      <c r="M16" s="356"/>
      <c r="N16" s="381"/>
      <c r="O16" s="376"/>
      <c r="P16" s="364"/>
      <c r="Q16" s="350"/>
      <c r="R16" s="350"/>
      <c r="S16" s="350">
        <v>0</v>
      </c>
      <c r="T16" s="335"/>
    </row>
    <row r="17" spans="1:20">
      <c r="A17" s="354" t="s">
        <v>83</v>
      </c>
      <c r="B17" s="374"/>
      <c r="C17" s="356"/>
      <c r="D17" s="356"/>
      <c r="E17" s="374"/>
      <c r="F17" s="356"/>
      <c r="G17" s="356"/>
      <c r="H17" s="374"/>
      <c r="I17" s="356"/>
      <c r="J17" s="356"/>
      <c r="K17" s="374"/>
      <c r="L17" s="356"/>
      <c r="M17" s="356"/>
      <c r="N17" s="381"/>
      <c r="O17" s="376"/>
      <c r="P17" s="364"/>
      <c r="Q17" s="350"/>
      <c r="R17" s="350"/>
      <c r="S17" s="350">
        <v>0</v>
      </c>
      <c r="T17" s="335"/>
    </row>
    <row r="18" spans="1:20">
      <c r="A18" s="354" t="s">
        <v>84</v>
      </c>
      <c r="B18" s="374"/>
      <c r="C18" s="356"/>
      <c r="D18" s="356"/>
      <c r="E18" s="374"/>
      <c r="F18" s="356"/>
      <c r="G18" s="356"/>
      <c r="H18" s="374"/>
      <c r="I18" s="356"/>
      <c r="J18" s="356"/>
      <c r="K18" s="374"/>
      <c r="L18" s="356"/>
      <c r="M18" s="356"/>
      <c r="N18" s="381"/>
      <c r="O18" s="376"/>
      <c r="P18" s="364"/>
      <c r="Q18" s="350"/>
      <c r="R18" s="350"/>
      <c r="S18" s="350">
        <v>0</v>
      </c>
      <c r="T18" s="335"/>
    </row>
    <row r="19" spans="1:20">
      <c r="A19" s="354" t="s">
        <v>85</v>
      </c>
      <c r="B19" s="374"/>
      <c r="C19" s="356"/>
      <c r="D19" s="356"/>
      <c r="E19" s="374"/>
      <c r="F19" s="356"/>
      <c r="G19" s="356"/>
      <c r="H19" s="374"/>
      <c r="I19" s="356"/>
      <c r="J19" s="356"/>
      <c r="K19" s="374"/>
      <c r="L19" s="383"/>
      <c r="M19" s="356"/>
      <c r="N19" s="381"/>
      <c r="O19" s="376"/>
      <c r="P19" s="364"/>
      <c r="Q19" s="350"/>
      <c r="R19" s="350"/>
      <c r="S19" s="350">
        <v>0</v>
      </c>
      <c r="T19" s="335"/>
    </row>
    <row r="20" spans="1:20">
      <c r="A20" s="354" t="s">
        <v>86</v>
      </c>
      <c r="B20" s="374"/>
      <c r="C20" s="356"/>
      <c r="D20" s="356"/>
      <c r="E20" s="374"/>
      <c r="F20" s="356"/>
      <c r="G20" s="356"/>
      <c r="H20" s="374"/>
      <c r="I20" s="356"/>
      <c r="J20" s="356"/>
      <c r="K20" s="382"/>
      <c r="L20" s="356">
        <v>-97</v>
      </c>
      <c r="M20" s="356">
        <v>-97</v>
      </c>
      <c r="N20" s="381"/>
      <c r="O20" s="376"/>
      <c r="P20" s="364"/>
      <c r="Q20" s="350"/>
      <c r="R20" s="350"/>
      <c r="S20" s="350">
        <v>97</v>
      </c>
      <c r="T20" s="335"/>
    </row>
    <row r="21" spans="1:20">
      <c r="A21" s="354" t="s">
        <v>145</v>
      </c>
      <c r="B21" s="374"/>
      <c r="C21" s="356"/>
      <c r="D21" s="356"/>
      <c r="E21" s="374"/>
      <c r="F21" s="356"/>
      <c r="G21" s="356"/>
      <c r="H21" s="374"/>
      <c r="I21" s="356"/>
      <c r="J21" s="356"/>
      <c r="K21" s="382"/>
      <c r="L21" s="356"/>
      <c r="M21" s="356"/>
      <c r="N21" s="381"/>
      <c r="O21" s="376"/>
      <c r="P21" s="364"/>
      <c r="Q21" s="350"/>
      <c r="R21" s="350"/>
      <c r="S21" s="350"/>
      <c r="T21" s="335"/>
    </row>
    <row r="22" spans="1:20">
      <c r="A22" s="354" t="s">
        <v>87</v>
      </c>
      <c r="B22" s="374"/>
      <c r="C22" s="356"/>
      <c r="D22" s="356"/>
      <c r="E22" s="374"/>
      <c r="F22" s="356"/>
      <c r="G22" s="356"/>
      <c r="H22" s="374"/>
      <c r="I22" s="356"/>
      <c r="J22" s="356"/>
      <c r="K22" s="374"/>
      <c r="L22" s="383"/>
      <c r="M22" s="356"/>
      <c r="N22" s="381"/>
      <c r="O22" s="376"/>
      <c r="P22" s="364"/>
      <c r="Q22" s="350"/>
      <c r="R22" s="350"/>
      <c r="S22" s="350"/>
      <c r="T22" s="335"/>
    </row>
    <row r="23" spans="1:20">
      <c r="A23" s="354" t="s">
        <v>88</v>
      </c>
      <c r="B23" s="380"/>
      <c r="C23" s="356"/>
      <c r="D23" s="356"/>
      <c r="E23" s="374"/>
      <c r="F23" s="356"/>
      <c r="G23" s="356"/>
      <c r="H23" s="374"/>
      <c r="I23" s="356"/>
      <c r="J23" s="356"/>
      <c r="K23" s="374"/>
      <c r="L23" s="383"/>
      <c r="M23" s="356"/>
      <c r="N23" s="381"/>
      <c r="O23" s="376"/>
      <c r="P23" s="364"/>
      <c r="Q23" s="350"/>
      <c r="R23" s="350"/>
      <c r="S23" s="350"/>
      <c r="T23" s="335"/>
    </row>
    <row r="24" spans="1:20" s="209" customFormat="1">
      <c r="A24" s="357" t="s">
        <v>68</v>
      </c>
      <c r="B24" s="367">
        <v>97</v>
      </c>
      <c r="C24" s="366"/>
      <c r="D24" s="366">
        <v>97</v>
      </c>
      <c r="E24" s="367"/>
      <c r="F24" s="366"/>
      <c r="G24" s="366"/>
      <c r="H24" s="367"/>
      <c r="I24" s="366"/>
      <c r="J24" s="366"/>
      <c r="K24" s="367">
        <v>97</v>
      </c>
      <c r="L24" s="366">
        <v>-97</v>
      </c>
      <c r="M24" s="366"/>
      <c r="N24" s="368">
        <v>97</v>
      </c>
      <c r="O24" s="389">
        <v>97</v>
      </c>
      <c r="P24" s="368"/>
      <c r="Q24" s="351"/>
      <c r="R24" s="351"/>
      <c r="S24" s="351"/>
      <c r="T24" s="336"/>
    </row>
    <row r="25" spans="1:20">
      <c r="A25" s="354" t="s">
        <v>89</v>
      </c>
      <c r="B25" s="374">
        <v>4</v>
      </c>
      <c r="C25" s="356"/>
      <c r="D25" s="356">
        <v>4</v>
      </c>
      <c r="E25" s="374"/>
      <c r="F25" s="356"/>
      <c r="G25" s="356"/>
      <c r="H25" s="374"/>
      <c r="I25" s="356"/>
      <c r="J25" s="356"/>
      <c r="K25" s="374"/>
      <c r="L25" s="356"/>
      <c r="M25" s="356"/>
      <c r="N25" s="381">
        <v>4</v>
      </c>
      <c r="O25" s="376">
        <v>4</v>
      </c>
      <c r="P25" s="372">
        <v>4</v>
      </c>
      <c r="Q25" s="350"/>
      <c r="R25" s="350"/>
      <c r="S25" s="350"/>
      <c r="T25" s="335"/>
    </row>
    <row r="26" spans="1:20">
      <c r="A26" s="354" t="s">
        <v>90</v>
      </c>
      <c r="B26" s="374">
        <v>5</v>
      </c>
      <c r="C26" s="356"/>
      <c r="D26" s="356">
        <v>5</v>
      </c>
      <c r="E26" s="374"/>
      <c r="F26" s="356"/>
      <c r="G26" s="356"/>
      <c r="H26" s="374"/>
      <c r="I26" s="356"/>
      <c r="J26" s="356"/>
      <c r="K26" s="374"/>
      <c r="L26" s="356"/>
      <c r="M26" s="356"/>
      <c r="N26" s="381">
        <v>5</v>
      </c>
      <c r="O26" s="376">
        <v>5</v>
      </c>
      <c r="P26" s="372">
        <v>5</v>
      </c>
      <c r="Q26" s="350"/>
      <c r="R26" s="350"/>
      <c r="S26" s="350"/>
      <c r="T26" s="335"/>
    </row>
    <row r="27" spans="1:20">
      <c r="A27" s="354" t="s">
        <v>91</v>
      </c>
      <c r="B27" s="374">
        <v>26</v>
      </c>
      <c r="C27" s="356"/>
      <c r="D27" s="356">
        <v>26</v>
      </c>
      <c r="E27" s="374"/>
      <c r="F27" s="356"/>
      <c r="G27" s="356"/>
      <c r="H27" s="374"/>
      <c r="I27" s="356"/>
      <c r="J27" s="356"/>
      <c r="K27" s="374"/>
      <c r="L27" s="356"/>
      <c r="M27" s="356"/>
      <c r="N27" s="381">
        <v>26</v>
      </c>
      <c r="O27" s="376">
        <v>26</v>
      </c>
      <c r="P27" s="372">
        <v>26</v>
      </c>
      <c r="Q27" s="350"/>
      <c r="R27" s="350"/>
      <c r="S27" s="350"/>
      <c r="T27" s="335"/>
    </row>
    <row r="28" spans="1:20">
      <c r="A28" s="354" t="s">
        <v>92</v>
      </c>
      <c r="B28" s="374">
        <v>8</v>
      </c>
      <c r="C28" s="356"/>
      <c r="D28" s="356">
        <v>8</v>
      </c>
      <c r="E28" s="374"/>
      <c r="F28" s="356"/>
      <c r="G28" s="356"/>
      <c r="H28" s="374"/>
      <c r="I28" s="356"/>
      <c r="J28" s="356"/>
      <c r="K28" s="374"/>
      <c r="L28" s="356"/>
      <c r="M28" s="356"/>
      <c r="N28" s="381">
        <v>8</v>
      </c>
      <c r="O28" s="376">
        <v>8</v>
      </c>
      <c r="P28" s="372">
        <v>8</v>
      </c>
      <c r="Q28" s="350"/>
      <c r="R28" s="350"/>
      <c r="S28" s="350"/>
      <c r="T28" s="335"/>
    </row>
    <row r="29" spans="1:20">
      <c r="A29" s="354" t="s">
        <v>93</v>
      </c>
      <c r="B29" s="374"/>
      <c r="C29" s="356"/>
      <c r="D29" s="356"/>
      <c r="E29" s="374"/>
      <c r="F29" s="356"/>
      <c r="G29" s="356"/>
      <c r="H29" s="374"/>
      <c r="I29" s="356"/>
      <c r="J29" s="356"/>
      <c r="K29" s="374"/>
      <c r="L29" s="356"/>
      <c r="M29" s="356"/>
      <c r="N29" s="381"/>
      <c r="O29" s="376"/>
      <c r="P29" s="372"/>
      <c r="Q29" s="350"/>
      <c r="R29" s="350"/>
      <c r="S29" s="350"/>
      <c r="T29" s="335"/>
    </row>
    <row r="30" spans="1:20">
      <c r="A30" s="354" t="s">
        <v>94</v>
      </c>
      <c r="B30" s="374">
        <v>3</v>
      </c>
      <c r="C30" s="356"/>
      <c r="D30" s="356">
        <v>3</v>
      </c>
      <c r="E30" s="374"/>
      <c r="F30" s="356"/>
      <c r="G30" s="356"/>
      <c r="H30" s="374"/>
      <c r="I30" s="356"/>
      <c r="J30" s="356"/>
      <c r="K30" s="374"/>
      <c r="L30" s="356"/>
      <c r="M30" s="356"/>
      <c r="N30" s="381">
        <v>3</v>
      </c>
      <c r="O30" s="376">
        <v>3</v>
      </c>
      <c r="P30" s="372">
        <v>3</v>
      </c>
      <c r="Q30" s="350"/>
      <c r="R30" s="350"/>
      <c r="S30" s="350"/>
      <c r="T30" s="335"/>
    </row>
    <row r="31" spans="1:20">
      <c r="A31" s="354" t="s">
        <v>95</v>
      </c>
      <c r="B31" s="374">
        <v>6</v>
      </c>
      <c r="C31" s="356"/>
      <c r="D31" s="356">
        <v>6</v>
      </c>
      <c r="E31" s="374"/>
      <c r="F31" s="356"/>
      <c r="G31" s="356"/>
      <c r="H31" s="374"/>
      <c r="I31" s="356"/>
      <c r="J31" s="356"/>
      <c r="K31" s="374"/>
      <c r="L31" s="356"/>
      <c r="M31" s="356"/>
      <c r="N31" s="381">
        <v>6</v>
      </c>
      <c r="O31" s="376">
        <v>6</v>
      </c>
      <c r="P31" s="372">
        <v>6</v>
      </c>
      <c r="Q31" s="350"/>
      <c r="R31" s="350"/>
      <c r="S31" s="350"/>
      <c r="T31" s="335"/>
    </row>
    <row r="32" spans="1:20">
      <c r="A32" s="354" t="s">
        <v>96</v>
      </c>
      <c r="B32" s="374"/>
      <c r="C32" s="356"/>
      <c r="D32" s="356"/>
      <c r="E32" s="374"/>
      <c r="F32" s="356"/>
      <c r="G32" s="356"/>
      <c r="H32" s="374"/>
      <c r="I32" s="356"/>
      <c r="J32" s="356"/>
      <c r="K32" s="374"/>
      <c r="L32" s="356"/>
      <c r="M32" s="356"/>
      <c r="N32" s="381"/>
      <c r="O32" s="376"/>
      <c r="P32" s="372"/>
      <c r="Q32" s="350"/>
      <c r="R32" s="350"/>
      <c r="S32" s="350"/>
      <c r="T32" s="335"/>
    </row>
    <row r="33" spans="1:18">
      <c r="A33" s="354" t="s">
        <v>97</v>
      </c>
      <c r="B33" s="374">
        <v>32</v>
      </c>
      <c r="C33" s="356"/>
      <c r="D33" s="356">
        <v>32</v>
      </c>
      <c r="E33" s="374"/>
      <c r="F33" s="356"/>
      <c r="G33" s="356"/>
      <c r="H33" s="374"/>
      <c r="I33" s="356"/>
      <c r="J33" s="356"/>
      <c r="K33" s="374"/>
      <c r="L33" s="356"/>
      <c r="M33" s="356"/>
      <c r="N33" s="381">
        <v>32</v>
      </c>
      <c r="O33" s="376">
        <v>32</v>
      </c>
      <c r="P33" s="372">
        <v>32</v>
      </c>
      <c r="R33" s="323"/>
    </row>
    <row r="34" spans="1:18">
      <c r="A34" s="354" t="s">
        <v>98</v>
      </c>
      <c r="B34" s="374">
        <v>13</v>
      </c>
      <c r="C34" s="356"/>
      <c r="D34" s="356">
        <v>13</v>
      </c>
      <c r="E34" s="374"/>
      <c r="F34" s="356"/>
      <c r="G34" s="356"/>
      <c r="H34" s="374"/>
      <c r="I34" s="356"/>
      <c r="J34" s="356"/>
      <c r="K34" s="374"/>
      <c r="L34" s="356"/>
      <c r="M34" s="356"/>
      <c r="N34" s="381">
        <v>13</v>
      </c>
      <c r="O34" s="376">
        <v>13</v>
      </c>
      <c r="P34" s="372">
        <v>13</v>
      </c>
      <c r="Q34" s="339"/>
      <c r="R34" s="323"/>
    </row>
    <row r="35" spans="1:18">
      <c r="A35" s="354" t="s">
        <v>99</v>
      </c>
      <c r="B35" s="374"/>
      <c r="C35" s="356"/>
      <c r="D35" s="356"/>
      <c r="E35" s="374"/>
      <c r="F35" s="356"/>
      <c r="G35" s="356"/>
      <c r="H35" s="374"/>
      <c r="I35" s="356"/>
      <c r="J35" s="356"/>
      <c r="K35" s="374"/>
      <c r="L35" s="356"/>
      <c r="M35" s="356"/>
      <c r="N35" s="381"/>
      <c r="O35" s="376"/>
      <c r="P35" s="372"/>
      <c r="Q35" s="339"/>
      <c r="R35" s="323"/>
    </row>
    <row r="36" spans="1:18">
      <c r="A36" s="354" t="s">
        <v>100</v>
      </c>
      <c r="B36" s="374"/>
      <c r="C36" s="356"/>
      <c r="D36" s="356"/>
      <c r="E36" s="374"/>
      <c r="F36" s="356"/>
      <c r="G36" s="356"/>
      <c r="H36" s="374"/>
      <c r="I36" s="356"/>
      <c r="J36" s="356"/>
      <c r="K36" s="374"/>
      <c r="L36" s="356"/>
      <c r="M36" s="356"/>
      <c r="N36" s="381"/>
      <c r="O36" s="376"/>
      <c r="P36" s="372"/>
      <c r="Q36" s="339"/>
      <c r="R36" s="323"/>
    </row>
    <row r="37" spans="1:18">
      <c r="A37" s="354" t="s">
        <v>101</v>
      </c>
      <c r="B37" s="374"/>
      <c r="C37" s="356"/>
      <c r="D37" s="356"/>
      <c r="E37" s="374"/>
      <c r="F37" s="356"/>
      <c r="G37" s="356"/>
      <c r="H37" s="374"/>
      <c r="I37" s="356"/>
      <c r="J37" s="356"/>
      <c r="K37" s="374"/>
      <c r="L37" s="356"/>
      <c r="M37" s="356"/>
      <c r="N37" s="381"/>
      <c r="O37" s="376"/>
      <c r="P37" s="372"/>
      <c r="Q37" s="339"/>
      <c r="R37" s="323"/>
    </row>
    <row r="38" spans="1:18" s="209" customFormat="1">
      <c r="A38" s="357" t="s">
        <v>68</v>
      </c>
      <c r="B38" s="367">
        <v>97</v>
      </c>
      <c r="C38" s="366"/>
      <c r="D38" s="366">
        <v>97</v>
      </c>
      <c r="E38" s="367"/>
      <c r="F38" s="366"/>
      <c r="G38" s="366"/>
      <c r="H38" s="367"/>
      <c r="I38" s="366"/>
      <c r="J38" s="366"/>
      <c r="K38" s="367"/>
      <c r="L38" s="366"/>
      <c r="M38" s="366"/>
      <c r="N38" s="368">
        <v>97</v>
      </c>
      <c r="O38" s="389">
        <v>97</v>
      </c>
      <c r="P38" s="388">
        <v>97</v>
      </c>
    </row>
    <row r="39" spans="1:18">
      <c r="A39" s="354" t="s">
        <v>171</v>
      </c>
      <c r="B39" s="374">
        <v>86</v>
      </c>
      <c r="C39" s="356"/>
      <c r="D39" s="356">
        <v>86</v>
      </c>
      <c r="E39" s="374"/>
      <c r="F39" s="356"/>
      <c r="G39" s="356"/>
      <c r="H39" s="374"/>
      <c r="I39" s="356"/>
      <c r="J39" s="356"/>
      <c r="K39" s="374"/>
      <c r="L39" s="356"/>
      <c r="M39" s="356"/>
      <c r="N39" s="381">
        <v>86</v>
      </c>
      <c r="O39" s="376">
        <v>86</v>
      </c>
      <c r="P39" s="372">
        <v>86</v>
      </c>
    </row>
    <row r="40" spans="1:18">
      <c r="A40" s="354" t="s">
        <v>172</v>
      </c>
      <c r="B40" s="374">
        <v>11</v>
      </c>
      <c r="C40" s="356"/>
      <c r="D40" s="356">
        <v>11</v>
      </c>
      <c r="E40" s="374"/>
      <c r="F40" s="356"/>
      <c r="G40" s="356"/>
      <c r="H40" s="374"/>
      <c r="I40" s="356"/>
      <c r="J40" s="356"/>
      <c r="K40" s="374"/>
      <c r="L40" s="356"/>
      <c r="M40" s="356"/>
      <c r="N40" s="381">
        <v>11</v>
      </c>
      <c r="O40" s="376">
        <v>11</v>
      </c>
      <c r="P40" s="372">
        <v>11</v>
      </c>
      <c r="Q40" s="339"/>
      <c r="R40" s="323"/>
    </row>
    <row r="41" spans="1:18">
      <c r="A41" s="354" t="s">
        <v>173</v>
      </c>
      <c r="B41" s="374"/>
      <c r="C41" s="356"/>
      <c r="D41" s="356"/>
      <c r="E41" s="374"/>
      <c r="F41" s="356"/>
      <c r="G41" s="356"/>
      <c r="H41" s="374"/>
      <c r="I41" s="356"/>
      <c r="J41" s="356"/>
      <c r="K41" s="374"/>
      <c r="L41" s="356"/>
      <c r="M41" s="356"/>
      <c r="N41" s="381"/>
      <c r="O41" s="376"/>
      <c r="P41" s="372"/>
      <c r="Q41" s="339"/>
    </row>
    <row r="42" spans="1:18">
      <c r="A42" s="354" t="s">
        <v>88</v>
      </c>
      <c r="B42" s="374"/>
      <c r="C42" s="356"/>
      <c r="D42" s="356"/>
      <c r="E42" s="374"/>
      <c r="F42" s="356"/>
      <c r="G42" s="356"/>
      <c r="H42" s="374"/>
      <c r="I42" s="356"/>
      <c r="J42" s="356"/>
      <c r="K42" s="374"/>
      <c r="L42" s="356"/>
      <c r="M42" s="356"/>
      <c r="N42" s="381"/>
      <c r="O42" s="376"/>
      <c r="P42" s="372"/>
    </row>
    <row r="43" spans="1:18" s="209" customFormat="1">
      <c r="A43" s="357" t="s">
        <v>68</v>
      </c>
      <c r="B43" s="367">
        <v>97</v>
      </c>
      <c r="C43" s="366"/>
      <c r="D43" s="366">
        <v>97</v>
      </c>
      <c r="E43" s="367"/>
      <c r="F43" s="366"/>
      <c r="G43" s="366"/>
      <c r="H43" s="367"/>
      <c r="I43" s="366"/>
      <c r="J43" s="366"/>
      <c r="K43" s="367"/>
      <c r="L43" s="366"/>
      <c r="M43" s="366"/>
      <c r="N43" s="368">
        <v>97</v>
      </c>
      <c r="O43" s="389">
        <v>97</v>
      </c>
      <c r="P43" s="388">
        <v>97</v>
      </c>
      <c r="Q43" s="339"/>
    </row>
    <row r="44" spans="1:18">
      <c r="A44" s="398" t="s">
        <v>174</v>
      </c>
      <c r="B44" s="387">
        <v>3</v>
      </c>
      <c r="C44" s="397"/>
      <c r="D44" s="356">
        <v>3</v>
      </c>
      <c r="E44" s="396"/>
      <c r="F44" s="397"/>
      <c r="G44" s="397"/>
      <c r="H44" s="396"/>
      <c r="I44" s="397"/>
      <c r="J44" s="397"/>
      <c r="K44" s="396"/>
      <c r="L44" s="397"/>
      <c r="M44" s="397"/>
      <c r="N44" s="381">
        <v>3</v>
      </c>
      <c r="O44" s="376">
        <v>3</v>
      </c>
      <c r="P44" s="372">
        <v>3</v>
      </c>
      <c r="Q44" s="339"/>
    </row>
    <row r="45" spans="1:18">
      <c r="A45" s="354" t="s">
        <v>102</v>
      </c>
      <c r="B45" s="374">
        <v>95</v>
      </c>
      <c r="C45" s="356"/>
      <c r="D45" s="356">
        <v>95</v>
      </c>
      <c r="E45" s="374"/>
      <c r="F45" s="356"/>
      <c r="G45" s="356"/>
      <c r="H45" s="374"/>
      <c r="I45" s="356"/>
      <c r="J45" s="356"/>
      <c r="K45" s="374"/>
      <c r="L45" s="356"/>
      <c r="M45" s="356"/>
      <c r="N45" s="381">
        <v>95</v>
      </c>
      <c r="O45" s="376">
        <v>95</v>
      </c>
      <c r="P45" s="372">
        <v>95</v>
      </c>
      <c r="Q45" s="339"/>
    </row>
    <row r="46" spans="1:18">
      <c r="A46" s="354" t="s">
        <v>103</v>
      </c>
      <c r="B46" s="374">
        <v>1</v>
      </c>
      <c r="C46" s="356"/>
      <c r="D46" s="356">
        <v>1</v>
      </c>
      <c r="E46" s="374"/>
      <c r="F46" s="356"/>
      <c r="G46" s="356"/>
      <c r="H46" s="374"/>
      <c r="I46" s="356"/>
      <c r="J46" s="356"/>
      <c r="K46" s="374"/>
      <c r="L46" s="356"/>
      <c r="M46" s="356"/>
      <c r="N46" s="381">
        <v>1</v>
      </c>
      <c r="O46" s="376">
        <v>1</v>
      </c>
      <c r="P46" s="372">
        <v>1</v>
      </c>
      <c r="Q46" s="339"/>
    </row>
    <row r="47" spans="1:18" s="209" customFormat="1">
      <c r="A47" s="354" t="s">
        <v>104</v>
      </c>
      <c r="B47" s="374"/>
      <c r="C47" s="356"/>
      <c r="D47" s="356"/>
      <c r="E47" s="374"/>
      <c r="F47" s="356"/>
      <c r="G47" s="356"/>
      <c r="H47" s="374"/>
      <c r="I47" s="356"/>
      <c r="J47" s="356"/>
      <c r="K47" s="374"/>
      <c r="L47" s="356"/>
      <c r="M47" s="356"/>
      <c r="N47" s="384"/>
      <c r="O47" s="376"/>
      <c r="P47" s="372"/>
      <c r="Q47" s="339"/>
    </row>
    <row r="48" spans="1:18" ht="15.75" thickBot="1">
      <c r="A48" s="358" t="s">
        <v>68</v>
      </c>
      <c r="B48" s="370">
        <v>100</v>
      </c>
      <c r="C48" s="369"/>
      <c r="D48" s="385">
        <v>100</v>
      </c>
      <c r="E48" s="370"/>
      <c r="F48" s="369"/>
      <c r="G48" s="369"/>
      <c r="H48" s="370"/>
      <c r="I48" s="369"/>
      <c r="J48" s="369"/>
      <c r="K48" s="370"/>
      <c r="L48" s="369"/>
      <c r="M48" s="369"/>
      <c r="N48" s="386">
        <v>100</v>
      </c>
      <c r="O48" s="389">
        <v>100</v>
      </c>
      <c r="P48" s="388">
        <v>100</v>
      </c>
      <c r="Q48" s="339"/>
    </row>
    <row r="50" spans="2:18">
      <c r="B50" s="363">
        <v>96.557611050000006</v>
      </c>
      <c r="C50" s="363">
        <v>0</v>
      </c>
      <c r="D50" s="363">
        <v>96.557609999999997</v>
      </c>
      <c r="E50" s="363">
        <v>0</v>
      </c>
      <c r="F50" s="363">
        <v>0</v>
      </c>
      <c r="G50" s="363">
        <v>0</v>
      </c>
      <c r="H50" s="363">
        <v>0</v>
      </c>
      <c r="I50" s="350"/>
      <c r="J50" s="363">
        <v>0</v>
      </c>
      <c r="K50" s="363">
        <v>97</v>
      </c>
      <c r="L50" s="363">
        <v>-97</v>
      </c>
      <c r="M50" s="350"/>
      <c r="N50" s="350"/>
      <c r="O50" s="350"/>
      <c r="P50" s="363"/>
      <c r="Q50" s="350"/>
      <c r="R50" s="335"/>
    </row>
    <row r="51" spans="2:18">
      <c r="B51" s="363">
        <v>96.557611050000006</v>
      </c>
      <c r="C51" s="363">
        <v>0</v>
      </c>
      <c r="D51" s="363">
        <v>96.557609999999997</v>
      </c>
      <c r="E51" s="363">
        <v>0</v>
      </c>
      <c r="F51" s="363">
        <v>0</v>
      </c>
      <c r="G51" s="363">
        <v>0</v>
      </c>
      <c r="H51" s="363">
        <v>0</v>
      </c>
      <c r="I51" s="350"/>
      <c r="J51" s="363">
        <v>0</v>
      </c>
      <c r="K51" s="350"/>
      <c r="L51" s="350"/>
      <c r="M51" s="350"/>
      <c r="N51" s="350"/>
      <c r="O51" s="350"/>
      <c r="P51" s="363">
        <v>96.557609999999997</v>
      </c>
      <c r="Q51" s="350"/>
      <c r="R51" s="335"/>
    </row>
    <row r="52" spans="2:18">
      <c r="B52" s="363">
        <v>96.557611050000006</v>
      </c>
      <c r="C52" s="363">
        <v>0</v>
      </c>
      <c r="D52" s="363">
        <v>96.557609999999997</v>
      </c>
      <c r="E52" s="363">
        <v>0</v>
      </c>
      <c r="F52" s="363">
        <v>0</v>
      </c>
      <c r="G52" s="363">
        <v>0</v>
      </c>
      <c r="H52" s="363">
        <v>0</v>
      </c>
      <c r="I52" s="350"/>
      <c r="J52" s="363">
        <v>0</v>
      </c>
      <c r="K52" s="350"/>
      <c r="L52" s="350"/>
      <c r="M52" s="350"/>
      <c r="N52" s="350"/>
      <c r="O52" s="350"/>
      <c r="P52" s="363">
        <v>96.557609999999997</v>
      </c>
      <c r="Q52" s="350"/>
      <c r="R52" s="335"/>
    </row>
    <row r="53" spans="2:18">
      <c r="B53" s="363">
        <v>96.557611050000006</v>
      </c>
      <c r="C53" s="363">
        <v>0</v>
      </c>
      <c r="D53" s="363">
        <v>96.557609999999997</v>
      </c>
      <c r="E53" s="363">
        <v>0</v>
      </c>
      <c r="F53" s="363">
        <v>0</v>
      </c>
      <c r="G53" s="363">
        <v>0</v>
      </c>
      <c r="H53" s="363">
        <v>0</v>
      </c>
      <c r="I53" s="350"/>
      <c r="J53" s="363">
        <v>0</v>
      </c>
      <c r="K53" s="350"/>
      <c r="L53" s="350"/>
      <c r="M53" s="350"/>
      <c r="N53" s="350"/>
      <c r="O53" s="350"/>
      <c r="P53" s="363">
        <v>96.557609999999997</v>
      </c>
      <c r="Q53" s="350"/>
      <c r="R53" s="335"/>
    </row>
    <row r="54" spans="2:18">
      <c r="B54" s="363">
        <v>100</v>
      </c>
      <c r="C54" s="363">
        <v>0</v>
      </c>
      <c r="D54" s="363">
        <v>100</v>
      </c>
      <c r="E54" s="363">
        <v>0</v>
      </c>
      <c r="F54" s="363">
        <v>0</v>
      </c>
      <c r="G54" s="363">
        <v>0</v>
      </c>
      <c r="H54" s="363">
        <v>0</v>
      </c>
      <c r="I54" s="350"/>
      <c r="J54" s="363">
        <v>0</v>
      </c>
      <c r="K54" s="350"/>
      <c r="L54" s="350"/>
      <c r="M54" s="350"/>
      <c r="N54" s="350"/>
      <c r="O54" s="350"/>
      <c r="P54" s="363">
        <v>100</v>
      </c>
      <c r="Q54" s="350"/>
      <c r="R54" s="335"/>
    </row>
    <row r="56" spans="2:18">
      <c r="B56" s="350"/>
      <c r="C56" s="350"/>
      <c r="D56" s="350">
        <v>0</v>
      </c>
      <c r="E56" s="350"/>
      <c r="F56" s="350"/>
      <c r="G56" s="350"/>
      <c r="H56" s="350">
        <v>0</v>
      </c>
      <c r="I56" s="350"/>
      <c r="J56" s="350"/>
      <c r="K56" s="350"/>
      <c r="L56" s="350"/>
      <c r="M56" s="350"/>
      <c r="N56" s="350">
        <v>99.724759000000006</v>
      </c>
      <c r="O56" s="350"/>
      <c r="P56" s="350">
        <v>-3.1671480000000001</v>
      </c>
      <c r="Q56" s="350"/>
      <c r="R56" s="335"/>
    </row>
    <row r="57" spans="2:18">
      <c r="B57" s="350" t="s">
        <v>63</v>
      </c>
      <c r="C57" s="350"/>
      <c r="D57" s="390">
        <v>97</v>
      </c>
      <c r="E57" s="350"/>
      <c r="F57" s="350"/>
      <c r="G57" s="350"/>
      <c r="H57" s="350"/>
      <c r="I57" s="350"/>
      <c r="J57" s="350"/>
      <c r="K57" s="350"/>
      <c r="L57" s="350"/>
      <c r="M57" s="350"/>
      <c r="N57" s="350"/>
      <c r="O57" s="350"/>
      <c r="P57" s="350"/>
      <c r="Q57" s="350"/>
      <c r="R57" s="335"/>
    </row>
    <row r="58" spans="2:18">
      <c r="B58" s="350" t="s">
        <v>64</v>
      </c>
      <c r="C58" s="350"/>
      <c r="D58" s="390"/>
      <c r="E58" s="350"/>
      <c r="F58" s="350"/>
      <c r="G58" s="350"/>
      <c r="H58" s="350"/>
      <c r="I58" s="350"/>
      <c r="J58" s="350"/>
      <c r="K58" s="350"/>
      <c r="L58" s="350"/>
      <c r="M58" s="350"/>
      <c r="N58" s="350"/>
      <c r="O58" s="350"/>
      <c r="P58" s="350"/>
      <c r="Q58" s="350"/>
      <c r="R58" s="335"/>
    </row>
    <row r="59" spans="2:18">
      <c r="B59" s="350" t="s">
        <v>65</v>
      </c>
      <c r="C59" s="350"/>
      <c r="D59" s="390"/>
      <c r="E59" s="350"/>
      <c r="F59" s="350"/>
      <c r="G59" s="350"/>
      <c r="H59" s="350"/>
      <c r="I59" s="350"/>
      <c r="J59" s="350"/>
      <c r="K59" s="350"/>
      <c r="L59" s="350"/>
      <c r="M59" s="350"/>
      <c r="N59" s="350"/>
      <c r="O59" s="350"/>
      <c r="P59" s="350"/>
      <c r="Q59" s="350" t="s">
        <v>105</v>
      </c>
      <c r="R59" s="335"/>
    </row>
    <row r="60" spans="2:18">
      <c r="B60" s="350"/>
      <c r="C60" s="350"/>
      <c r="D60" s="350"/>
      <c r="E60" s="350"/>
      <c r="F60" s="350"/>
      <c r="G60" s="350"/>
      <c r="H60" s="350"/>
      <c r="I60" s="350"/>
      <c r="J60" s="350"/>
      <c r="K60" s="350"/>
      <c r="L60" s="350"/>
      <c r="M60" s="350"/>
      <c r="N60" s="350"/>
      <c r="O60" s="350"/>
      <c r="P60" s="354" t="s">
        <v>106</v>
      </c>
      <c r="Q60" s="390"/>
      <c r="R60" s="337"/>
    </row>
    <row r="61" spans="2:18">
      <c r="B61" s="350"/>
      <c r="C61" s="350"/>
      <c r="D61" s="350"/>
      <c r="E61" s="350"/>
      <c r="F61" s="350"/>
      <c r="G61" s="350"/>
      <c r="H61" s="350"/>
      <c r="I61" s="350"/>
      <c r="J61" s="350"/>
      <c r="K61" s="350"/>
      <c r="L61" s="350"/>
      <c r="M61" s="350"/>
      <c r="N61" s="350"/>
      <c r="O61" s="350"/>
      <c r="P61" s="354"/>
      <c r="Q61" s="390"/>
      <c r="R61" s="337"/>
    </row>
    <row r="62" spans="2:18">
      <c r="B62" s="350"/>
      <c r="C62" s="350"/>
      <c r="D62" s="350"/>
      <c r="E62" s="350"/>
      <c r="F62" s="350"/>
      <c r="G62" s="350"/>
      <c r="H62" s="350"/>
      <c r="I62" s="350"/>
      <c r="J62" s="350"/>
      <c r="K62" s="350"/>
      <c r="L62" s="350"/>
      <c r="M62" s="350"/>
      <c r="N62" s="350"/>
      <c r="O62" s="350"/>
      <c r="P62" s="354"/>
      <c r="Q62" s="390"/>
      <c r="R62" s="337"/>
    </row>
    <row r="63" spans="2:18">
      <c r="B63" s="350"/>
      <c r="C63" s="350"/>
      <c r="D63" s="350"/>
      <c r="E63" s="350"/>
      <c r="F63" s="350"/>
      <c r="G63" s="350"/>
      <c r="H63" s="350"/>
      <c r="I63" s="350"/>
      <c r="J63" s="350"/>
      <c r="K63" s="350"/>
      <c r="L63" s="350"/>
      <c r="M63" s="350"/>
      <c r="N63" s="350"/>
      <c r="O63" s="350"/>
      <c r="P63" s="354"/>
      <c r="Q63" s="390"/>
      <c r="R63" s="337"/>
    </row>
    <row r="64" spans="2:18">
      <c r="B64" s="350"/>
      <c r="C64" s="350"/>
      <c r="D64" s="350"/>
      <c r="E64" s="350"/>
      <c r="F64" s="350"/>
      <c r="G64" s="350"/>
      <c r="H64" s="350"/>
      <c r="I64" s="350"/>
      <c r="J64" s="350"/>
      <c r="K64" s="350"/>
      <c r="L64" s="350"/>
      <c r="M64" s="350"/>
      <c r="N64" s="350"/>
      <c r="O64" s="350"/>
      <c r="P64" s="354"/>
      <c r="Q64" s="390"/>
      <c r="R64" s="337"/>
    </row>
    <row r="65" spans="16:18">
      <c r="P65" s="354" t="s">
        <v>76</v>
      </c>
      <c r="Q65" s="390"/>
      <c r="R65" s="337"/>
    </row>
    <row r="66" spans="16:18">
      <c r="P66" s="354" t="s">
        <v>77</v>
      </c>
      <c r="Q66" s="390"/>
      <c r="R66" s="337"/>
    </row>
    <row r="67" spans="16:18">
      <c r="P67" s="354" t="s">
        <v>78</v>
      </c>
      <c r="Q67" s="390"/>
      <c r="R67" s="337"/>
    </row>
    <row r="68" spans="16:18">
      <c r="P68" s="354"/>
      <c r="Q68" s="390"/>
      <c r="R68" s="337"/>
    </row>
    <row r="69" spans="16:18">
      <c r="P69" s="354"/>
      <c r="Q69" s="390"/>
      <c r="R69" s="337"/>
    </row>
    <row r="70" spans="16:18">
      <c r="P70" s="354"/>
      <c r="Q70" s="390"/>
      <c r="R70" s="337"/>
    </row>
    <row r="71" spans="16:18">
      <c r="P71" s="354"/>
      <c r="Q71" s="390"/>
      <c r="R71" s="337"/>
    </row>
    <row r="72" spans="16:18">
      <c r="P72" s="354"/>
      <c r="Q72" s="390"/>
      <c r="R72" s="337"/>
    </row>
    <row r="73" spans="16:18">
      <c r="P73" s="354"/>
      <c r="Q73" s="390"/>
      <c r="R73" s="337"/>
    </row>
    <row r="74" spans="16:18">
      <c r="P74" s="354"/>
      <c r="Q74" s="390"/>
      <c r="R74" s="337"/>
    </row>
    <row r="75" spans="16:18">
      <c r="P75" s="354" t="s">
        <v>85</v>
      </c>
      <c r="Q75" s="390"/>
      <c r="R75" s="337"/>
    </row>
    <row r="76" spans="16:18">
      <c r="P76" s="354"/>
      <c r="Q76" s="390"/>
      <c r="R76" s="337"/>
    </row>
    <row r="77" spans="16:18">
      <c r="P77" s="354"/>
      <c r="Q77" s="390"/>
      <c r="R77" s="337"/>
    </row>
    <row r="78" spans="16:18">
      <c r="P78" s="354"/>
      <c r="Q78" s="390"/>
      <c r="R78" s="337"/>
    </row>
    <row r="79" spans="16:18">
      <c r="P79" s="354"/>
      <c r="Q79" s="390"/>
      <c r="R79" s="337"/>
    </row>
    <row r="81" spans="16:21">
      <c r="P81" s="350"/>
      <c r="Q81" s="350" t="s">
        <v>107</v>
      </c>
      <c r="R81" s="350"/>
      <c r="S81" s="350"/>
      <c r="T81" s="350" t="s">
        <v>108</v>
      </c>
      <c r="U81" s="335" t="s">
        <v>108</v>
      </c>
    </row>
    <row r="82" spans="16:21">
      <c r="P82" s="354"/>
      <c r="Q82" s="390"/>
      <c r="R82" s="350"/>
      <c r="S82" s="354"/>
      <c r="T82" s="390"/>
      <c r="U82" s="337"/>
    </row>
    <row r="83" spans="16:21">
      <c r="P83" s="354" t="s">
        <v>73</v>
      </c>
      <c r="Q83" s="390"/>
      <c r="R83" s="350"/>
      <c r="S83" s="354"/>
      <c r="T83" s="390"/>
      <c r="U83" s="337"/>
    </row>
    <row r="84" spans="16:21">
      <c r="P84" s="354" t="s">
        <v>74</v>
      </c>
      <c r="Q84" s="390"/>
      <c r="R84" s="350"/>
      <c r="S84" s="354"/>
      <c r="T84" s="390"/>
      <c r="U84" s="337"/>
    </row>
    <row r="85" spans="16:21">
      <c r="P85" s="354" t="s">
        <v>109</v>
      </c>
      <c r="Q85" s="390"/>
      <c r="R85" s="350"/>
      <c r="S85" s="354"/>
      <c r="T85" s="390"/>
      <c r="U85" s="337"/>
    </row>
    <row r="86" spans="16:21">
      <c r="P86" s="354"/>
      <c r="Q86" s="390"/>
      <c r="R86" s="350"/>
      <c r="S86" s="354" t="s">
        <v>75</v>
      </c>
      <c r="T86" s="390"/>
      <c r="U86" s="337"/>
    </row>
    <row r="87" spans="16:21">
      <c r="P87" s="354" t="s">
        <v>76</v>
      </c>
      <c r="Q87" s="390"/>
      <c r="R87" s="350"/>
      <c r="S87" s="354"/>
      <c r="T87" s="390"/>
      <c r="U87" s="337"/>
    </row>
    <row r="88" spans="16:21">
      <c r="P88" s="354" t="s">
        <v>77</v>
      </c>
      <c r="Q88" s="390"/>
      <c r="R88" s="350"/>
      <c r="S88" s="354"/>
      <c r="T88" s="390"/>
      <c r="U88" s="337"/>
    </row>
    <row r="89" spans="16:21">
      <c r="P89" s="354"/>
      <c r="Q89" s="390"/>
      <c r="R89" s="350"/>
      <c r="S89" s="354"/>
      <c r="T89" s="390"/>
      <c r="U89" s="337"/>
    </row>
    <row r="90" spans="16:21">
      <c r="P90" s="354"/>
      <c r="Q90" s="390"/>
      <c r="R90" s="350"/>
      <c r="S90" s="354"/>
      <c r="T90" s="390"/>
      <c r="U90" s="337"/>
    </row>
    <row r="91" spans="16:21">
      <c r="P91" s="354"/>
      <c r="Q91" s="390"/>
      <c r="R91" s="350"/>
      <c r="S91" s="354" t="s">
        <v>79</v>
      </c>
      <c r="T91" s="390">
        <v>97</v>
      </c>
      <c r="U91" s="337">
        <v>98</v>
      </c>
    </row>
    <row r="92" spans="16:21">
      <c r="P92" s="354"/>
      <c r="Q92" s="390"/>
      <c r="R92" s="350"/>
      <c r="S92" s="354" t="s">
        <v>80</v>
      </c>
      <c r="T92" s="390"/>
      <c r="U92" s="337"/>
    </row>
    <row r="93" spans="16:21">
      <c r="P93" s="354" t="s">
        <v>81</v>
      </c>
      <c r="Q93" s="390"/>
      <c r="R93" s="350"/>
      <c r="S93" s="354"/>
      <c r="T93" s="390"/>
      <c r="U93" s="337"/>
    </row>
    <row r="94" spans="16:21">
      <c r="P94" s="354" t="s">
        <v>82</v>
      </c>
      <c r="Q94" s="390"/>
      <c r="R94" s="350"/>
      <c r="S94" s="354"/>
      <c r="T94" s="390"/>
      <c r="U94" s="337"/>
    </row>
    <row r="95" spans="16:21">
      <c r="P95" s="354" t="s">
        <v>83</v>
      </c>
      <c r="Q95" s="390"/>
      <c r="R95" s="350"/>
      <c r="S95" s="354"/>
      <c r="T95" s="390"/>
      <c r="U95" s="337"/>
    </row>
    <row r="96" spans="16:21">
      <c r="P96" s="354"/>
      <c r="Q96" s="390"/>
      <c r="R96" s="350"/>
      <c r="S96" s="354" t="s">
        <v>84</v>
      </c>
      <c r="T96" s="390"/>
      <c r="U96" s="337"/>
    </row>
    <row r="97" spans="16:21">
      <c r="P97" s="354" t="s">
        <v>85</v>
      </c>
      <c r="Q97" s="390"/>
      <c r="R97" s="350"/>
      <c r="S97" s="354"/>
      <c r="T97" s="390"/>
      <c r="U97" s="337"/>
    </row>
    <row r="98" spans="16:21">
      <c r="P98" s="354"/>
      <c r="Q98" s="390"/>
      <c r="R98" s="350"/>
      <c r="S98" s="354" t="s">
        <v>86</v>
      </c>
      <c r="T98" s="390"/>
      <c r="U98" s="337"/>
    </row>
    <row r="99" spans="16:21">
      <c r="P99" s="354"/>
      <c r="Q99" s="390"/>
      <c r="R99" s="350"/>
      <c r="S99" s="354" t="s">
        <v>110</v>
      </c>
      <c r="T99" s="390"/>
      <c r="U99" s="337"/>
    </row>
    <row r="100" spans="16:21">
      <c r="P100" s="354"/>
      <c r="Q100" s="390"/>
      <c r="R100" s="350"/>
      <c r="S100" s="354" t="s">
        <v>87</v>
      </c>
      <c r="T100" s="390"/>
      <c r="U100" s="337"/>
    </row>
    <row r="101" spans="16:21">
      <c r="P101" s="354"/>
      <c r="Q101" s="390"/>
      <c r="R101" s="350"/>
      <c r="S101" s="354" t="s">
        <v>88</v>
      </c>
      <c r="T101" s="390"/>
      <c r="U101" s="337"/>
    </row>
    <row r="120" spans="1:3">
      <c r="A120" s="365"/>
      <c r="B120" s="365"/>
      <c r="C120" s="401">
        <v>44651</v>
      </c>
    </row>
    <row r="121" spans="1:3">
      <c r="A121" s="365"/>
      <c r="B121" s="365"/>
      <c r="C121" s="399" t="s">
        <v>230</v>
      </c>
    </row>
    <row r="122" spans="1:3">
      <c r="A122" s="391" t="s">
        <v>231</v>
      </c>
      <c r="B122" s="365"/>
      <c r="C122" s="371">
        <v>8.3000000000000001E-3</v>
      </c>
    </row>
    <row r="123" spans="1:3">
      <c r="A123" s="391" t="s">
        <v>213</v>
      </c>
      <c r="B123" s="365"/>
      <c r="C123" s="371">
        <v>3.1600000000000003E-2</v>
      </c>
    </row>
    <row r="124" spans="1:3">
      <c r="A124" s="391" t="s">
        <v>91</v>
      </c>
      <c r="B124" s="365"/>
      <c r="C124" s="371">
        <v>8.8200000000000001E-2</v>
      </c>
    </row>
    <row r="125" spans="1:3">
      <c r="A125" s="391" t="s">
        <v>92</v>
      </c>
      <c r="B125" s="365"/>
      <c r="C125" s="371">
        <v>0.20219999999999999</v>
      </c>
    </row>
    <row r="126" spans="1:3">
      <c r="A126" s="391" t="s">
        <v>214</v>
      </c>
      <c r="B126" s="365"/>
      <c r="C126" s="371">
        <v>0</v>
      </c>
    </row>
    <row r="127" spans="1:3">
      <c r="A127" s="351" t="s">
        <v>97</v>
      </c>
      <c r="B127" s="365"/>
      <c r="C127" s="371">
        <v>0.16869999999999999</v>
      </c>
    </row>
    <row r="128" spans="1:3">
      <c r="A128" s="391" t="s">
        <v>215</v>
      </c>
      <c r="B128" s="365"/>
      <c r="C128" s="371">
        <v>1.9800000000000002E-2</v>
      </c>
    </row>
    <row r="129" spans="1:3">
      <c r="A129" s="391" t="s">
        <v>98</v>
      </c>
      <c r="B129" s="365"/>
      <c r="C129" s="371">
        <v>0.27239999999999998</v>
      </c>
    </row>
    <row r="130" spans="1:3">
      <c r="A130" s="391" t="s">
        <v>216</v>
      </c>
      <c r="B130" s="365"/>
      <c r="C130" s="371">
        <v>6.1800000000000001E-2</v>
      </c>
    </row>
    <row r="131" spans="1:3">
      <c r="A131" s="391" t="s">
        <v>217</v>
      </c>
      <c r="B131" s="365"/>
      <c r="C131" s="371">
        <v>5.7200000000000001E-2</v>
      </c>
    </row>
    <row r="132" spans="1:3">
      <c r="A132" s="391" t="s">
        <v>94</v>
      </c>
      <c r="B132" s="365"/>
      <c r="C132" s="371">
        <v>4.0300000000000002E-2</v>
      </c>
    </row>
    <row r="133" spans="1:3">
      <c r="A133" s="391" t="s">
        <v>99</v>
      </c>
      <c r="B133" s="365"/>
      <c r="C133" s="371">
        <v>0</v>
      </c>
    </row>
    <row r="134" spans="1:3">
      <c r="A134" s="391" t="s">
        <v>218</v>
      </c>
      <c r="B134" s="365"/>
      <c r="C134" s="371">
        <v>1.5100000000000001E-2</v>
      </c>
    </row>
    <row r="135" spans="1:3">
      <c r="A135" s="391" t="s">
        <v>225</v>
      </c>
      <c r="B135" s="365"/>
      <c r="C135" s="371">
        <v>0</v>
      </c>
    </row>
    <row r="136" spans="1:3">
      <c r="A136" s="375"/>
      <c r="B136" s="365"/>
      <c r="C136" s="400">
        <v>0.96560000000000001</v>
      </c>
    </row>
  </sheetData>
  <conditionalFormatting sqref="D38 D43 D47">
    <cfRule type="cellIs" dxfId="2" priority="3" operator="notEqual">
      <formula>$D$24</formula>
    </cfRule>
  </conditionalFormatting>
  <conditionalFormatting sqref="G38 G43 G47">
    <cfRule type="cellIs" dxfId="1" priority="2" operator="notEqual">
      <formula>$G$24</formula>
    </cfRule>
  </conditionalFormatting>
  <conditionalFormatting sqref="J38 J43 J47">
    <cfRule type="cellIs" dxfId="0" priority="1" operator="notEqual">
      <formula>$J$24</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5"/>
  <sheetViews>
    <sheetView topLeftCell="A13" workbookViewId="0">
      <selection activeCell="B5" sqref="B5"/>
    </sheetView>
  </sheetViews>
  <sheetFormatPr defaultRowHeight="15"/>
  <sheetData>
    <row r="1" spans="1:2">
      <c r="A1" t="s">
        <v>114</v>
      </c>
    </row>
    <row r="4" spans="1:2">
      <c r="B4" t="s">
        <v>76</v>
      </c>
    </row>
    <row r="5" spans="1:2">
      <c r="B5" t="s">
        <v>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85ADB-AA29-4670-900D-0CC732060196}">
  <dimension ref="B1:Z63"/>
  <sheetViews>
    <sheetView showGridLines="0" workbookViewId="0">
      <selection activeCell="B63" sqref="B63"/>
    </sheetView>
  </sheetViews>
  <sheetFormatPr defaultRowHeight="15"/>
  <cols>
    <col min="2" max="2" width="27.28515625" customWidth="1"/>
    <col min="3" max="3" width="2.7109375" customWidth="1"/>
    <col min="4" max="4" width="10.140625" customWidth="1"/>
    <col min="5" max="5" width="10.7109375" bestFit="1" customWidth="1"/>
    <col min="7" max="7" width="9.85546875" bestFit="1" customWidth="1"/>
    <col min="13" max="13" width="22.140625" customWidth="1"/>
    <col min="18" max="18" width="21.85546875" customWidth="1"/>
  </cols>
  <sheetData>
    <row r="1" spans="2:26">
      <c r="G1" s="333">
        <f>'[7]Topix Stats'!$B$2</f>
        <v>44620</v>
      </c>
    </row>
    <row r="2" spans="2:26">
      <c r="B2" s="209" t="s">
        <v>211</v>
      </c>
      <c r="D2" s="209" t="s">
        <v>169</v>
      </c>
      <c r="E2" s="231" t="s">
        <v>151</v>
      </c>
      <c r="G2" s="93" t="s">
        <v>208</v>
      </c>
      <c r="O2" s="323"/>
      <c r="P2" s="323"/>
      <c r="Q2" s="323"/>
      <c r="R2" s="323"/>
      <c r="S2" s="323"/>
      <c r="T2" s="323"/>
      <c r="U2" s="323"/>
      <c r="V2" s="323"/>
      <c r="W2" s="323"/>
      <c r="X2" s="323"/>
      <c r="Y2" s="323"/>
      <c r="Z2" s="323"/>
    </row>
    <row r="3" spans="2:26">
      <c r="B3" s="208" t="s">
        <v>89</v>
      </c>
      <c r="D3" s="212">
        <f>Grid!D25</f>
        <v>4</v>
      </c>
      <c r="E3" s="318">
        <f>G3*100</f>
        <v>5.75</v>
      </c>
      <c r="G3" s="342">
        <f>'[7]Topix Stats'!$L$2201</f>
        <v>5.7500000000000002E-2</v>
      </c>
      <c r="N3" s="322"/>
      <c r="O3" s="322"/>
    </row>
    <row r="4" spans="2:26">
      <c r="B4" s="208" t="s">
        <v>90</v>
      </c>
      <c r="D4" s="212">
        <f>Grid!D26</f>
        <v>5</v>
      </c>
      <c r="E4" s="318">
        <f t="shared" ref="E4:E12" si="0">G4*100</f>
        <v>6.8900000000000006</v>
      </c>
      <c r="G4" s="342">
        <f>'[7]Topix Stats'!$M$2201</f>
        <v>6.8900000000000003E-2</v>
      </c>
      <c r="O4" s="323"/>
    </row>
    <row r="5" spans="2:26">
      <c r="B5" s="208" t="s">
        <v>91</v>
      </c>
      <c r="D5" s="212">
        <f>Grid!D27</f>
        <v>26</v>
      </c>
      <c r="E5" s="318">
        <f t="shared" si="0"/>
        <v>25.83</v>
      </c>
      <c r="G5" s="342">
        <f>'[7]Topix Stats'!$N$2201</f>
        <v>0.25829999999999997</v>
      </c>
      <c r="O5" s="323"/>
      <c r="P5" s="335"/>
    </row>
    <row r="6" spans="2:26">
      <c r="B6" s="208" t="s">
        <v>92</v>
      </c>
      <c r="D6" s="212">
        <f>Grid!D28</f>
        <v>8</v>
      </c>
      <c r="E6" s="318">
        <f t="shared" si="0"/>
        <v>16.96</v>
      </c>
      <c r="G6" s="342">
        <f>'[7]Topix Stats'!$O$2201</f>
        <v>0.1696</v>
      </c>
      <c r="O6" s="323"/>
      <c r="P6" s="335"/>
    </row>
    <row r="7" spans="2:26">
      <c r="B7" s="208" t="s">
        <v>93</v>
      </c>
      <c r="D7" s="212">
        <f>Grid!D29</f>
        <v>0</v>
      </c>
      <c r="E7" s="318">
        <f t="shared" si="0"/>
        <v>0</v>
      </c>
      <c r="G7" s="342">
        <f>'[7]Topix Stats'!$P$2201</f>
        <v>0</v>
      </c>
      <c r="O7" s="323"/>
      <c r="P7" s="335"/>
    </row>
    <row r="8" spans="2:26">
      <c r="B8" s="208" t="s">
        <v>94</v>
      </c>
      <c r="D8" s="212">
        <f>Grid!D30</f>
        <v>3</v>
      </c>
      <c r="E8" s="318">
        <f t="shared" si="0"/>
        <v>0.77999999999999992</v>
      </c>
      <c r="G8" s="342">
        <f>'[7]Topix Stats'!$Q$2201</f>
        <v>7.7999999999999996E-3</v>
      </c>
      <c r="O8" s="323"/>
      <c r="P8" s="335"/>
    </row>
    <row r="9" spans="2:26">
      <c r="B9" s="208" t="s">
        <v>95</v>
      </c>
      <c r="D9" s="212">
        <f>Grid!D31</f>
        <v>6</v>
      </c>
      <c r="E9" s="318">
        <f t="shared" si="0"/>
        <v>11.66</v>
      </c>
      <c r="G9" s="342">
        <f>'[7]Topix Stats'!$R$2201</f>
        <v>0.1166</v>
      </c>
      <c r="O9" s="323"/>
      <c r="P9" s="335"/>
    </row>
    <row r="10" spans="2:26">
      <c r="B10" s="208" t="s">
        <v>97</v>
      </c>
      <c r="D10" s="212">
        <f>Grid!D33</f>
        <v>32</v>
      </c>
      <c r="E10" s="318">
        <f t="shared" si="0"/>
        <v>22.89</v>
      </c>
      <c r="G10" s="342">
        <f>'[7]Topix Stats'!$U$2201</f>
        <v>0.22889999999999999</v>
      </c>
      <c r="O10" s="323"/>
      <c r="P10" s="335"/>
    </row>
    <row r="11" spans="2:26">
      <c r="B11" s="208" t="s">
        <v>98</v>
      </c>
      <c r="D11" s="212">
        <f>Grid!D34</f>
        <v>13</v>
      </c>
      <c r="E11" s="318">
        <f t="shared" si="0"/>
        <v>8.129999999999999</v>
      </c>
      <c r="G11" s="342">
        <f>'[7]Topix Stats'!$V$2201</f>
        <v>8.1299999999999997E-2</v>
      </c>
      <c r="O11" s="323"/>
      <c r="P11" s="335"/>
    </row>
    <row r="12" spans="2:26">
      <c r="B12" s="208" t="s">
        <v>99</v>
      </c>
      <c r="D12" s="212">
        <f>Grid!D35</f>
        <v>0</v>
      </c>
      <c r="E12" s="318">
        <f t="shared" si="0"/>
        <v>1.1199999999999999</v>
      </c>
      <c r="G12" s="342">
        <f>'[7]Topix Stats'!$W$2201</f>
        <v>1.12E-2</v>
      </c>
      <c r="O12" s="323"/>
      <c r="P12" s="335"/>
    </row>
    <row r="13" spans="2:26" ht="15.75" thickBot="1">
      <c r="B13" s="209" t="s">
        <v>68</v>
      </c>
      <c r="D13" s="317">
        <f>SUM(D3:D12)</f>
        <v>97</v>
      </c>
      <c r="E13" s="317">
        <f>SUM(E3:E12)</f>
        <v>100.01</v>
      </c>
      <c r="G13" s="317">
        <f>SUM(G3:G12)</f>
        <v>1.0001000000000002</v>
      </c>
      <c r="O13" s="323"/>
      <c r="P13" s="335"/>
    </row>
    <row r="14" spans="2:26" ht="15.75" thickTop="1">
      <c r="O14" s="323"/>
      <c r="P14" s="335"/>
    </row>
    <row r="15" spans="2:26">
      <c r="O15" s="323"/>
      <c r="P15" s="335"/>
    </row>
    <row r="16" spans="2:26">
      <c r="G16" t="s">
        <v>191</v>
      </c>
    </row>
    <row r="17" spans="7:20">
      <c r="G17" t="s">
        <v>192</v>
      </c>
    </row>
    <row r="18" spans="7:20">
      <c r="O18" s="323"/>
    </row>
    <row r="20" spans="7:20" ht="28.5" customHeight="1">
      <c r="I20" s="420" t="s">
        <v>220</v>
      </c>
      <c r="J20" s="421"/>
      <c r="K20" s="421"/>
      <c r="L20" s="421"/>
      <c r="M20" s="422"/>
      <c r="N20" s="323"/>
      <c r="O20" s="323"/>
      <c r="P20" s="323"/>
      <c r="Q20" s="323"/>
      <c r="R20" s="323"/>
      <c r="S20" s="323"/>
      <c r="T20" s="323"/>
    </row>
    <row r="21" spans="7:20">
      <c r="I21" s="18"/>
      <c r="J21" s="11"/>
      <c r="K21" s="11"/>
      <c r="L21" s="11"/>
      <c r="M21" s="34"/>
    </row>
    <row r="22" spans="7:20">
      <c r="I22" s="18"/>
      <c r="J22" s="11"/>
      <c r="K22" s="11"/>
      <c r="L22" s="11"/>
      <c r="M22" s="34"/>
      <c r="N22" s="323"/>
      <c r="P22" s="323"/>
      <c r="Q22" s="323"/>
      <c r="R22" s="323"/>
      <c r="S22" s="323"/>
      <c r="T22" s="323"/>
    </row>
    <row r="23" spans="7:20">
      <c r="I23" s="18"/>
      <c r="J23" s="11"/>
      <c r="K23" s="11"/>
      <c r="L23" s="11"/>
      <c r="M23" s="34"/>
    </row>
    <row r="24" spans="7:20">
      <c r="I24" s="18"/>
      <c r="J24" s="11"/>
      <c r="K24" s="11"/>
      <c r="L24" s="11"/>
      <c r="M24" s="34"/>
    </row>
    <row r="25" spans="7:20">
      <c r="I25" s="18"/>
      <c r="J25" s="11"/>
      <c r="K25" s="11"/>
      <c r="L25" s="11"/>
      <c r="M25" s="34"/>
    </row>
    <row r="26" spans="7:20">
      <c r="I26" s="18"/>
      <c r="J26" s="11"/>
      <c r="K26" s="11"/>
      <c r="L26" s="11"/>
      <c r="M26" s="34"/>
    </row>
    <row r="27" spans="7:20">
      <c r="I27" s="18"/>
      <c r="J27" s="11"/>
      <c r="K27" s="11"/>
      <c r="L27" s="11"/>
      <c r="M27" s="34"/>
    </row>
    <row r="28" spans="7:20">
      <c r="I28" s="18"/>
      <c r="J28" s="11"/>
      <c r="K28" s="11"/>
      <c r="L28" s="11"/>
      <c r="M28" s="34"/>
    </row>
    <row r="29" spans="7:20">
      <c r="I29" s="18"/>
      <c r="J29" s="11"/>
      <c r="K29" s="11"/>
      <c r="L29" s="11"/>
      <c r="M29" s="34"/>
    </row>
    <row r="30" spans="7:20">
      <c r="I30" s="18"/>
      <c r="J30" s="11"/>
      <c r="K30" s="11"/>
      <c r="L30" s="11"/>
      <c r="M30" s="34"/>
    </row>
    <row r="31" spans="7:20">
      <c r="I31" s="18"/>
      <c r="J31" s="11"/>
      <c r="K31" s="11"/>
      <c r="L31" s="11"/>
      <c r="M31" s="34"/>
    </row>
    <row r="32" spans="7:20">
      <c r="I32" s="18"/>
      <c r="J32" s="11"/>
      <c r="K32" s="11"/>
      <c r="L32" s="11"/>
      <c r="M32" s="34"/>
    </row>
    <row r="33" spans="2:18">
      <c r="I33" s="18"/>
      <c r="J33" s="11"/>
      <c r="K33" s="11"/>
      <c r="L33" s="11"/>
      <c r="M33" s="34"/>
    </row>
    <row r="34" spans="2:18">
      <c r="I34" s="18"/>
      <c r="J34" s="11"/>
      <c r="K34" s="11"/>
      <c r="L34" s="11"/>
      <c r="M34" s="34"/>
    </row>
    <row r="35" spans="2:18">
      <c r="I35" s="18"/>
      <c r="J35" s="11"/>
      <c r="K35" s="11"/>
      <c r="L35" s="11"/>
      <c r="M35" s="34"/>
    </row>
    <row r="36" spans="2:18">
      <c r="I36" s="18"/>
      <c r="J36" s="11"/>
      <c r="K36" s="11"/>
      <c r="L36" s="11"/>
      <c r="M36" s="34"/>
    </row>
    <row r="37" spans="2:18">
      <c r="I37" s="18"/>
      <c r="J37" s="11"/>
      <c r="K37" s="11"/>
      <c r="L37" s="11"/>
      <c r="M37" s="34"/>
    </row>
    <row r="38" spans="2:18">
      <c r="I38" s="18"/>
      <c r="J38" s="11"/>
      <c r="K38" s="11"/>
      <c r="L38" s="11"/>
      <c r="M38" s="34"/>
    </row>
    <row r="39" spans="2:18">
      <c r="I39" s="18"/>
      <c r="J39" s="11"/>
      <c r="K39" s="11"/>
      <c r="L39" s="11"/>
      <c r="M39" s="34"/>
    </row>
    <row r="40" spans="2:18">
      <c r="I40" s="54"/>
      <c r="J40" s="17"/>
      <c r="K40" s="17"/>
      <c r="L40" s="17"/>
      <c r="M40" s="44"/>
    </row>
    <row r="42" spans="2:18">
      <c r="D42" s="336" t="s">
        <v>169</v>
      </c>
    </row>
    <row r="43" spans="2:18" ht="29.25" customHeight="1">
      <c r="B43" s="336" t="s">
        <v>210</v>
      </c>
      <c r="D43" s="402">
        <f>'[9]Risk Management'!$C$120</f>
        <v>44651</v>
      </c>
      <c r="I43" s="423" t="s">
        <v>221</v>
      </c>
      <c r="J43" s="424"/>
      <c r="K43" s="424"/>
      <c r="L43" s="424"/>
      <c r="M43" s="425"/>
      <c r="N43" s="420" t="s">
        <v>220</v>
      </c>
      <c r="O43" s="421"/>
      <c r="P43" s="421"/>
      <c r="Q43" s="421"/>
      <c r="R43" s="422"/>
    </row>
    <row r="44" spans="2:18">
      <c r="B44" s="339" t="s">
        <v>219</v>
      </c>
      <c r="D44" s="323">
        <f>'[9]Risk Management'!$C$122</f>
        <v>8.2831387082396325E-3</v>
      </c>
      <c r="E44" s="212">
        <f t="shared" ref="E44:E57" si="1">D44*100</f>
        <v>0.82831387082396324</v>
      </c>
      <c r="I44" s="18"/>
      <c r="J44" s="11"/>
      <c r="K44" s="11"/>
      <c r="L44" s="11"/>
      <c r="M44" s="34"/>
      <c r="N44" s="18"/>
      <c r="O44" s="11"/>
      <c r="P44" s="11"/>
      <c r="Q44" s="11"/>
      <c r="R44" s="34"/>
    </row>
    <row r="45" spans="2:18">
      <c r="B45" s="339" t="s">
        <v>213</v>
      </c>
      <c r="D45" s="323">
        <f>'[9]Risk Management'!$C$123</f>
        <v>3.159088404594889E-2</v>
      </c>
      <c r="E45" s="212">
        <f t="shared" si="1"/>
        <v>3.1590884045948888</v>
      </c>
      <c r="I45" s="18"/>
      <c r="J45" s="11"/>
      <c r="K45" s="11"/>
      <c r="L45" s="11"/>
      <c r="M45" s="34"/>
      <c r="N45" s="18"/>
      <c r="O45" s="11"/>
      <c r="P45" s="11"/>
      <c r="Q45" s="11"/>
      <c r="R45" s="34"/>
    </row>
    <row r="46" spans="2:18">
      <c r="B46" s="339" t="s">
        <v>91</v>
      </c>
      <c r="D46" s="323">
        <f>'[9]Risk Management'!$C$124</f>
        <v>8.8209011040632737E-2</v>
      </c>
      <c r="E46" s="212">
        <f t="shared" si="1"/>
        <v>8.8209011040632745</v>
      </c>
      <c r="I46" s="18"/>
      <c r="J46" s="11"/>
      <c r="K46" s="11"/>
      <c r="L46" s="11"/>
      <c r="M46" s="34"/>
      <c r="N46" s="18"/>
      <c r="O46" s="11"/>
      <c r="P46" s="11"/>
      <c r="Q46" s="11"/>
      <c r="R46" s="34"/>
    </row>
    <row r="47" spans="2:18">
      <c r="B47" s="339" t="s">
        <v>92</v>
      </c>
      <c r="D47" s="323">
        <f>'[9]Risk Management'!$C$125</f>
        <v>0.20223739864998472</v>
      </c>
      <c r="E47" s="212">
        <f t="shared" si="1"/>
        <v>20.223739864998471</v>
      </c>
      <c r="I47" s="18"/>
      <c r="J47" s="11"/>
      <c r="K47" s="11"/>
      <c r="L47" s="11"/>
      <c r="M47" s="34"/>
      <c r="N47" s="18"/>
      <c r="O47" s="11"/>
      <c r="P47" s="11"/>
      <c r="Q47" s="11"/>
      <c r="R47" s="34"/>
    </row>
    <row r="48" spans="2:18">
      <c r="B48" s="339" t="s">
        <v>214</v>
      </c>
      <c r="D48" s="323">
        <f>'[9]Risk Management'!$C$126</f>
        <v>0</v>
      </c>
      <c r="E48" s="212">
        <f t="shared" si="1"/>
        <v>0</v>
      </c>
      <c r="I48" s="18"/>
      <c r="J48" s="11"/>
      <c r="K48" s="11"/>
      <c r="L48" s="11"/>
      <c r="M48" s="34"/>
      <c r="N48" s="18"/>
      <c r="O48" s="11"/>
      <c r="P48" s="11"/>
      <c r="Q48" s="11"/>
      <c r="R48" s="34"/>
    </row>
    <row r="49" spans="2:18">
      <c r="B49" s="339" t="s">
        <v>97</v>
      </c>
      <c r="D49" s="323">
        <f>'[9]Risk Management'!$C$127</f>
        <v>0.16873666966346954</v>
      </c>
      <c r="E49" s="212">
        <f t="shared" si="1"/>
        <v>16.873666966346953</v>
      </c>
      <c r="I49" s="18"/>
      <c r="J49" s="11"/>
      <c r="K49" s="11"/>
      <c r="L49" s="11"/>
      <c r="M49" s="34"/>
      <c r="N49" s="18"/>
      <c r="O49" s="11"/>
      <c r="P49" s="11"/>
      <c r="Q49" s="11"/>
      <c r="R49" s="34"/>
    </row>
    <row r="50" spans="2:18">
      <c r="B50" s="340" t="s">
        <v>215</v>
      </c>
      <c r="D50" s="323">
        <f>'[9]Risk Management'!$C$128</f>
        <v>1.9753205009158652E-2</v>
      </c>
      <c r="E50" s="212">
        <f t="shared" si="1"/>
        <v>1.9753205009158652</v>
      </c>
      <c r="I50" s="18"/>
      <c r="J50" s="11"/>
      <c r="K50" s="11"/>
      <c r="L50" s="11"/>
      <c r="M50" s="34"/>
      <c r="N50" s="18"/>
      <c r="O50" s="11"/>
      <c r="P50" s="11"/>
      <c r="Q50" s="11"/>
      <c r="R50" s="34"/>
    </row>
    <row r="51" spans="2:18">
      <c r="B51" s="339" t="s">
        <v>98</v>
      </c>
      <c r="D51" s="323">
        <f>'[9]Risk Management'!$C$129</f>
        <v>0.27236191181473562</v>
      </c>
      <c r="E51" s="212">
        <f t="shared" si="1"/>
        <v>27.236191181473561</v>
      </c>
      <c r="I51" s="18"/>
      <c r="J51" s="11"/>
      <c r="K51" s="11"/>
      <c r="L51" s="11"/>
      <c r="M51" s="34"/>
      <c r="N51" s="18"/>
      <c r="O51" s="11"/>
      <c r="P51" s="11"/>
      <c r="Q51" s="11"/>
      <c r="R51" s="34"/>
    </row>
    <row r="52" spans="2:18">
      <c r="B52" s="340" t="s">
        <v>216</v>
      </c>
      <c r="D52" s="323">
        <f>'[9]Risk Management'!$C$130</f>
        <v>6.1802142053968973E-2</v>
      </c>
      <c r="E52" s="212">
        <f t="shared" si="1"/>
        <v>6.1802142053968971</v>
      </c>
      <c r="I52" s="18"/>
      <c r="J52" s="11"/>
      <c r="K52" s="11"/>
      <c r="L52" s="11"/>
      <c r="M52" s="34"/>
      <c r="N52" s="18"/>
      <c r="O52" s="11"/>
      <c r="P52" s="11"/>
      <c r="Q52" s="11"/>
      <c r="R52" s="34"/>
    </row>
    <row r="53" spans="2:18">
      <c r="B53" s="339" t="s">
        <v>217</v>
      </c>
      <c r="D53" s="323">
        <f>'[9]Risk Management'!$C$131</f>
        <v>5.7198245235886999E-2</v>
      </c>
      <c r="E53" s="212">
        <f t="shared" si="1"/>
        <v>5.7198245235886995</v>
      </c>
      <c r="I53" s="18"/>
      <c r="J53" s="11"/>
      <c r="K53" s="11"/>
      <c r="L53" s="11"/>
      <c r="M53" s="34"/>
      <c r="N53" s="18"/>
      <c r="O53" s="11"/>
      <c r="P53" s="11"/>
      <c r="Q53" s="11"/>
      <c r="R53" s="34"/>
    </row>
    <row r="54" spans="2:18">
      <c r="B54" s="339" t="s">
        <v>94</v>
      </c>
      <c r="D54" s="323">
        <f>'[9]Risk Management'!$C$132</f>
        <v>4.026928753891576E-2</v>
      </c>
      <c r="E54" s="212">
        <f t="shared" si="1"/>
        <v>4.0269287538915757</v>
      </c>
      <c r="I54" s="18"/>
      <c r="J54" s="11"/>
      <c r="K54" s="11"/>
      <c r="L54" s="11"/>
      <c r="M54" s="34"/>
      <c r="N54" s="18"/>
      <c r="O54" s="11"/>
      <c r="P54" s="11"/>
      <c r="Q54" s="11"/>
      <c r="R54" s="34"/>
    </row>
    <row r="55" spans="2:18">
      <c r="B55" s="339" t="s">
        <v>99</v>
      </c>
      <c r="D55" s="323">
        <f>'[9]Risk Management'!$C$133</f>
        <v>0</v>
      </c>
      <c r="E55" s="212">
        <f t="shared" si="1"/>
        <v>0</v>
      </c>
      <c r="I55" s="18"/>
      <c r="J55" s="11"/>
      <c r="K55" s="11"/>
      <c r="L55" s="11"/>
      <c r="M55" s="34"/>
      <c r="N55" s="18"/>
      <c r="O55" s="11"/>
      <c r="P55" s="11"/>
      <c r="Q55" s="11"/>
      <c r="R55" s="34"/>
    </row>
    <row r="56" spans="2:18">
      <c r="B56" s="339" t="s">
        <v>218</v>
      </c>
      <c r="D56" s="323">
        <f>'[9]Risk Management'!$C$134</f>
        <v>1.5134216749008464E-2</v>
      </c>
      <c r="E56" s="212">
        <f t="shared" si="1"/>
        <v>1.5134216749008464</v>
      </c>
      <c r="I56" s="18"/>
      <c r="J56" s="11"/>
      <c r="K56" s="11"/>
      <c r="L56" s="11"/>
      <c r="M56" s="34"/>
      <c r="N56" s="18"/>
      <c r="O56" s="11"/>
      <c r="P56" s="11"/>
      <c r="Q56" s="11"/>
      <c r="R56" s="34"/>
    </row>
    <row r="57" spans="2:18">
      <c r="B57" s="343" t="s">
        <v>225</v>
      </c>
      <c r="C57" s="348"/>
      <c r="D57" s="323">
        <f>'[9]Risk Management'!$C$135</f>
        <v>0</v>
      </c>
      <c r="E57" s="212">
        <f t="shared" si="1"/>
        <v>0</v>
      </c>
      <c r="I57" s="18"/>
      <c r="J57" s="11"/>
      <c r="K57" s="11"/>
      <c r="L57" s="11"/>
      <c r="M57" s="34"/>
      <c r="N57" s="18"/>
      <c r="O57" s="11"/>
      <c r="P57" s="11"/>
      <c r="Q57" s="11"/>
      <c r="R57" s="34"/>
    </row>
    <row r="58" spans="2:18">
      <c r="B58" s="344" t="s">
        <v>8</v>
      </c>
      <c r="D58" s="345">
        <f>SUM(D44:D57)</f>
        <v>0.96557611050995018</v>
      </c>
      <c r="E58" s="346">
        <f>SUM(E44:E57)</f>
        <v>96.557611050994993</v>
      </c>
      <c r="I58" s="18"/>
      <c r="J58" s="11"/>
      <c r="K58" s="11"/>
      <c r="L58" s="11"/>
      <c r="M58" s="34"/>
      <c r="N58" s="18"/>
      <c r="O58" s="11"/>
      <c r="P58" s="11"/>
      <c r="Q58" s="11"/>
      <c r="R58" s="34"/>
    </row>
    <row r="59" spans="2:18">
      <c r="D59" s="341" t="s">
        <v>223</v>
      </c>
      <c r="I59" s="18"/>
      <c r="J59" s="11"/>
      <c r="K59" s="11"/>
      <c r="L59" s="11"/>
      <c r="M59" s="34"/>
      <c r="N59" s="18"/>
      <c r="O59" s="11"/>
      <c r="P59" s="11"/>
      <c r="Q59" s="11"/>
      <c r="R59" s="34"/>
    </row>
    <row r="60" spans="2:18">
      <c r="D60" s="79" t="s">
        <v>224</v>
      </c>
      <c r="I60" s="18"/>
      <c r="J60" s="11"/>
      <c r="K60" s="11"/>
      <c r="L60" s="11"/>
      <c r="M60" s="34"/>
      <c r="N60" s="18"/>
      <c r="O60" s="11"/>
      <c r="P60" s="11"/>
      <c r="Q60" s="11"/>
      <c r="R60" s="34"/>
    </row>
    <row r="61" spans="2:18">
      <c r="I61" s="18"/>
      <c r="J61" s="11"/>
      <c r="K61" s="11"/>
      <c r="L61" s="11"/>
      <c r="M61" s="34"/>
      <c r="N61" s="18"/>
      <c r="O61" s="11"/>
      <c r="P61" s="11"/>
      <c r="Q61" s="11"/>
      <c r="R61" s="34"/>
    </row>
    <row r="62" spans="2:18">
      <c r="I62" s="18"/>
      <c r="J62" s="11"/>
      <c r="K62" s="11"/>
      <c r="L62" s="11"/>
      <c r="M62" s="34"/>
      <c r="N62" s="18"/>
      <c r="O62" s="11"/>
      <c r="P62" s="11"/>
      <c r="Q62" s="11"/>
      <c r="R62" s="34"/>
    </row>
    <row r="63" spans="2:18">
      <c r="B63" s="349" t="s">
        <v>240</v>
      </c>
      <c r="C63" s="347"/>
      <c r="D63" s="347"/>
      <c r="E63" s="347"/>
      <c r="F63" s="347"/>
      <c r="G63" s="347"/>
      <c r="H63" s="347"/>
      <c r="I63" s="54"/>
      <c r="J63" s="17"/>
      <c r="K63" s="17"/>
      <c r="L63" s="17"/>
      <c r="M63" s="44"/>
      <c r="N63" s="54"/>
      <c r="O63" s="17"/>
      <c r="P63" s="17"/>
      <c r="Q63" s="17"/>
      <c r="R63" s="44"/>
    </row>
  </sheetData>
  <mergeCells count="3">
    <mergeCell ref="I20:M20"/>
    <mergeCell ref="I43:M43"/>
    <mergeCell ref="N43:R4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Webpage</vt:lpstr>
      <vt:lpstr>Perf Data</vt:lpstr>
      <vt:lpstr>SSRI</vt:lpstr>
      <vt:lpstr>Daily data</vt:lpstr>
      <vt:lpstr>Grid</vt:lpstr>
      <vt:lpstr>Regional</vt:lpstr>
      <vt:lpstr>Topix Feeder</vt:lpstr>
      <vt:lpstr>Webpage!Print_Area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 Kirkpatrick</dc:creator>
  <cp:lastModifiedBy>Francis Kirkpatrick</cp:lastModifiedBy>
  <cp:lastPrinted>2022-04-01T13:38:12Z</cp:lastPrinted>
  <dcterms:created xsi:type="dcterms:W3CDTF">2013-07-18T10:17:54Z</dcterms:created>
  <dcterms:modified xsi:type="dcterms:W3CDTF">2022-04-01T15:03:51Z</dcterms:modified>
</cp:coreProperties>
</file>